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E261940E-272F-4204-A35D-D2647BFAECF0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6" r:id="rId5"/>
    <sheet name="P4" sheetId="5" r:id="rId6"/>
    <sheet name="L-Curve" sheetId="7" r:id="rId7"/>
    <sheet name="En-Curve" sheetId="8" r:id="rId8"/>
    <sheet name="Volt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4">[5]GEntry!$B$17:$DA$30,[5]GEntry!$DM$17:$FN$30</definedName>
    <definedName name="DataEvening">[1]GEntry!$B$17:$DA$30,[1]GEntry!$DM$17:$FN$30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[5]GEntry!$B$4:$CZ$10,[5]GEntry!#REF!,[5]GEntry!#REF!,[5]GEntry!$DM$4:$FN$10</definedName>
    <definedName name="DataMorning" localSheetId="5">[1]GEntry!$B$4:$CZ$10,[1]GEntry!#REF!,[1]GEntry!#REF!,[1]GEntry!$DM$4:$FN$10</definedName>
    <definedName name="DataMorning">[1]GEntry!$B$4:$CZ$10,[1]GEntry!#REF!,[1]GEntry!#REF!,[1]GEntry!$DM$4:$FN$10</definedName>
    <definedName name="Evening" localSheetId="2">#REF!,#REF!</definedName>
    <definedName name="Evening" localSheetId="3">[4]GEntry!$B$18:$DJ$31,[4]GEntry!$DL$18:$FN$31</definedName>
    <definedName name="Evening" localSheetId="4">[4]GEntry!$B$18:$DJ$31,[4]GEntry!$DL$18:$FN$31</definedName>
    <definedName name="Evening" localSheetId="5">[4]GEntry!$B$18:$DJ$31,[4]GEntry!$DL$18:$FN$31</definedName>
    <definedName name="Evening" localSheetId="8">[1]GEntry!$EK$17:$GZ$30,[1]GEntry!$B$17:$EA$30</definedName>
    <definedName name="Evening">[2]GEntry!$B$18:$DJ$31,[2]GEntry!$DL$18:$FN$31</definedName>
    <definedName name="Morning" localSheetId="2">#REF!,#REF!</definedName>
    <definedName name="Morning" localSheetId="3">[4]GEntry!$DL$5:$FN$11,[4]GEntry!$B$5:$DJ$11</definedName>
    <definedName name="Morning" localSheetId="4">[4]GEntry!$DL$5:$FN$11,[4]GEntry!$B$5:$DJ$11</definedName>
    <definedName name="Morning" localSheetId="5">[4]GEntry!$DL$5:$FN$11,[4]GEntry!$B$5:$DJ$11</definedName>
    <definedName name="Morning" localSheetId="8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'P1'!$A$1:$N$295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 localSheetId="3">[4]GEntry!$B$11:$DJ$17,[4]GEntry!$DL$11:$FN$17</definedName>
    <definedName name="Seven2Thirteen" localSheetId="4">[4]GEntry!$B$11:$DJ$17,[4]GEntry!$DL$11:$FN$17</definedName>
    <definedName name="Seven2Thirteen" localSheetId="5">[4]GEntry!$B$11:$DJ$17,[4]GEntry!$DL$11:$FN$17</definedName>
    <definedName name="Seven2Thirteen">[2]GEntry!$B$11:$DJ$17,[2]GEntry!$DL$11:$FN$17</definedName>
    <definedName name="Twenty4Hrs" localSheetId="2">#REF!,#REF!</definedName>
    <definedName name="Twenty4Hrs" localSheetId="4">[5]GEntry!$B$4:$DA$37,[5]GEntry!$DM$4:$FN$33</definedName>
    <definedName name="Twenty4Hrs">[1]GEntry!$B$4:$DA$37,[1]GEntry!$DM$4:$FN$33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AB4F6E_FC5B_45F9_879F_72E127F10D4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3FAF99D_26EF_4B28_A780_71DE34D6455C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AL24" i="9"/>
  <c r="R24" i="9"/>
  <c r="O25" i="9" s="1"/>
  <c r="Q24" i="9"/>
  <c r="O24" i="9" s="1"/>
  <c r="R22" i="9"/>
  <c r="Q22" i="9"/>
  <c r="O21" i="9" s="1"/>
  <c r="R21" i="9"/>
  <c r="O22" i="9" s="1"/>
  <c r="Q21" i="9"/>
  <c r="C3" i="9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</calcChain>
</file>

<file path=xl/sharedStrings.xml><?xml version="1.0" encoding="utf-8"?>
<sst xmlns="http://schemas.openxmlformats.org/spreadsheetml/2006/main" count="4152" uniqueCount="1359">
  <si>
    <t>Power Grid Bangladesh PLC</t>
  </si>
  <si>
    <t>National Load Dispatch Center (NLDC)</t>
  </si>
  <si>
    <t>Forecasted Generation &amp; Demand of National Grid</t>
  </si>
  <si>
    <t>Date :</t>
  </si>
  <si>
    <t>23-01-2025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</si>
  <si>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</si>
  <si>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</si>
  <si>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</si>
  <si>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</si>
  <si>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</si>
  <si>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</si>
  <si>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</si>
  <si>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</si>
  <si>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</si>
  <si>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</si>
  <si>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</si>
  <si>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</si>
  <si>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</si>
  <si>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</si>
  <si>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</si>
  <si>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</si>
  <si>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</si>
  <si>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</si>
  <si>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</si>
  <si>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</si>
  <si>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</si>
  <si>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</si>
  <si>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</si>
  <si>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</si>
  <si>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</si>
  <si>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</si>
  <si>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</si>
  <si>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</si>
  <si>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</si>
  <si>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</si>
  <si>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</si>
  <si>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</si>
  <si>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</si>
  <si>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</si>
  <si>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</si>
  <si>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</si>
  <si>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</si>
  <si>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</si>
  <si>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</si>
  <si>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</si>
  <si>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</si>
  <si>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</si>
  <si>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</si>
  <si>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</si>
  <si>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</si>
  <si>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</si>
  <si>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</si>
  <si>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</si>
  <si>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</si>
  <si>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</si>
  <si>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</si>
  <si>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</si>
  <si>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</si>
  <si>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</si>
  <si>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</si>
  <si>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</si>
  <si>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</si>
  <si>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</si>
  <si>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</si>
  <si>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</si>
  <si>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</si>
  <si>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</si>
  <si>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</si>
  <si>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</si>
  <si>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</si>
  <si>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</si>
  <si>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</si>
  <si>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</si>
  <si>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</si>
  <si>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</si>
  <si>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</si>
  <si>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</si>
  <si>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</si>
  <si>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</si>
  <si>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</si>
  <si>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</si>
  <si>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</si>
  <si>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</si>
  <si>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</si>
  <si>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</si>
  <si>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</si>
  <si>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</si>
  <si>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</si>
  <si>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</si>
  <si>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</si>
  <si>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</si>
  <si>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</si>
  <si>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</si>
  <si>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</si>
  <si>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</si>
  <si>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</si>
  <si>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</si>
  <si>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</si>
  <si>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</si>
  <si>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</si>
  <si>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</si>
  <si>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</si>
  <si>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</si>
  <si>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</si>
  <si>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</si>
  <si>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</si>
  <si>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</si>
  <si>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</si>
  <si>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</si>
  <si>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</si>
  <si>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</si>
  <si>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</si>
  <si>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</si>
  <si>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</si>
  <si>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</si>
  <si>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</si>
  <si>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</si>
  <si>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</si>
  <si>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</si>
  <si>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</si>
  <si>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</si>
  <si>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</si>
  <si>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</si>
  <si>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</si>
  <si>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</si>
  <si>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</si>
  <si>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</si>
  <si>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</si>
  <si>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</si>
  <si>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</si>
  <si>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</si>
  <si>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</si>
  <si>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</si>
  <si>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</si>
  <si>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</si>
  <si>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</si>
  <si>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</si>
  <si>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</si>
  <si>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</si>
  <si>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</si>
  <si>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</si>
  <si>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</si>
  <si>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</si>
  <si>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</si>
  <si>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</si>
  <si>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</si>
  <si>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</si>
  <si>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</si>
  <si>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</si>
  <si>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</si>
  <si>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</si>
  <si>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</si>
  <si>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</si>
  <si>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</si>
  <si>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</si>
  <si>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</si>
  <si>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</si>
  <si>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</si>
  <si>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</si>
  <si>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</si>
  <si>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</si>
  <si>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</si>
  <si>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</si>
  <si>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</si>
  <si>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</si>
  <si>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</si>
  <si>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</si>
  <si>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</si>
  <si>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</si>
  <si>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</si>
  <si>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</si>
  <si>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</si>
  <si>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</si>
  <si>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</si>
  <si>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</si>
  <si>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</si>
  <si>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</si>
  <si>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</si>
  <si>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</si>
  <si>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</si>
  <si>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</si>
  <si>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</si>
  <si>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</si>
  <si>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</si>
  <si>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</si>
  <si>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</si>
  <si>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</si>
  <si>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</si>
  <si>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</si>
  <si>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</si>
  <si>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</si>
  <si>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</si>
  <si>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</si>
  <si>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</si>
  <si>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</si>
  <si>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</si>
  <si>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</si>
  <si>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</si>
  <si>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</si>
  <si>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</si>
  <si>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</si>
  <si>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</si>
  <si>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</si>
  <si>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</si>
  <si>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</si>
  <si>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</si>
  <si>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</si>
  <si>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</si>
  <si>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</si>
  <si>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</si>
  <si>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</si>
  <si>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</si>
  <si>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</si>
  <si>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</si>
  <si>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</si>
  <si>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</si>
  <si>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</si>
  <si>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</si>
  <si>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</si>
  <si>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</si>
  <si>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</si>
  <si>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</si>
  <si>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</si>
  <si>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</si>
  <si>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</si>
  <si>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</si>
  <si>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</si>
  <si>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</si>
  <si>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</si>
  <si>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</si>
  <si>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</si>
  <si>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</si>
  <si>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</si>
  <si>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</si>
  <si>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</si>
  <si>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</si>
  <si>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</si>
  <si>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</si>
  <si>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</si>
  <si>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</si>
  <si>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</si>
  <si>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</si>
  <si>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</si>
  <si>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</si>
  <si>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</si>
  <si>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</si>
  <si>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</si>
  <si>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</si>
  <si>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</si>
  <si>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</si>
  <si>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</si>
  <si>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</si>
  <si>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</si>
  <si>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</si>
  <si>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</si>
  <si>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</si>
  <si>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</si>
  <si>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</si>
  <si>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</si>
  <si>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</si>
  <si>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</si>
  <si>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</si>
  <si>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</si>
  <si>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</si>
  <si>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</si>
  <si>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</si>
  <si>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</si>
  <si>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</si>
  <si>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</si>
  <si>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</si>
  <si>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</si>
  <si>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</si>
  <si>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</si>
  <si>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</si>
  <si>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</si>
  <si>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</si>
  <si>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</si>
  <si>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</si>
  <si>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</si>
  <si>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</si>
  <si>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</si>
  <si>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</si>
  <si>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</si>
  <si>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</si>
  <si>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</si>
  <si>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</si>
  <si>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</si>
  <si>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</si>
  <si>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</si>
  <si>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</si>
  <si>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</si>
  <si>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</si>
  <si>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</si>
  <si>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</si>
  <si>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</si>
  <si>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</si>
  <si>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</si>
  <si>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</si>
  <si>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</si>
  <si>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</si>
  <si>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</si>
  <si>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</si>
  <si>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</si>
  <si>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</si>
  <si>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</si>
  <si>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</si>
  <si>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</si>
  <si>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</si>
  <si>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</si>
  <si>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</si>
  <si>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</si>
  <si>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</si>
  <si>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</si>
  <si>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</si>
  <si>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</si>
  <si>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</si>
  <si>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</si>
  <si>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</si>
  <si>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</si>
  <si>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</si>
  <si>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</si>
  <si>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</si>
  <si>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</si>
  <si>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</si>
  <si>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</si>
  <si>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</si>
  <si>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</si>
  <si>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</si>
  <si>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</si>
  <si>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</si>
  <si>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</si>
  <si>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</si>
  <si>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</si>
  <si>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</si>
  <si>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</si>
  <si>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</si>
  <si>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</si>
  <si>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</si>
  <si>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</si>
  <si>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</si>
  <si>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</si>
  <si>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</si>
  <si>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</si>
  <si>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</si>
  <si>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</si>
  <si>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</si>
  <si>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</si>
  <si>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</si>
  <si>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</si>
  <si>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</si>
  <si>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Available, but  GT Load set  maximum 260MW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</si>
  <si>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</si>
  <si>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</si>
  <si>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</si>
  <si>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</si>
  <si>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</si>
  <si>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</si>
  <si>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</si>
  <si>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</si>
  <si>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</si>
  <si>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</si>
  <si>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</si>
  <si>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</si>
  <si>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</si>
  <si>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</si>
  <si>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</si>
  <si>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</si>
  <si>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</si>
  <si>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</si>
  <si>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</si>
  <si>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</si>
  <si>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</si>
  <si>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</si>
  <si>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</si>
  <si>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</si>
  <si>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</si>
  <si>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</si>
  <si>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</si>
  <si>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</si>
  <si>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</si>
  <si>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</si>
  <si>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</si>
  <si>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</si>
  <si>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</si>
  <si>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</si>
  <si>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</si>
  <si>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</si>
  <si>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</si>
  <si>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changing of ST Power Tx Radiators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</si>
  <si>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</si>
  <si>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</si>
  <si>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</si>
  <si>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</si>
  <si>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</si>
  <si>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</si>
  <si>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</si>
  <si>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</si>
  <si>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</si>
  <si>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</si>
  <si>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</si>
  <si>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</si>
  <si>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</si>
  <si>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</si>
  <si>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</si>
  <si>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</si>
  <si>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</si>
  <si>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</si>
  <si>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</si>
  <si>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</si>
  <si>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</si>
  <si>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</si>
  <si>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</si>
  <si>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</si>
  <si>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</si>
  <si>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</si>
  <si>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</si>
  <si>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</si>
  <si>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</si>
  <si>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</si>
  <si>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</si>
  <si>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</si>
  <si>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</si>
  <si>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</si>
  <si>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</si>
  <si>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</si>
  <si>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</si>
  <si>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</si>
  <si>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</si>
  <si>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</si>
  <si>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</si>
  <si>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</si>
  <si>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</si>
  <si>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</si>
  <si>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</si>
  <si>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</si>
  <si>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</si>
  <si>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</si>
  <si>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</si>
  <si>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</si>
  <si>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</si>
  <si>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</si>
  <si>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</si>
  <si>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</si>
  <si>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</si>
  <si>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</si>
  <si>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</si>
  <si>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</si>
  <si>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</si>
  <si>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</si>
  <si>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</si>
  <si>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</si>
  <si>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</si>
  <si>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</si>
  <si>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</si>
  <si>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</si>
  <si>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</si>
  <si>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</si>
  <si>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</si>
  <si>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</si>
  <si>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</si>
  <si>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</si>
  <si>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</si>
  <si>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</si>
  <si>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</si>
  <si>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</si>
  <si>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</si>
  <si>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</si>
  <si>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</si>
  <si>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</si>
  <si>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</si>
  <si>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</si>
  <si>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</si>
  <si>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</si>
  <si>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</si>
  <si>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</si>
  <si>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</si>
  <si>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</si>
  <si>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</si>
  <si>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</si>
  <si>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</si>
  <si>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</si>
  <si>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</si>
  <si>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</si>
  <si>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</si>
  <si>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</si>
  <si>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</si>
  <si>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</si>
  <si>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</si>
  <si>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</si>
  <si>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</si>
  <si>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</si>
  <si>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</si>
  <si>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</si>
  <si>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</si>
  <si>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</si>
  <si>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</si>
  <si>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</si>
  <si>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</si>
  <si>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</si>
  <si>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(23-01-2025)</t>
  </si>
  <si>
    <t>Hour</t>
  </si>
  <si>
    <t>Generation</t>
  </si>
  <si>
    <t>Load-Shed</t>
  </si>
  <si>
    <t>Demand</t>
  </si>
  <si>
    <t>Probable Maximum Temperature:</t>
  </si>
  <si>
    <t>25.20°C</t>
  </si>
  <si>
    <t>Probable Maximum Demand at Day Peak:</t>
  </si>
  <si>
    <t>10340.00 MW</t>
  </si>
  <si>
    <t>Total Load Shed forecast at evening peak hr. (Sub-station End):</t>
  </si>
  <si>
    <t>Probable Maximum Demand at Evening Peak:</t>
  </si>
  <si>
    <t>10940.00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</si>
  <si>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</si>
  <si>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</si>
  <si>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</si>
  <si>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</si>
  <si>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</si>
  <si>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</si>
  <si>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</si>
  <si>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</si>
  <si>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</si>
  <si>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</si>
  <si>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</si>
  <si>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</si>
  <si>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</si>
  <si>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227.72 MKWHr.</t>
  </si>
  <si>
    <t>Yesterday (22-01-2025) Scenario</t>
  </si>
  <si>
    <t>Maximum Temperature:</t>
  </si>
  <si>
    <t>25.30°C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</si>
  <si>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</si>
  <si>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</si>
  <si>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</si>
  <si>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</si>
  <si>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</si>
  <si>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</si>
  <si>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</si>
  <si>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904.00 MW at 19:30 hrs.</t>
  </si>
  <si>
    <t>Energy Flow from West to East</t>
  </si>
  <si>
    <t xml:space="preserve">Import through Adani Cross-Border Interconnector:   </t>
  </si>
  <si>
    <t>756.49 MW at 19:30 hrs.</t>
  </si>
  <si>
    <t>Power Flow during Peak Demand</t>
  </si>
  <si>
    <t xml:space="preserve">Import through Cumilla Cross-Border Interconnector:   </t>
  </si>
  <si>
    <t>62.00 MW at 19:30 hrs.</t>
  </si>
  <si>
    <t>Maximum Power Flow</t>
  </si>
  <si>
    <t xml:space="preserve">Total Import through Cross-Border Interconnector:   </t>
  </si>
  <si>
    <t>1722.49 MW at 19:30 hrs.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</si>
  <si>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</si>
  <si>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</si>
  <si>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</si>
  <si>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</si>
  <si>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</si>
  <si>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</si>
  <si>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</si>
  <si>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</si>
  <si>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</si>
  <si>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</si>
  <si>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</si>
  <si>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</si>
  <si>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</si>
  <si>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</si>
  <si>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</si>
  <si>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</si>
  <si>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</si>
  <si>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</si>
  <si>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</si>
  <si>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</si>
  <si>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</si>
  <si>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</si>
  <si>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</si>
  <si>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</si>
  <si>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</si>
  <si>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</si>
  <si>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</si>
  <si>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</si>
  <si>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</si>
  <si>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</si>
  <si>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</si>
  <si>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</si>
  <si>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</si>
  <si>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</si>
  <si>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</si>
  <si>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</si>
  <si>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</si>
  <si>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</si>
  <si>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</si>
  <si>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</si>
  <si>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</si>
  <si>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</si>
  <si>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</si>
  <si>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</si>
  <si>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</si>
  <si>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</si>
  <si>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</si>
  <si>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</si>
  <si>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</si>
  <si>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</si>
  <si>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</si>
  <si>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</si>
  <si>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</si>
  <si>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</si>
  <si>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</si>
  <si>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</si>
  <si>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</si>
  <si>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</si>
  <si>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</si>
  <si>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</si>
  <si>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</si>
  <si>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</si>
  <si>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</si>
  <si>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</si>
  <si>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</si>
  <si>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</si>
  <si>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</si>
  <si>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</si>
  <si>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</si>
  <si>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</si>
  <si>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</si>
  <si>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</si>
  <si>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</si>
  <si>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</si>
  <si>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</si>
  <si>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</si>
  <si>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</si>
  <si>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</si>
  <si>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</si>
  <si>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</si>
  <si>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</si>
  <si>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</si>
  <si>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</si>
  <si>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</si>
  <si>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</si>
  <si>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</si>
  <si>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</si>
  <si>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</si>
  <si>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</si>
  <si>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</si>
  <si>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</si>
  <si>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</si>
  <si>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</si>
  <si>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</si>
  <si>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</si>
  <si>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</si>
  <si>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</si>
  <si>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</si>
  <si>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</si>
  <si>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</si>
  <si>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</si>
  <si>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</si>
  <si>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</si>
  <si>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</si>
  <si>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</si>
  <si>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</si>
  <si>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</si>
  <si>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</si>
  <si>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</si>
  <si>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</si>
  <si>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</si>
  <si>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</si>
  <si>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</si>
  <si>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</si>
  <si>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</si>
  <si>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</si>
  <si>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</si>
  <si>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</si>
  <si>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</si>
  <si>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</si>
  <si>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</si>
  <si>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</si>
  <si>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</si>
  <si>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</si>
  <si>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</si>
  <si>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</si>
  <si>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</si>
  <si>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</si>
  <si>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</si>
  <si>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</si>
  <si>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</si>
  <si>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</si>
  <si>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</si>
  <si>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</si>
  <si>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</si>
  <si>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</si>
  <si>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</si>
  <si>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</si>
  <si>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</si>
  <si>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</si>
  <si>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</si>
  <si>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</si>
  <si>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</si>
  <si>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</si>
  <si>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</si>
  <si>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</si>
  <si>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</si>
  <si>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</si>
  <si>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</si>
  <si>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</si>
  <si>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</si>
  <si>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</si>
  <si>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</si>
  <si>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</si>
  <si>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</si>
  <si>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</si>
  <si>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</si>
  <si>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</si>
  <si>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</si>
  <si>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</si>
  <si>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</si>
  <si>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</si>
  <si>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</si>
  <si>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</si>
  <si>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</si>
  <si>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</si>
  <si>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</si>
  <si>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</si>
  <si>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</si>
  <si>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</si>
  <si>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</si>
  <si>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</si>
  <si>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</si>
  <si>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</si>
  <si>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</si>
  <si>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</si>
  <si>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</si>
  <si>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Chowmuhani-Ramganj 132 kV Ckt-1 Scheduled S/D from Chowmuhani 132/33kV end. </t>
  </si>
  <si>
    <t>07:51</t>
  </si>
  <si>
    <t xml:space="preserve">Haripur-Narsingdi  132kV Ckt-1 Scheduled S/D from Haripur 230/132kV end. </t>
  </si>
  <si>
    <t>07:38</t>
  </si>
  <si>
    <t xml:space="preserve">interrup. </t>
  </si>
  <si>
    <t xml:space="preserve">150MW generation </t>
  </si>
  <si>
    <t xml:space="preserve">Sylhet CCPP 225 MW was shutdown to change air filter. </t>
  </si>
  <si>
    <t>07:21</t>
  </si>
  <si>
    <t xml:space="preserve">Ashuganj 420 MW CCPP(East) ST Forced Shutdown with remarks:- None </t>
  </si>
  <si>
    <t>07:14</t>
  </si>
  <si>
    <t xml:space="preserve">Ashuganj 420 MW CCPP(East) GT Forced Shutdown with remarks:- None </t>
  </si>
  <si>
    <t xml:space="preserve">Minimum Generation: 7313 MW. </t>
  </si>
  <si>
    <t xml:space="preserve">relays Due to 86-1 &amp;86-2 master relay operated </t>
  </si>
  <si>
    <t xml:space="preserve">Aminbazar 400/230/132kV S/S ATR-01 HT Tripped showing 86-1 &amp;86-2 master relay operated </t>
  </si>
  <si>
    <t>04:15</t>
  </si>
  <si>
    <t xml:space="preserve">Aminbazar 400/230/132kV S/S ATR-01 LT Tripped showing 86-1 &amp;86-2 master relay operated </t>
  </si>
  <si>
    <t xml:space="preserve">CB pole discrepency operated relays Due to 1002B CB pole discrepency operated </t>
  </si>
  <si>
    <t xml:space="preserve">Aminbazar-Meghnaghat 400kV Ckt-2 Tripped from Aminbazar 400/230/132kV end showing 1002B </t>
  </si>
  <si>
    <t xml:space="preserve">Station transformer lope cut out three phases. </t>
  </si>
  <si>
    <t xml:space="preserve">10.0MW load </t>
  </si>
  <si>
    <t xml:space="preserve">Chowmuhani 132/33kV S/S TR1 Tripped showing Overcurrent E/F relay. relays Due to 33 KV </t>
  </si>
  <si>
    <t>01:10</t>
  </si>
  <si>
    <t xml:space="preserve">Sirajgonj 225MW CCPP Unit-2 Shutdown with remarks:- GT </t>
  </si>
  <si>
    <t>01:09</t>
  </si>
  <si>
    <t xml:space="preserve">410 MW CCPP. </t>
  </si>
  <si>
    <t xml:space="preserve">Sirajgonj Gas 225 MW Unit-2 was shutdown in order to provide gas for the DCT of Bheramara </t>
  </si>
  <si>
    <t xml:space="preserve">Assistant Engineer, NLDC. </t>
  </si>
  <si>
    <t xml:space="preserve">per NLDC demand. Shutdown command executed @23:59hr on 22.01.2025 by Mr. Rayhan, </t>
  </si>
  <si>
    <t xml:space="preserve">Sirajgonj 225MW CCPP Unit-2 GT Shutdown with remarks:- Plant has been given shutdown as </t>
  </si>
  <si>
    <t xml:space="preserve">Sirajgonj 225MW CCPP Unit-2 Shutdown with remarks:- ST </t>
  </si>
  <si>
    <t xml:space="preserve">Sirajgonj 225MW CCPP Unit-2 ST Shutdown with remarks:- Plant has been given shutdown as </t>
  </si>
  <si>
    <t xml:space="preserve">Bhulta end. </t>
  </si>
  <si>
    <t xml:space="preserve">Bhulta-Haripur 132 kV Ckt-1 Forced S/D from Haripur 230/132kV end Due to Flashing at </t>
  </si>
  <si>
    <t>23:45</t>
  </si>
  <si>
    <t>23:12</t>
  </si>
  <si>
    <t xml:space="preserve">Bhulta-Haripur 132 kV Ckt-1 is restored. </t>
  </si>
  <si>
    <t>21:58</t>
  </si>
  <si>
    <t xml:space="preserve">person climbing on transmission tower </t>
  </si>
  <si>
    <t xml:space="preserve">clambing a 132kv Mizdee tower and from Ramganj 132/33kV end Due to a mentally disabled </t>
  </si>
  <si>
    <t xml:space="preserve">Chowmuhani-Ramganj 132 kV Ckt-1 Forced S/D from Chowmuhani 132/33kV end Due to A mad </t>
  </si>
  <si>
    <t>22:44</t>
  </si>
  <si>
    <t>21:53</t>
  </si>
  <si>
    <t xml:space="preserve">direction of NLDC due to Red hot at Tangail Grid S/S. </t>
  </si>
  <si>
    <t xml:space="preserve">Mymensingh RPCL-Tangail  132kV Ckt-2 Forced S/D from Ghatail 132/33kV end Due to As per </t>
  </si>
  <si>
    <t>22:50</t>
  </si>
  <si>
    <t>21:37</t>
  </si>
  <si>
    <t xml:space="preserve">132/33kV end  </t>
  </si>
  <si>
    <t xml:space="preserve">interrup. Ghatail </t>
  </si>
  <si>
    <t xml:space="preserve">5.0MW load </t>
  </si>
  <si>
    <t xml:space="preserve">Mymensingh RPCL-Tangail  132kV Ckt-1 Forced S/D from Ghatail 132/33kV end Due to As per </t>
  </si>
  <si>
    <t>22:49</t>
  </si>
  <si>
    <t>21:32</t>
  </si>
  <si>
    <t xml:space="preserve">Baghabari-Ruppur 230 KV CKT-1 syn from  Ruppur  end. </t>
  </si>
  <si>
    <t xml:space="preserve">temperature maintenance work. </t>
  </si>
  <si>
    <t xml:space="preserve">Kabirpur -Kodda  132kV Ckt-2 Forced S/D from Kabirpur 132/33kV end Due to High </t>
  </si>
  <si>
    <t>21:31</t>
  </si>
  <si>
    <t>20:12</t>
  </si>
  <si>
    <t xml:space="preserve">Peak generation 11013 MW </t>
  </si>
  <si>
    <t xml:space="preserve">Kabirpur -Kodda  132kV Ckt-1 is restored. </t>
  </si>
  <si>
    <t>18:45</t>
  </si>
  <si>
    <t xml:space="preserve">Chowmuhani-Ramganj 132 kV Ckt-1 is restored. </t>
  </si>
  <si>
    <t>18:40</t>
  </si>
  <si>
    <t xml:space="preserve">Ashuganj-Bhulta 400 kV Ckt-2 is restored. </t>
  </si>
  <si>
    <t>18:26</t>
  </si>
  <si>
    <t xml:space="preserve">cable work. </t>
  </si>
  <si>
    <t xml:space="preserve">40.0MW load </t>
  </si>
  <si>
    <t xml:space="preserve">Kabirpur 132/33kV S/S XFR, T-I HT Scheduled S/D Due to Dhaka pbs-1 33 kv underground </t>
  </si>
  <si>
    <t>17:08</t>
  </si>
  <si>
    <t>15:19</t>
  </si>
  <si>
    <t xml:space="preserve">Kabirpur 132/33kV S/S XFR, T-I LT Scheduled S/D Due to Dhaka pbs-1 33 kv underground </t>
  </si>
  <si>
    <t xml:space="preserve">Ramganj 132/33kV S/S 132 Kv Bus-B Scheduled S/D Due to Annual Maintenance work </t>
  </si>
  <si>
    <t>15:08</t>
  </si>
  <si>
    <t xml:space="preserve">Transformer Shutdown under Ten-delta Test </t>
  </si>
  <si>
    <t xml:space="preserve">Joypurhat 132/33kV S/S Transformer T-1 (407 T) HT Scheduled S/D Due to 407T T-1 </t>
  </si>
  <si>
    <t>17:28</t>
  </si>
  <si>
    <t>14:44</t>
  </si>
  <si>
    <t xml:space="preserve">Joypurhat 132/33kV S/S Transformer T-1 (407 T) LT Scheduled S/D Due to 407T T-1 </t>
  </si>
  <si>
    <t>17:30</t>
  </si>
  <si>
    <t>14:42</t>
  </si>
  <si>
    <t xml:space="preserve">Sreepur 230/132/33kV S/S 230 kV BUS-2 Forced S/D Due to Polythene  and thread removing. </t>
  </si>
  <si>
    <t>17:27</t>
  </si>
  <si>
    <t>14:37</t>
  </si>
  <si>
    <t xml:space="preserve">Joypurhat 132/33kV S/S Transformer T-3 (427 T) HT Scheduled S/D Due to 427T T-3 </t>
  </si>
  <si>
    <t>16:43</t>
  </si>
  <si>
    <t>13:37</t>
  </si>
  <si>
    <t xml:space="preserve">Joypurhat 132/33kV S/S Transformer T-3 (427 T) LT Scheduled S/D Due to 427T T-3 </t>
  </si>
  <si>
    <t>16:50</t>
  </si>
  <si>
    <t>13:36</t>
  </si>
  <si>
    <t xml:space="preserve">earth fault </t>
  </si>
  <si>
    <t xml:space="preserve">Aminbazar 400/230/132kV S/S ATR-01 HT Tripped showing 86 relays Due to Non directional </t>
  </si>
  <si>
    <t>14:56</t>
  </si>
  <si>
    <t>13:24</t>
  </si>
  <si>
    <t xml:space="preserve">directional earth fault </t>
  </si>
  <si>
    <t xml:space="preserve">Aminbazar 400/230/132kV S/S ATR-01 LT Tripped showing 86 Master relay relays Due to Non </t>
  </si>
  <si>
    <t>16:02</t>
  </si>
  <si>
    <t xml:space="preserve">Baghabari 230/132kV S/S Bus-2 Scheduled S/D Due to Annual Maintenance </t>
  </si>
  <si>
    <t>12:28</t>
  </si>
  <si>
    <t xml:space="preserve">maintenance </t>
  </si>
  <si>
    <t xml:space="preserve">Khulna (C) S/S North- West Ckt-2 Scheduled S/D Due to taken by NWPGCL due to annual </t>
  </si>
  <si>
    <t>15:54</t>
  </si>
  <si>
    <t>12:06</t>
  </si>
  <si>
    <t xml:space="preserve">Khulna (C) S/S North-WestCkt-1 is restored. </t>
  </si>
  <si>
    <t>12:01</t>
  </si>
  <si>
    <t xml:space="preserve">Joypurhat 132/33kV S/S Transformer T-2 (417 T) HT Scheduled S/D Due to 417T T-2 </t>
  </si>
  <si>
    <t>14:36</t>
  </si>
  <si>
    <t>11:54</t>
  </si>
  <si>
    <t xml:space="preserve">Joypurhat 132/33kV S/S Transformer T-2 (417 T) LT Scheduled S/D Due to 417T T-2 </t>
  </si>
  <si>
    <t>14:41</t>
  </si>
  <si>
    <t>11:53</t>
  </si>
  <si>
    <t xml:space="preserve">Shutdown under Ten-delta Test </t>
  </si>
  <si>
    <t xml:space="preserve">Joypurhat 132/33kV S/S Transformer T-4 (437 T) HT Scheduled S/D Due to T-4 Transformer </t>
  </si>
  <si>
    <t>13:28</t>
  </si>
  <si>
    <t>10:23</t>
  </si>
  <si>
    <t xml:space="preserve">Joypurhat 132/33kV S/S Transformer T-4 (437 T) LT Scheduled S/D Due to T-4 Transformer </t>
  </si>
  <si>
    <t>13:32</t>
  </si>
  <si>
    <t>10:22</t>
  </si>
  <si>
    <t xml:space="preserve">Fenchuganj 230/132/33kV S/S AT-02 HT Scheduled S/D Due to For tan delta test </t>
  </si>
  <si>
    <t>18:34</t>
  </si>
  <si>
    <t>10:15</t>
  </si>
  <si>
    <t xml:space="preserve">Fenchuganj 230/132/33kV S/S AT-02 LT Scheduled S/D Due to For tan delta test </t>
  </si>
  <si>
    <t>10:14</t>
  </si>
  <si>
    <t xml:space="preserve">Aminbazar 400/230/132kV S/S 400/132kV Interim Transformer HT Scheduled S/D Due to None </t>
  </si>
  <si>
    <t>17:32</t>
  </si>
  <si>
    <t>10:12</t>
  </si>
  <si>
    <t xml:space="preserve">Rangpur 132/33kV S/S Rangpur-GTPS Scheduled S/D Due to Project work </t>
  </si>
  <si>
    <t>18:55</t>
  </si>
  <si>
    <t>10:09</t>
  </si>
  <si>
    <t xml:space="preserve">work and from Khulna (C) end Due to shutdown taken by SPMD </t>
  </si>
  <si>
    <t xml:space="preserve">Goalpara- Khulna (C)  132kV Ckt-1 Project Work S/D from Goalpara 132/33kV end Due to opgw </t>
  </si>
  <si>
    <t>16:16</t>
  </si>
  <si>
    <t>10:03</t>
  </si>
  <si>
    <t xml:space="preserve">Aminbazar 400/230/132kV S/S 400/132kV Interim Transformer LT Scheduled S/D </t>
  </si>
  <si>
    <t>17:37</t>
  </si>
  <si>
    <t>09:45</t>
  </si>
  <si>
    <t xml:space="preserve">Mymensingh 132/33kVend.  </t>
  </si>
  <si>
    <t xml:space="preserve">Kishoreganj-Mymensingh  132kV Ckt-1 Scheduled S/D from Kishoreganj 132/33kV end. and from </t>
  </si>
  <si>
    <t>16:56</t>
  </si>
  <si>
    <t>09:43</t>
  </si>
  <si>
    <t xml:space="preserve">work. </t>
  </si>
  <si>
    <t xml:space="preserve">Kabirpur 132/33kV S/S XFR, T-I HT Scheduled S/D Due to Dhaka pbs-1 underground cable </t>
  </si>
  <si>
    <t>11:43</t>
  </si>
  <si>
    <t>09:30</t>
  </si>
  <si>
    <t xml:space="preserve">Kabirpur 132/33kV S/S XFR, T-I LT Scheduled S/D Due to Dhaka pbs-1 underground cable </t>
  </si>
  <si>
    <t>09:29</t>
  </si>
  <si>
    <t xml:space="preserve">Kabirpur 132/33kV S/S XFR, T-3 HT Scheduled S/D Due to Dhaka pbs-1 33 kv underground </t>
  </si>
  <si>
    <t>17:40</t>
  </si>
  <si>
    <t>09:24</t>
  </si>
  <si>
    <t xml:space="preserve">50.0MW load </t>
  </si>
  <si>
    <t xml:space="preserve">Kabirpur 132/33kV S/S XFR, T-3 LT Scheduled S/D Due to Dhaka pbs-1 33 kv underground </t>
  </si>
  <si>
    <t>17:42</t>
  </si>
  <si>
    <t>09:23</t>
  </si>
  <si>
    <t xml:space="preserve">Chuadanga 132/33kV S/S 132kV Tr. T1(416T) LT Scheduled S/D Due to Annual maintenance </t>
  </si>
  <si>
    <t>16:26</t>
  </si>
  <si>
    <t>09:19</t>
  </si>
  <si>
    <t xml:space="preserve">Chuadanga 132/33kV S/S 132kV Tr. T1(416T) HT Scheduled S/D Due to Annual maintenance </t>
  </si>
  <si>
    <t>16:20</t>
  </si>
  <si>
    <t xml:space="preserve">Hathazari-Raozan  230kV Ckt-1 Scheduled S/D from Hathazari 230/132/33kV end. </t>
  </si>
  <si>
    <t>09:18</t>
  </si>
  <si>
    <t xml:space="preserve">Mymensingh-Netrokona 132kV Ckt-2 Project Work S/D from Netrakona 132/33kV end. and from </t>
  </si>
  <si>
    <t>17:31</t>
  </si>
  <si>
    <t>09:14</t>
  </si>
  <si>
    <t xml:space="preserve">Haripur 230/132kV S/S Auto TR-3 HT Scheduled S/D Due to Annual maintenance </t>
  </si>
  <si>
    <t>17:39</t>
  </si>
  <si>
    <t xml:space="preserve">Haripur 230/132kV S/S Auto TR-3 LT Scheduled S/D Due to Annual maintenence </t>
  </si>
  <si>
    <t xml:space="preserve">Aminbazar-Manikgonj PP 132kV Ckt-1 Scheduled S/D from Aminbazar 400/230/132kV end. </t>
  </si>
  <si>
    <t>17:15</t>
  </si>
  <si>
    <t>09:10</t>
  </si>
  <si>
    <t xml:space="preserve">Madanganj 132/33kV S/S Madanganj-Fatullah 132KV Ckt Scheduled S/D </t>
  </si>
  <si>
    <t>18:05</t>
  </si>
  <si>
    <t>09:08</t>
  </si>
  <si>
    <t xml:space="preserve">Maintenance Work </t>
  </si>
  <si>
    <t xml:space="preserve">Fatullah-Madanganj 132 kV Ckt-2 Scheduled S/D from Fatullah 132/33kV end Due to </t>
  </si>
  <si>
    <t>18:04</t>
  </si>
  <si>
    <t>09:06</t>
  </si>
  <si>
    <t xml:space="preserve">Baghabari-Ruppur 230 KV CKT-1 S/D [Annual Maintenance] </t>
  </si>
  <si>
    <t>19:27</t>
  </si>
  <si>
    <t>09:05</t>
  </si>
  <si>
    <t xml:space="preserve">Sreepur 230/132/33kV S/S Sreepur-Sirajganj Ckt-1 Scheduled S/D </t>
  </si>
  <si>
    <t>17:52</t>
  </si>
  <si>
    <t xml:space="preserve">Siddhirganj </t>
  </si>
  <si>
    <t xml:space="preserve">Due to S/D Taken by NLDC. </t>
  </si>
  <si>
    <t xml:space="preserve">16.0MW load </t>
  </si>
  <si>
    <t xml:space="preserve">Siddhirganj-Ullon (T at Maniknagar)  132kV Ckt-1 Forced S/D from Siddhirganj 132/33kV end </t>
  </si>
  <si>
    <t>17:35</t>
  </si>
  <si>
    <t>08:54</t>
  </si>
  <si>
    <t xml:space="preserve">Maintenance </t>
  </si>
  <si>
    <t xml:space="preserve">Sirajganj-Sreepur 230 kV Ckt-1 Scheduled S/D from Sirajgonj 230 end Due to Annual </t>
  </si>
  <si>
    <t>17:50</t>
  </si>
  <si>
    <t>08:44</t>
  </si>
  <si>
    <t xml:space="preserve">Ashuganj-Bhulta 400 kV Ckt-2 Scheduled S/D from Bhulta 400/230kV end. </t>
  </si>
  <si>
    <t>08:39</t>
  </si>
  <si>
    <t xml:space="preserve">Magura 132/33kV S/S T-1 (405T) HT Scheduled S/D Due to Annual Maintenance </t>
  </si>
  <si>
    <t>15:53</t>
  </si>
  <si>
    <t>08:29</t>
  </si>
  <si>
    <t xml:space="preserve">Magura 132/33kV S/S T-1 (405T) LT Scheduled S/D Due to Annual Maintenance </t>
  </si>
  <si>
    <t>08:28</t>
  </si>
  <si>
    <t xml:space="preserve">KSRM 132/33kV S/S Transformer-01 HT Scheduled S/D Due to OLTC maintenance </t>
  </si>
  <si>
    <t>08:27</t>
  </si>
  <si>
    <t xml:space="preserve">check by khulshi S/S. </t>
  </si>
  <si>
    <t xml:space="preserve">Sholosohor 132/33kV S/S Sholoshahar-Khulshi Ckt-1 Scheduled S/D Due to Scheduled line </t>
  </si>
  <si>
    <t>15:18</t>
  </si>
  <si>
    <t>08:23</t>
  </si>
  <si>
    <t xml:space="preserve">Rajshahi 230/132/33kV S/S 230 Kv BIPTC Ckt-02 Scheduled S/D Due to Annual  maintenance </t>
  </si>
  <si>
    <t>15:35</t>
  </si>
  <si>
    <t xml:space="preserve">Bog-Sherpur 132/33kV S/S Transformer-1 (404T) HT Scheduled S/D Due to 33 kV side </t>
  </si>
  <si>
    <t>17:45</t>
  </si>
  <si>
    <t>08:21</t>
  </si>
  <si>
    <t xml:space="preserve">Bog-Sherpur 132/33kV S/S Transformer-1 (404T) LT Scheduled S/D Due to 33 kV side </t>
  </si>
  <si>
    <t>08:20</t>
  </si>
  <si>
    <t xml:space="preserve">Sree Nagar End </t>
  </si>
  <si>
    <t xml:space="preserve">checking purpose. and from Keranigonj 230/132/33kV end Due to Dead line Checking from </t>
  </si>
  <si>
    <t xml:space="preserve">Keraniganj-Sreenagar 132kV Ckt-1 Scheduled S/D from Srinagar 132/33kV end Due to Deadline </t>
  </si>
  <si>
    <t>15:43</t>
  </si>
  <si>
    <t>08:13</t>
  </si>
  <si>
    <t xml:space="preserve">Ramganj 132/33kV S/S 132 Kv Bus- A Scheduled S/D Due to Annual Maintenance work </t>
  </si>
  <si>
    <t>15:05</t>
  </si>
  <si>
    <t>08:03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</si>
  <si>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</si>
  <si>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</si>
  <si>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</si>
  <si>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</si>
  <si>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</si>
  <si>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</si>
  <si>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(19:30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</si>
  <si>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</si>
  <si>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</si>
  <si>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</si>
  <si>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</si>
  <si>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</si>
  <si>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</si>
  <si>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</si>
  <si>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</si>
  <si>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</si>
  <si>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</si>
  <si>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</si>
  <si>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</si>
  <si>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</si>
  <si>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</si>
  <si>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</si>
  <si>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</si>
  <si>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</si>
  <si>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</si>
  <si>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</si>
  <si>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</si>
  <si>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</si>
  <si>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</si>
  <si>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</si>
  <si>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</si>
  <si>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</si>
  <si>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</si>
  <si>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</si>
  <si>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</si>
  <si>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</si>
  <si>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19:30 Hr.</t>
  </si>
  <si>
    <t>Maximum Generation of the Day</t>
  </si>
  <si>
    <t>05:00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</si>
  <si>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</si>
  <si>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</si>
  <si>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</si>
  <si>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</si>
  <si>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</si>
  <si>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</si>
  <si>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</si>
  <si>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</si>
  <si>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</si>
  <si>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</si>
  <si>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</si>
  <si>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</si>
  <si>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</si>
  <si>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</si>
  <si>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</si>
  <si>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</si>
  <si>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 Available</t>
  </si>
  <si>
    <t>FGMO OFF</t>
  </si>
  <si>
    <t>Under Maintenance</t>
  </si>
  <si>
    <t>Ready to Dispatch as per NLDC Demand.</t>
  </si>
  <si>
    <t>schedule outage</t>
  </si>
  <si>
    <t>To Facilitate Major Inspection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</si>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</sst>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94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58" fillId="0" borderId="0"/>
    <xf numFmtId="173" fontId="1" fillId="0" borderId="0" applyFont="0" applyFill="0" applyBorder="0" applyAlignment="0" applyProtection="0"/>
  </cellStyleXfs>
  <cellXfs count="47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20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7" fillId="0" borderId="2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1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3" fillId="0" borderId="0" xfId="393" applyFont="1"/>
    <xf numFmtId="0" fontId="43" fillId="0" borderId="1" xfId="393" applyFont="1" applyBorder="1"/>
    <xf numFmtId="0" fontId="43" fillId="0" borderId="0" xfId="393" applyFont="1" applyAlignment="1">
      <alignment textRotation="90"/>
    </xf>
    <xf numFmtId="0" fontId="47" fillId="0" borderId="0" xfId="393" applyFont="1"/>
    <xf numFmtId="0" fontId="47" fillId="0" borderId="0" xfId="393" applyFont="1" applyAlignment="1">
      <alignment horizontal="center" vertical="center"/>
    </xf>
    <xf numFmtId="0" fontId="45" fillId="0" borderId="15" xfId="393" applyFont="1" applyBorder="1" applyAlignment="1">
      <alignment horizontal="center" vertical="center" wrapText="1"/>
    </xf>
    <xf numFmtId="0" fontId="47" fillId="0" borderId="15" xfId="393" applyFont="1" applyBorder="1" applyAlignment="1">
      <alignment horizontal="center" vertical="center"/>
    </xf>
    <xf numFmtId="169" fontId="45" fillId="0" borderId="15" xfId="393" applyNumberFormat="1" applyFont="1" applyBorder="1" applyAlignment="1">
      <alignment horizontal="center" vertical="center" wrapText="1"/>
    </xf>
    <xf numFmtId="49" fontId="47" fillId="0" borderId="0" xfId="393" applyNumberFormat="1" applyFont="1" applyAlignment="1">
      <alignment horizontal="center" vertical="center" wrapText="1"/>
    </xf>
    <xf numFmtId="0" fontId="47" fillId="0" borderId="0" xfId="393" applyFont="1" applyAlignment="1">
      <alignment horizontal="center" vertical="center" wrapText="1"/>
    </xf>
    <xf numFmtId="0" fontId="47" fillId="0" borderId="15" xfId="393" applyFont="1" applyBorder="1" applyAlignment="1">
      <alignment horizontal="center" vertical="center" wrapText="1"/>
    </xf>
    <xf numFmtId="0" fontId="47" fillId="0" borderId="12" xfId="393" applyFont="1" applyBorder="1" applyAlignment="1">
      <alignment horizontal="center" vertical="center" wrapText="1"/>
    </xf>
    <xf numFmtId="0" fontId="48" fillId="0" borderId="0" xfId="393" applyFont="1" applyAlignment="1">
      <alignment horizontal="center" vertical="center"/>
    </xf>
    <xf numFmtId="0" fontId="49" fillId="0" borderId="31" xfId="393" applyFont="1" applyBorder="1" applyAlignment="1">
      <alignment horizontal="center" vertical="center" wrapText="1"/>
    </xf>
    <xf numFmtId="0" fontId="41" fillId="0" borderId="31" xfId="393" applyFont="1" applyBorder="1" applyAlignment="1">
      <alignment horizontal="center" vertical="center" wrapText="1"/>
    </xf>
    <xf numFmtId="0" fontId="48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8" fillId="0" borderId="0" xfId="393" applyFont="1" applyAlignment="1">
      <alignment vertical="center"/>
    </xf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vertical="center"/>
    </xf>
    <xf numFmtId="0" fontId="46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27" fillId="0" borderId="28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8" xfId="2" applyFont="1" applyBorder="1" applyAlignment="1">
      <alignment horizontal="center" vertical="center"/>
    </xf>
    <xf numFmtId="0" fontId="27" fillId="0" borderId="19" xfId="2" applyFont="1" applyBorder="1" applyAlignment="1">
      <alignment horizontal="center" vertical="center"/>
    </xf>
    <xf numFmtId="0" fontId="0" fillId="0" borderId="1" xfId="0" applyBorder="1"/>
    <xf numFmtId="0" fontId="0" fillId="0" borderId="29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24" xfId="0" applyBorder="1"/>
    <xf numFmtId="0" fontId="0" fillId="0" borderId="26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1" xfId="2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/>
    </xf>
    <xf numFmtId="0" fontId="0" fillId="0" borderId="20" xfId="0" applyBorder="1"/>
    <xf numFmtId="0" fontId="0" fillId="0" borderId="30" xfId="0" applyBorder="1"/>
    <xf numFmtId="0" fontId="37" fillId="0" borderId="21" xfId="2" applyFont="1" applyBorder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0" fillId="0" borderId="25" xfId="0" applyBorder="1"/>
    <xf numFmtId="0" fontId="32" fillId="0" borderId="23" xfId="0" applyFont="1" applyBorder="1" applyAlignment="1">
      <alignment horizontal="right" vertical="center"/>
    </xf>
    <xf numFmtId="0" fontId="30" fillId="0" borderId="17" xfId="0" applyFont="1" applyBorder="1" applyAlignment="1">
      <alignment horizontal="left" vertical="center"/>
    </xf>
    <xf numFmtId="0" fontId="30" fillId="0" borderId="27" xfId="0" applyFont="1" applyBorder="1" applyAlignment="1">
      <alignment horizontal="center" vertical="center"/>
    </xf>
    <xf numFmtId="0" fontId="0" fillId="0" borderId="27" xfId="0" applyBorder="1"/>
    <xf numFmtId="0" fontId="30" fillId="0" borderId="20" xfId="0" applyFont="1" applyBorder="1" applyAlignment="1">
      <alignment horizontal="center" vertical="center"/>
    </xf>
    <xf numFmtId="0" fontId="30" fillId="0" borderId="16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 vertical="center"/>
    </xf>
    <xf numFmtId="0" fontId="30" fillId="0" borderId="20" xfId="0" applyFont="1" applyBorder="1" applyAlignment="1">
      <alignment horizontal="right" vertical="center"/>
    </xf>
    <xf numFmtId="0" fontId="39" fillId="0" borderId="0" xfId="0" applyFont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0" fillId="0" borderId="31" xfId="0" applyBorder="1"/>
    <xf numFmtId="0" fontId="42" fillId="0" borderId="31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3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45" fillId="0" borderId="31" xfId="393" applyFont="1" applyBorder="1" applyAlignment="1">
      <alignment horizontal="center" vertical="center" textRotation="90"/>
    </xf>
    <xf numFmtId="0" fontId="20" fillId="0" borderId="31" xfId="393" applyBorder="1"/>
    <xf numFmtId="0" fontId="46" fillId="0" borderId="31" xfId="393" applyFont="1" applyBorder="1" applyAlignment="1">
      <alignment horizontal="center" vertical="center" textRotation="90" wrapText="1"/>
    </xf>
    <xf numFmtId="0" fontId="44" fillId="0" borderId="0" xfId="393" applyFont="1" applyAlignment="1">
      <alignment horizontal="center" vertical="center" textRotation="90" wrapText="1"/>
    </xf>
    <xf numFmtId="0" fontId="43" fillId="0" borderId="0" xfId="393" applyFont="1" applyAlignment="1">
      <alignment textRotation="90"/>
    </xf>
    <xf numFmtId="0" fontId="44" fillId="0" borderId="31" xfId="393" applyFont="1" applyBorder="1" applyAlignment="1">
      <alignment horizontal="center" vertical="center" textRotation="90" wrapText="1"/>
    </xf>
    <xf numFmtId="0" fontId="46" fillId="0" borderId="35" xfId="393" applyFont="1" applyBorder="1" applyAlignment="1">
      <alignment horizontal="center"/>
    </xf>
    <xf numFmtId="0" fontId="20" fillId="0" borderId="34" xfId="393" applyBorder="1"/>
    <xf numFmtId="0" fontId="20" fillId="0" borderId="33" xfId="393" applyBorder="1"/>
    <xf numFmtId="0" fontId="46" fillId="0" borderId="35" xfId="393" applyFont="1" applyBorder="1" applyAlignment="1">
      <alignment horizontal="center" vertical="center"/>
    </xf>
    <xf numFmtId="0" fontId="47" fillId="0" borderId="31" xfId="393" applyFont="1" applyBorder="1" applyAlignment="1">
      <alignment horizontal="center" vertical="center"/>
    </xf>
    <xf numFmtId="0" fontId="20" fillId="0" borderId="32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0" xfId="0" applyFont="1"/>
    <xf numFmtId="170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31" xfId="0" applyFont="1" applyBorder="1" applyAlignment="1">
      <alignment horizontal="center" vertical="center" wrapText="1"/>
    </xf>
    <xf numFmtId="0" fontId="58" fillId="0" borderId="31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58" fillId="0" borderId="36" xfId="0" applyFont="1" applyBorder="1" applyAlignment="1">
      <alignment horizontal="center" vertical="center"/>
    </xf>
    <xf numFmtId="0" fontId="58" fillId="0" borderId="37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58" fillId="0" borderId="40" xfId="0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60" fillId="0" borderId="31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" fillId="0" borderId="31" xfId="3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2" fontId="58" fillId="0" borderId="41" xfId="492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6" fillId="0" borderId="31" xfId="3" applyFont="1" applyBorder="1" applyAlignment="1">
      <alignment horizontal="left" vertical="center"/>
    </xf>
    <xf numFmtId="0" fontId="60" fillId="0" borderId="31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center"/>
    </xf>
    <xf numFmtId="1" fontId="6" fillId="0" borderId="27" xfId="3" applyNumberFormat="1" applyFont="1" applyBorder="1" applyAlignment="1">
      <alignment horizontal="center" vertical="center"/>
    </xf>
    <xf numFmtId="1" fontId="6" fillId="0" borderId="27" xfId="3" applyNumberFormat="1" applyFont="1" applyBorder="1">
      <alignment vertical="center"/>
    </xf>
    <xf numFmtId="0" fontId="6" fillId="0" borderId="27" xfId="3" applyFont="1" applyBorder="1">
      <alignment vertical="center"/>
    </xf>
    <xf numFmtId="0" fontId="6" fillId="0" borderId="42" xfId="3" applyFont="1" applyBorder="1">
      <alignment vertical="center"/>
    </xf>
    <xf numFmtId="2" fontId="58" fillId="0" borderId="37" xfId="492" applyBorder="1"/>
    <xf numFmtId="0" fontId="6" fillId="0" borderId="16" xfId="3" applyFont="1" applyBorder="1" applyAlignment="1">
      <alignment horizontal="left" vertical="center"/>
    </xf>
    <xf numFmtId="2" fontId="58" fillId="0" borderId="0" xfId="492"/>
    <xf numFmtId="0" fontId="57" fillId="0" borderId="43" xfId="0" applyFont="1" applyBorder="1" applyAlignment="1">
      <alignment horizontal="center" vertical="center"/>
    </xf>
    <xf numFmtId="0" fontId="0" fillId="0" borderId="43" xfId="0" applyBorder="1"/>
    <xf numFmtId="15" fontId="5" fillId="0" borderId="43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41" xfId="0" applyFont="1" applyBorder="1" applyAlignment="1">
      <alignment horizontal="left" vertical="center"/>
    </xf>
    <xf numFmtId="0" fontId="0" fillId="0" borderId="41" xfId="0" applyBorder="1"/>
    <xf numFmtId="0" fontId="59" fillId="0" borderId="4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63" fillId="0" borderId="41" xfId="0" applyFont="1" applyBorder="1" applyAlignment="1">
      <alignment horizontal="right" vertical="center"/>
    </xf>
    <xf numFmtId="0" fontId="58" fillId="0" borderId="41" xfId="0" applyFont="1" applyBorder="1" applyAlignment="1">
      <alignment horizontal="center" vertical="center"/>
    </xf>
    <xf numFmtId="0" fontId="58" fillId="0" borderId="41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4" xfId="2" applyNumberFormat="1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0" fillId="0" borderId="44" xfId="0" applyBorder="1"/>
    <xf numFmtId="0" fontId="5" fillId="0" borderId="3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4" fillId="0" borderId="0" xfId="0" applyFont="1"/>
    <xf numFmtId="0" fontId="64" fillId="0" borderId="0" xfId="0" applyFont="1" applyAlignment="1">
      <alignment horizontal="center" vertical="center"/>
    </xf>
    <xf numFmtId="0" fontId="57" fillId="0" borderId="0" xfId="0" applyFont="1"/>
    <xf numFmtId="0" fontId="64" fillId="0" borderId="31" xfId="0" applyFont="1" applyBorder="1" applyAlignment="1">
      <alignment horizontal="center" vertical="center"/>
    </xf>
    <xf numFmtId="20" fontId="65" fillId="0" borderId="31" xfId="0" applyNumberFormat="1" applyFont="1" applyBorder="1" applyAlignment="1">
      <alignment horizontal="center" vertical="center"/>
    </xf>
    <xf numFmtId="0" fontId="66" fillId="0" borderId="31" xfId="2" applyFont="1" applyBorder="1" applyAlignment="1">
      <alignment horizontal="center" vertical="center" wrapText="1"/>
    </xf>
    <xf numFmtId="0" fontId="66" fillId="0" borderId="31" xfId="2" applyFont="1" applyBorder="1" applyAlignment="1">
      <alignment horizontal="center" vertical="center"/>
    </xf>
    <xf numFmtId="0" fontId="66" fillId="0" borderId="31" xfId="2" applyFont="1" applyBorder="1" applyAlignment="1">
      <alignment horizontal="center" vertical="center" wrapText="1"/>
    </xf>
    <xf numFmtId="15" fontId="66" fillId="0" borderId="0" xfId="3" applyNumberFormat="1" applyFont="1" applyAlignment="1">
      <alignment horizontal="center" vertical="center"/>
    </xf>
    <xf numFmtId="20" fontId="66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69" fillId="0" borderId="0" xfId="0" applyFont="1"/>
    <xf numFmtId="0" fontId="70" fillId="0" borderId="0" xfId="0" applyFont="1"/>
    <xf numFmtId="0" fontId="71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72" fillId="0" borderId="0" xfId="0" applyFont="1"/>
    <xf numFmtId="0" fontId="73" fillId="0" borderId="0" xfId="0" applyFont="1"/>
    <xf numFmtId="0" fontId="2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left" vertical="center"/>
    </xf>
    <xf numFmtId="0" fontId="58" fillId="0" borderId="35" xfId="0" applyFont="1" applyBorder="1" applyAlignment="1">
      <alignment horizontal="center" vertical="center"/>
    </xf>
    <xf numFmtId="0" fontId="58" fillId="0" borderId="35" xfId="0" applyFont="1" applyBorder="1" applyAlignment="1">
      <alignment horizontal="left" vertical="center"/>
    </xf>
    <xf numFmtId="0" fontId="60" fillId="24" borderId="35" xfId="0" applyFont="1" applyFill="1" applyBorder="1" applyAlignment="1">
      <alignment horizontal="center" vertical="center" wrapText="1"/>
    </xf>
    <xf numFmtId="0" fontId="5" fillId="0" borderId="45" xfId="3" applyFont="1" applyBorder="1" applyAlignment="1">
      <alignment horizontal="center" vertical="center"/>
    </xf>
    <xf numFmtId="0" fontId="4" fillId="0" borderId="45" xfId="0" applyFont="1" applyBorder="1"/>
    <xf numFmtId="0" fontId="27" fillId="0" borderId="0" xfId="3" applyFont="1">
      <alignment vertical="center"/>
    </xf>
    <xf numFmtId="1" fontId="74" fillId="0" borderId="0" xfId="3" applyNumberFormat="1" applyFont="1">
      <alignment vertical="center"/>
    </xf>
    <xf numFmtId="0" fontId="2" fillId="0" borderId="45" xfId="3" applyBorder="1">
      <alignment vertical="center"/>
    </xf>
    <xf numFmtId="0" fontId="4" fillId="0" borderId="27" xfId="0" applyFont="1" applyBorder="1"/>
    <xf numFmtId="0" fontId="4" fillId="0" borderId="20" xfId="0" applyFont="1" applyBorder="1"/>
    <xf numFmtId="0" fontId="2" fillId="0" borderId="20" xfId="3" applyBorder="1">
      <alignment vertical="center"/>
    </xf>
    <xf numFmtId="0" fontId="5" fillId="0" borderId="20" xfId="3" applyFont="1" applyBorder="1">
      <alignment vertical="center"/>
    </xf>
    <xf numFmtId="1" fontId="5" fillId="0" borderId="20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0" xfId="0" applyNumberFormat="1" applyFont="1" applyBorder="1"/>
    <xf numFmtId="0" fontId="75" fillId="0" borderId="31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0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60" fillId="0" borderId="17" xfId="0" applyFont="1" applyBorder="1"/>
    <xf numFmtId="1" fontId="60" fillId="0" borderId="20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60" fillId="0" borderId="20" xfId="0" applyNumberFormat="1" applyFont="1" applyBorder="1" applyAlignment="1">
      <alignment horizontal="right" vertical="center"/>
    </xf>
    <xf numFmtId="0" fontId="0" fillId="0" borderId="43" xfId="0" applyBorder="1"/>
    <xf numFmtId="0" fontId="59" fillId="0" borderId="0" xfId="0" applyFont="1" applyAlignment="1">
      <alignment horizontal="left" vertical="center"/>
    </xf>
    <xf numFmtId="2" fontId="2" fillId="25" borderId="46" xfId="1" applyNumberFormat="1" applyFill="1" applyBorder="1" applyAlignment="1">
      <alignment horizontal="center" vertical="center"/>
    </xf>
    <xf numFmtId="2" fontId="2" fillId="26" borderId="35" xfId="1" applyNumberFormat="1" applyFill="1" applyBorder="1" applyAlignment="1">
      <alignment horizontal="left" vertical="center"/>
    </xf>
    <xf numFmtId="2" fontId="2" fillId="27" borderId="35" xfId="1" applyNumberFormat="1" applyFill="1" applyBorder="1" applyAlignment="1">
      <alignment horizontal="left" vertical="center"/>
    </xf>
    <xf numFmtId="20" fontId="76" fillId="28" borderId="47" xfId="1" quotePrefix="1" applyNumberFormat="1" applyFont="1" applyFill="1" applyBorder="1" applyAlignment="1">
      <alignment horizontal="center" vertical="center"/>
    </xf>
    <xf numFmtId="2" fontId="77" fillId="26" borderId="35" xfId="1" applyNumberFormat="1" applyFont="1" applyFill="1" applyBorder="1" applyAlignment="1">
      <alignment vertical="center"/>
    </xf>
    <xf numFmtId="2" fontId="77" fillId="27" borderId="35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6" borderId="35" xfId="1" applyNumberFormat="1" applyFont="1" applyFill="1" applyBorder="1" applyAlignment="1">
      <alignment horizontal="right" vertical="center"/>
    </xf>
    <xf numFmtId="2" fontId="77" fillId="27" borderId="35" xfId="1" applyNumberFormat="1" applyFont="1" applyFill="1" applyBorder="1" applyAlignment="1">
      <alignment horizontal="right" vertical="center"/>
    </xf>
    <xf numFmtId="0" fontId="79" fillId="0" borderId="0" xfId="0" applyFont="1"/>
    <xf numFmtId="0" fontId="60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5" borderId="46" xfId="1" applyFont="1" applyFill="1" applyBorder="1" applyAlignment="1">
      <alignment horizontal="center" vertical="center"/>
    </xf>
    <xf numFmtId="0" fontId="76" fillId="26" borderId="35" xfId="1" applyFont="1" applyFill="1" applyBorder="1" applyAlignment="1">
      <alignment horizontal="center" vertical="center"/>
    </xf>
    <xf numFmtId="0" fontId="76" fillId="27" borderId="35" xfId="1" applyFont="1" applyFill="1" applyBorder="1" applyAlignment="1">
      <alignment horizontal="center" vertical="center"/>
    </xf>
    <xf numFmtId="0" fontId="83" fillId="28" borderId="47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48" fillId="0" borderId="0" xfId="1" applyFont="1" applyAlignment="1">
      <alignment horizontal="left"/>
    </xf>
    <xf numFmtId="0" fontId="85" fillId="0" borderId="0" xfId="1" applyFont="1"/>
    <xf numFmtId="2" fontId="2" fillId="26" borderId="48" xfId="1" applyNumberFormat="1" applyFill="1" applyBorder="1" applyAlignment="1">
      <alignment horizontal="left" vertical="center"/>
    </xf>
    <xf numFmtId="2" fontId="77" fillId="26" borderId="48" xfId="1" applyNumberFormat="1" applyFont="1" applyFill="1" applyBorder="1" applyAlignment="1">
      <alignment vertical="center"/>
    </xf>
    <xf numFmtId="2" fontId="77" fillId="26" borderId="48" xfId="1" applyNumberFormat="1" applyFont="1" applyFill="1" applyBorder="1" applyAlignment="1">
      <alignment horizontal="right" vertical="center"/>
    </xf>
    <xf numFmtId="0" fontId="0" fillId="0" borderId="33" xfId="0" applyBorder="1"/>
    <xf numFmtId="0" fontId="79" fillId="0" borderId="35" xfId="0" applyFont="1" applyBorder="1" applyAlignment="1">
      <alignment horizontal="center"/>
    </xf>
    <xf numFmtId="0" fontId="0" fillId="0" borderId="34" xfId="0" applyBorder="1"/>
    <xf numFmtId="171" fontId="79" fillId="0" borderId="35" xfId="0" applyNumberFormat="1" applyFont="1" applyBorder="1" applyAlignment="1">
      <alignment horizontal="center" vertical="center"/>
    </xf>
    <xf numFmtId="0" fontId="79" fillId="0" borderId="35" xfId="0" applyFont="1" applyBorder="1" applyAlignment="1">
      <alignment horizontal="left"/>
    </xf>
    <xf numFmtId="0" fontId="76" fillId="26" borderId="48" xfId="1" applyFont="1" applyFill="1" applyBorder="1" applyAlignment="1">
      <alignment horizontal="center" vertical="center"/>
    </xf>
    <xf numFmtId="0" fontId="32" fillId="0" borderId="0" xfId="3" applyFont="1">
      <alignment vertical="center"/>
    </xf>
    <xf numFmtId="0" fontId="5" fillId="0" borderId="42" xfId="3" applyFont="1" applyBorder="1" applyAlignment="1">
      <alignment horizontal="left" vertical="center"/>
    </xf>
    <xf numFmtId="0" fontId="61" fillId="0" borderId="27" xfId="3" applyFont="1" applyBorder="1">
      <alignment vertical="center"/>
    </xf>
    <xf numFmtId="0" fontId="5" fillId="0" borderId="27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1" fillId="0" borderId="0" xfId="0" applyFont="1"/>
    <xf numFmtId="0" fontId="37" fillId="0" borderId="1" xfId="3" applyFont="1" applyBorder="1" applyAlignment="1">
      <alignment horizontal="right" vertical="center"/>
    </xf>
    <xf numFmtId="172" fontId="37" fillId="0" borderId="0" xfId="3" applyNumberFormat="1" applyFont="1" applyAlignment="1">
      <alignment horizontal="left" vertical="center"/>
    </xf>
    <xf numFmtId="0" fontId="82" fillId="0" borderId="14" xfId="0" applyFont="1" applyBorder="1" applyAlignment="1">
      <alignment vertical="center"/>
    </xf>
    <xf numFmtId="172" fontId="74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4" xfId="3" applyFont="1" applyBorder="1">
      <alignment vertical="center"/>
    </xf>
    <xf numFmtId="0" fontId="72" fillId="0" borderId="14" xfId="0" applyFont="1" applyBorder="1" applyAlignment="1">
      <alignment vertical="center"/>
    </xf>
    <xf numFmtId="0" fontId="74" fillId="0" borderId="42" xfId="3" applyFont="1" applyBorder="1" applyAlignment="1">
      <alignment horizontal="center"/>
    </xf>
    <xf numFmtId="0" fontId="74" fillId="0" borderId="49" xfId="3" applyFont="1" applyBorder="1" applyAlignment="1">
      <alignment horizontal="center" vertical="center" wrapText="1"/>
    </xf>
    <xf numFmtId="0" fontId="74" fillId="0" borderId="49" xfId="3" applyFont="1" applyBorder="1" applyAlignment="1">
      <alignment horizontal="center" vertical="center"/>
    </xf>
    <xf numFmtId="0" fontId="74" fillId="0" borderId="50" xfId="3" applyFont="1" applyBorder="1" applyAlignment="1">
      <alignment horizontal="center" vertical="center"/>
    </xf>
    <xf numFmtId="0" fontId="74" fillId="0" borderId="51" xfId="3" applyFont="1" applyBorder="1">
      <alignment vertical="center"/>
    </xf>
    <xf numFmtId="0" fontId="74" fillId="0" borderId="51" xfId="3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72" fillId="0" borderId="52" xfId="0" applyFont="1" applyBorder="1" applyAlignment="1">
      <alignment vertical="center"/>
    </xf>
    <xf numFmtId="0" fontId="74" fillId="0" borderId="53" xfId="3" applyFont="1" applyBorder="1" applyAlignment="1">
      <alignment horizontal="center"/>
    </xf>
    <xf numFmtId="0" fontId="74" fillId="0" borderId="54" xfId="3" applyFont="1" applyBorder="1" applyAlignment="1">
      <alignment horizontal="center" vertical="center"/>
    </xf>
    <xf numFmtId="0" fontId="74" fillId="0" borderId="55" xfId="3" applyFont="1" applyBorder="1" applyAlignment="1">
      <alignment horizontal="center" vertical="center"/>
    </xf>
    <xf numFmtId="0" fontId="74" fillId="0" borderId="56" xfId="3" applyFont="1" applyBorder="1">
      <alignment vertical="center"/>
    </xf>
    <xf numFmtId="0" fontId="87" fillId="0" borderId="0" xfId="0" applyFont="1" applyAlignment="1">
      <alignment vertical="center"/>
    </xf>
    <xf numFmtId="0" fontId="88" fillId="0" borderId="20" xfId="0" applyFont="1" applyBorder="1" applyAlignment="1">
      <alignment horizontal="center" vertical="center"/>
    </xf>
    <xf numFmtId="0" fontId="74" fillId="0" borderId="57" xfId="3" applyFont="1" applyBorder="1" applyAlignment="1">
      <alignment horizontal="center"/>
    </xf>
    <xf numFmtId="0" fontId="74" fillId="0" borderId="58" xfId="3" applyFont="1" applyBorder="1" applyAlignment="1">
      <alignment horizontal="center" vertical="center"/>
    </xf>
    <xf numFmtId="0" fontId="74" fillId="0" borderId="58" xfId="3" applyFont="1" applyBorder="1" applyAlignment="1">
      <alignment horizontal="left" vertical="center"/>
    </xf>
    <xf numFmtId="0" fontId="74" fillId="0" borderId="59" xfId="3" applyFont="1" applyBorder="1" applyAlignment="1">
      <alignment horizontal="center" vertical="center"/>
    </xf>
    <xf numFmtId="0" fontId="89" fillId="0" borderId="60" xfId="0" applyFont="1" applyBorder="1" applyAlignment="1">
      <alignment horizontal="center" vertical="center"/>
    </xf>
    <xf numFmtId="0" fontId="90" fillId="0" borderId="47" xfId="0" applyFont="1" applyBorder="1" applyAlignment="1">
      <alignment horizontal="left"/>
    </xf>
    <xf numFmtId="0" fontId="91" fillId="0" borderId="35" xfId="0" applyFont="1" applyBorder="1" applyAlignment="1">
      <alignment horizontal="center" vertical="center"/>
    </xf>
    <xf numFmtId="22" fontId="91" fillId="0" borderId="35" xfId="0" applyNumberFormat="1" applyFont="1" applyBorder="1" applyAlignment="1">
      <alignment horizontal="center" vertical="center"/>
    </xf>
    <xf numFmtId="0" fontId="90" fillId="0" borderId="35" xfId="0" applyFont="1" applyBorder="1" applyAlignment="1">
      <alignment horizontal="left" vertical="center"/>
    </xf>
    <xf numFmtId="0" fontId="91" fillId="29" borderId="35" xfId="0" applyFont="1" applyFill="1" applyBorder="1" applyAlignment="1">
      <alignment horizontal="center" vertical="center"/>
    </xf>
    <xf numFmtId="0" fontId="8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93" fillId="0" borderId="0" xfId="0" applyFont="1" applyAlignment="1">
      <alignment vertical="center"/>
    </xf>
    <xf numFmtId="0" fontId="94" fillId="0" borderId="0" xfId="0" applyFont="1" applyAlignment="1">
      <alignment vertical="center"/>
    </xf>
    <xf numFmtId="0" fontId="95" fillId="0" borderId="0" xfId="0" applyFont="1" applyAlignment="1">
      <alignment vertical="center"/>
    </xf>
    <xf numFmtId="49" fontId="96" fillId="30" borderId="61" xfId="0" applyNumberFormat="1" applyFont="1" applyFill="1" applyBorder="1" applyAlignment="1">
      <alignment horizontal="left" vertical="center"/>
    </xf>
    <xf numFmtId="49" fontId="96" fillId="30" borderId="62" xfId="0" applyNumberFormat="1" applyFont="1" applyFill="1" applyBorder="1" applyAlignment="1">
      <alignment horizontal="center" vertical="center"/>
    </xf>
    <xf numFmtId="49" fontId="96" fillId="30" borderId="62" xfId="0" applyNumberFormat="1" applyFont="1" applyFill="1" applyBorder="1" applyAlignment="1">
      <alignment horizontal="center" vertical="center" wrapText="1"/>
    </xf>
    <xf numFmtId="49" fontId="97" fillId="30" borderId="62" xfId="0" applyNumberFormat="1" applyFont="1" applyFill="1" applyBorder="1" applyAlignment="1">
      <alignment horizontal="center" vertical="center" wrapText="1"/>
    </xf>
    <xf numFmtId="0" fontId="89" fillId="0" borderId="63" xfId="0" applyFont="1" applyBorder="1" applyAlignment="1">
      <alignment horizontal="center" vertical="center"/>
    </xf>
    <xf numFmtId="20" fontId="91" fillId="0" borderId="35" xfId="0" applyNumberFormat="1" applyFont="1" applyBorder="1" applyAlignment="1">
      <alignment horizontal="center" vertical="center"/>
    </xf>
    <xf numFmtId="0" fontId="92" fillId="0" borderId="42" xfId="0" applyFont="1" applyBorder="1" applyAlignment="1">
      <alignment vertical="center"/>
    </xf>
    <xf numFmtId="0" fontId="93" fillId="0" borderId="45" xfId="0" applyFont="1" applyBorder="1" applyAlignment="1">
      <alignment horizontal="center" vertical="center"/>
    </xf>
    <xf numFmtId="0" fontId="93" fillId="0" borderId="0" xfId="0" applyFont="1" applyAlignment="1">
      <alignment horizontal="center" vertical="center"/>
    </xf>
    <xf numFmtId="0" fontId="93" fillId="0" borderId="0" xfId="0" applyFont="1" applyAlignment="1">
      <alignment horizontal="center" vertical="center"/>
    </xf>
    <xf numFmtId="0" fontId="89" fillId="0" borderId="64" xfId="0" applyFont="1" applyBorder="1" applyAlignment="1">
      <alignment horizontal="center" vertical="center"/>
    </xf>
    <xf numFmtId="0" fontId="92" fillId="0" borderId="1" xfId="0" applyFont="1" applyBorder="1" applyAlignment="1">
      <alignment vertical="center"/>
    </xf>
    <xf numFmtId="0" fontId="93" fillId="0" borderId="65" xfId="0" applyFont="1" applyBorder="1" applyAlignment="1">
      <alignment horizontal="center" vertical="center"/>
    </xf>
    <xf numFmtId="0" fontId="89" fillId="0" borderId="25" xfId="0" applyFont="1" applyBorder="1" applyAlignment="1">
      <alignment horizontal="center" vertical="center"/>
    </xf>
    <xf numFmtId="0" fontId="91" fillId="31" borderId="35" xfId="0" applyFont="1" applyFill="1" applyBorder="1" applyAlignment="1">
      <alignment horizontal="center" vertical="center"/>
    </xf>
    <xf numFmtId="0" fontId="88" fillId="0" borderId="17" xfId="0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/>
    </xf>
    <xf numFmtId="49" fontId="76" fillId="32" borderId="47" xfId="0" applyNumberFormat="1" applyFont="1" applyFill="1" applyBorder="1" applyAlignment="1">
      <alignment horizontal="center" vertical="center"/>
    </xf>
    <xf numFmtId="49" fontId="76" fillId="32" borderId="35" xfId="0" applyNumberFormat="1" applyFont="1" applyFill="1" applyBorder="1" applyAlignment="1">
      <alignment horizontal="center" vertical="center"/>
    </xf>
    <xf numFmtId="173" fontId="76" fillId="32" borderId="35" xfId="493" applyFont="1" applyFill="1" applyBorder="1" applyAlignment="1">
      <alignment horizontal="left" vertical="center"/>
    </xf>
    <xf numFmtId="173" fontId="98" fillId="32" borderId="35" xfId="493" applyFont="1" applyFill="1" applyBorder="1" applyAlignment="1">
      <alignment horizontal="left" vertical="center"/>
    </xf>
    <xf numFmtId="173" fontId="76" fillId="32" borderId="48" xfId="493" applyFont="1" applyFill="1" applyBorder="1" applyAlignment="1">
      <alignment horizontal="left" vertical="center"/>
    </xf>
    <xf numFmtId="173" fontId="76" fillId="32" borderId="66" xfId="493" applyFont="1" applyFill="1" applyBorder="1" applyAlignment="1">
      <alignment horizontal="left" vertical="center"/>
    </xf>
    <xf numFmtId="49" fontId="76" fillId="33" borderId="67" xfId="0" applyNumberFormat="1" applyFont="1" applyFill="1" applyBorder="1" applyAlignment="1">
      <alignment horizontal="left" vertical="center"/>
    </xf>
    <xf numFmtId="49" fontId="76" fillId="33" borderId="68" xfId="0" applyNumberFormat="1" applyFont="1" applyFill="1" applyBorder="1" applyAlignment="1">
      <alignment horizontal="left" vertical="center"/>
    </xf>
    <xf numFmtId="49" fontId="76" fillId="33" borderId="69" xfId="0" applyNumberFormat="1" applyFont="1" applyFill="1" applyBorder="1" applyAlignment="1">
      <alignment horizontal="center" vertical="center"/>
    </xf>
    <xf numFmtId="49" fontId="76" fillId="33" borderId="69" xfId="0" applyNumberFormat="1" applyFont="1" applyFill="1" applyBorder="1" applyAlignment="1">
      <alignment horizontal="center" vertical="center" wrapText="1"/>
    </xf>
    <xf numFmtId="49" fontId="76" fillId="33" borderId="70" xfId="0" applyNumberFormat="1" applyFont="1" applyFill="1" applyBorder="1" applyAlignment="1">
      <alignment horizontal="left" vertical="center"/>
    </xf>
    <xf numFmtId="49" fontId="26" fillId="30" borderId="62" xfId="0" applyNumberFormat="1" applyFont="1" applyFill="1" applyBorder="1" applyAlignment="1">
      <alignment horizontal="center" vertical="center" wrapText="1"/>
    </xf>
    <xf numFmtId="49" fontId="99" fillId="34" borderId="62" xfId="0" applyNumberFormat="1" applyFont="1" applyFill="1" applyBorder="1" applyAlignment="1">
      <alignment horizontal="center" vertical="center" wrapText="1"/>
    </xf>
    <xf numFmtId="0" fontId="72" fillId="0" borderId="71" xfId="0" applyFont="1" applyBorder="1" applyAlignment="1">
      <alignment horizontal="center" vertical="center"/>
    </xf>
    <xf numFmtId="0" fontId="100" fillId="0" borderId="57" xfId="3" applyFont="1" applyBorder="1" applyAlignment="1">
      <alignment horizontal="center"/>
    </xf>
    <xf numFmtId="20" fontId="101" fillId="0" borderId="58" xfId="3" applyNumberFormat="1" applyFont="1" applyBorder="1" applyAlignment="1">
      <alignment horizontal="center" vertical="center"/>
    </xf>
    <xf numFmtId="0" fontId="100" fillId="0" borderId="58" xfId="3" applyFont="1" applyBorder="1" applyAlignment="1">
      <alignment horizontal="left" vertical="center"/>
    </xf>
    <xf numFmtId="174" fontId="101" fillId="0" borderId="58" xfId="3" applyNumberFormat="1" applyFont="1" applyBorder="1" applyAlignment="1">
      <alignment horizontal="center" vertical="center"/>
    </xf>
    <xf numFmtId="20" fontId="74" fillId="0" borderId="58" xfId="3" applyNumberFormat="1" applyFont="1" applyBorder="1" applyAlignment="1">
      <alignment horizontal="center" vertical="center"/>
    </xf>
    <xf numFmtId="174" fontId="101" fillId="0" borderId="59" xfId="3" applyNumberFormat="1" applyFont="1" applyBorder="1" applyAlignment="1">
      <alignment horizontal="center" vertical="center"/>
    </xf>
    <xf numFmtId="20" fontId="76" fillId="35" borderId="47" xfId="0" applyNumberFormat="1" applyFont="1" applyFill="1" applyBorder="1" applyAlignment="1">
      <alignment horizontal="center" vertical="center"/>
    </xf>
    <xf numFmtId="0" fontId="31" fillId="36" borderId="41" xfId="0" applyFont="1" applyFill="1" applyBorder="1" applyAlignment="1">
      <alignment horizontal="center" vertical="center" wrapText="1"/>
    </xf>
    <xf numFmtId="0" fontId="31" fillId="36" borderId="36" xfId="0" applyFont="1" applyFill="1" applyBorder="1" applyAlignment="1">
      <alignment horizontal="center" vertical="center" wrapText="1"/>
    </xf>
    <xf numFmtId="0" fontId="72" fillId="0" borderId="63" xfId="0" applyFont="1" applyBorder="1" applyAlignment="1">
      <alignment horizontal="center" vertical="center"/>
    </xf>
    <xf numFmtId="0" fontId="90" fillId="0" borderId="72" xfId="0" applyFont="1" applyBorder="1" applyAlignment="1">
      <alignment horizontal="left" vertical="center"/>
    </xf>
    <xf numFmtId="0" fontId="90" fillId="0" borderId="73" xfId="0" applyFont="1" applyBorder="1" applyAlignment="1">
      <alignment horizontal="left" vertical="center"/>
    </xf>
    <xf numFmtId="0" fontId="30" fillId="0" borderId="35" xfId="0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20" fontId="31" fillId="36" borderId="74" xfId="0" applyNumberFormat="1" applyFont="1" applyFill="1" applyBorder="1" applyAlignment="1">
      <alignment horizontal="center" vertical="center" wrapText="1"/>
    </xf>
    <xf numFmtId="20" fontId="31" fillId="36" borderId="75" xfId="0" applyNumberFormat="1" applyFont="1" applyFill="1" applyBorder="1" applyAlignment="1">
      <alignment horizontal="center" vertical="center" wrapText="1"/>
    </xf>
    <xf numFmtId="0" fontId="90" fillId="0" borderId="76" xfId="0" applyFont="1" applyBorder="1" applyAlignment="1">
      <alignment horizontal="left" vertical="center"/>
    </xf>
    <xf numFmtId="20" fontId="76" fillId="37" borderId="47" xfId="0" applyNumberFormat="1" applyFont="1" applyFill="1" applyBorder="1" applyAlignment="1">
      <alignment horizontal="center" vertical="center"/>
    </xf>
    <xf numFmtId="0" fontId="31" fillId="0" borderId="74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 wrapText="1"/>
    </xf>
    <xf numFmtId="20" fontId="76" fillId="37" borderId="77" xfId="0" applyNumberFormat="1" applyFont="1" applyFill="1" applyBorder="1" applyAlignment="1">
      <alignment horizontal="center" vertical="center"/>
    </xf>
    <xf numFmtId="0" fontId="31" fillId="0" borderId="78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20" fontId="76" fillId="37" borderId="79" xfId="0" applyNumberFormat="1" applyFont="1" applyFill="1" applyBorder="1" applyAlignment="1">
      <alignment horizontal="center" vertical="center"/>
    </xf>
    <xf numFmtId="20" fontId="31" fillId="0" borderId="80" xfId="0" applyNumberFormat="1" applyFont="1" applyBorder="1" applyAlignment="1">
      <alignment horizontal="center" vertical="center" wrapText="1"/>
    </xf>
    <xf numFmtId="20" fontId="31" fillId="0" borderId="81" xfId="0" applyNumberFormat="1" applyFont="1" applyBorder="1" applyAlignment="1">
      <alignment horizontal="center" vertical="center" wrapText="1"/>
    </xf>
    <xf numFmtId="0" fontId="30" fillId="31" borderId="35" xfId="0" applyFont="1" applyFill="1" applyBorder="1" applyAlignment="1">
      <alignment horizontal="center" vertical="center"/>
    </xf>
    <xf numFmtId="20" fontId="86" fillId="0" borderId="0" xfId="0" applyNumberFormat="1" applyFont="1" applyAlignment="1">
      <alignment vertical="center"/>
    </xf>
    <xf numFmtId="0" fontId="86" fillId="0" borderId="35" xfId="0" applyFont="1" applyBorder="1" applyAlignment="1">
      <alignment horizontal="left" vertical="center"/>
    </xf>
    <xf numFmtId="1" fontId="86" fillId="0" borderId="35" xfId="0" applyNumberFormat="1" applyFont="1" applyBorder="1" applyAlignment="1">
      <alignment horizontal="left" vertical="center"/>
    </xf>
    <xf numFmtId="1" fontId="86" fillId="29" borderId="0" xfId="0" applyNumberFormat="1" applyFont="1" applyFill="1" applyAlignment="1">
      <alignment vertical="center"/>
    </xf>
    <xf numFmtId="1" fontId="86" fillId="29" borderId="35" xfId="0" applyNumberFormat="1" applyFont="1" applyFill="1" applyBorder="1" applyAlignment="1">
      <alignment horizontal="left" vertical="center"/>
    </xf>
    <xf numFmtId="0" fontId="86" fillId="0" borderId="0" xfId="0" applyFont="1" applyAlignment="1">
      <alignment horizontal="center" vertical="center"/>
    </xf>
    <xf numFmtId="0" fontId="86" fillId="0" borderId="0" xfId="0" applyFont="1" applyAlignment="1">
      <alignment horizontal="left" vertical="center"/>
    </xf>
    <xf numFmtId="0" fontId="86" fillId="29" borderId="35" xfId="0" applyFont="1" applyFill="1" applyBorder="1" applyAlignment="1">
      <alignment horizontal="left" vertical="center"/>
    </xf>
    <xf numFmtId="0" fontId="86" fillId="29" borderId="0" xfId="0" applyFont="1" applyFill="1" applyAlignment="1">
      <alignment vertical="center"/>
    </xf>
    <xf numFmtId="0" fontId="78" fillId="36" borderId="36" xfId="0" applyFont="1" applyFill="1" applyBorder="1" applyAlignment="1">
      <alignment horizontal="center" vertical="center" wrapText="1"/>
    </xf>
    <xf numFmtId="20" fontId="78" fillId="36" borderId="75" xfId="0" applyNumberFormat="1" applyFont="1" applyFill="1" applyBorder="1" applyAlignment="1">
      <alignment horizontal="center" vertical="center" wrapText="1"/>
    </xf>
    <xf numFmtId="0" fontId="78" fillId="0" borderId="75" xfId="0" applyFont="1" applyBorder="1" applyAlignment="1">
      <alignment horizontal="center" vertical="center" wrapText="1"/>
    </xf>
    <xf numFmtId="0" fontId="102" fillId="0" borderId="0" xfId="0" applyFont="1" applyAlignment="1">
      <alignment vertical="center"/>
    </xf>
    <xf numFmtId="0" fontId="78" fillId="0" borderId="3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78" fillId="0" borderId="82" xfId="0" applyNumberFormat="1" applyFont="1" applyBorder="1" applyAlignment="1">
      <alignment horizontal="center" vertical="center"/>
    </xf>
    <xf numFmtId="20" fontId="78" fillId="0" borderId="81" xfId="0" applyNumberFormat="1" applyFont="1" applyBorder="1" applyAlignment="1">
      <alignment horizontal="center" vertical="center" wrapText="1"/>
    </xf>
    <xf numFmtId="0" fontId="72" fillId="0" borderId="83" xfId="0" applyFont="1" applyBorder="1" applyAlignment="1">
      <alignment horizontal="center"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horizontal="center" vertical="center"/>
    </xf>
    <xf numFmtId="1" fontId="78" fillId="0" borderId="0" xfId="0" applyNumberFormat="1" applyFont="1" applyAlignment="1">
      <alignment horizontal="center" vertical="center"/>
    </xf>
    <xf numFmtId="20" fontId="78" fillId="0" borderId="0" xfId="0" applyNumberFormat="1" applyFont="1" applyAlignment="1">
      <alignment horizontal="center" vertical="center" wrapText="1"/>
    </xf>
    <xf numFmtId="0" fontId="72" fillId="0" borderId="84" xfId="0" applyFont="1" applyBorder="1" applyAlignment="1">
      <alignment horizontal="center" vertical="center"/>
    </xf>
    <xf numFmtId="0" fontId="105" fillId="0" borderId="0" xfId="0" applyFont="1" applyAlignment="1">
      <alignment vertical="center"/>
    </xf>
    <xf numFmtId="0" fontId="91" fillId="0" borderId="0" xfId="0" applyFont="1" applyAlignment="1">
      <alignment horizontal="center" vertical="center"/>
    </xf>
    <xf numFmtId="22" fontId="91" fillId="0" borderId="0" xfId="0" applyNumberFormat="1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9" fillId="0" borderId="85" xfId="0" applyFont="1" applyBorder="1" applyAlignment="1">
      <alignment horizontal="center" vertical="center"/>
    </xf>
    <xf numFmtId="0" fontId="79" fillId="0" borderId="68" xfId="0" applyFont="1" applyBorder="1" applyAlignment="1">
      <alignment horizontal="center" vertical="center"/>
    </xf>
    <xf numFmtId="0" fontId="79" fillId="0" borderId="33" xfId="0" applyFont="1" applyBorder="1" applyAlignment="1">
      <alignment horizontal="center" vertical="center"/>
    </xf>
    <xf numFmtId="0" fontId="79" fillId="0" borderId="35" xfId="0" applyFont="1" applyBorder="1" applyAlignment="1">
      <alignment horizontal="center" vertical="center"/>
    </xf>
    <xf numFmtId="0" fontId="107" fillId="0" borderId="0" xfId="0" applyFont="1" applyAlignment="1">
      <alignment horizontal="left" vertical="center"/>
    </xf>
    <xf numFmtId="20" fontId="79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72" fillId="0" borderId="60" xfId="0" applyFont="1" applyBorder="1" applyAlignment="1">
      <alignment horizontal="center" vertical="center"/>
    </xf>
    <xf numFmtId="0" fontId="79" fillId="31" borderId="33" xfId="0" applyFont="1" applyFill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104" fillId="0" borderId="0" xfId="0" applyFont="1" applyAlignment="1">
      <alignment vertical="center"/>
    </xf>
    <xf numFmtId="0" fontId="79" fillId="0" borderId="54" xfId="0" applyFont="1" applyBorder="1" applyAlignment="1">
      <alignment horizontal="center" vertical="center"/>
    </xf>
    <xf numFmtId="0" fontId="79" fillId="0" borderId="87" xfId="0" applyFont="1" applyBorder="1" applyAlignment="1">
      <alignment horizontal="center" vertical="center"/>
    </xf>
    <xf numFmtId="1" fontId="86" fillId="0" borderId="0" xfId="0" applyNumberFormat="1" applyFont="1" applyAlignment="1">
      <alignment vertical="center"/>
    </xf>
    <xf numFmtId="0" fontId="100" fillId="0" borderId="58" xfId="0" applyFont="1" applyBorder="1"/>
    <xf numFmtId="0" fontId="32" fillId="0" borderId="58" xfId="0" applyFont="1" applyBorder="1" applyAlignment="1">
      <alignment horizontal="center" vertical="center"/>
    </xf>
    <xf numFmtId="20" fontId="108" fillId="0" borderId="58" xfId="0" applyNumberFormat="1" applyFont="1" applyBorder="1" applyAlignment="1">
      <alignment horizontal="center" vertical="center"/>
    </xf>
    <xf numFmtId="0" fontId="109" fillId="0" borderId="58" xfId="0" applyFont="1" applyBorder="1" applyAlignment="1">
      <alignment vertical="center"/>
    </xf>
    <xf numFmtId="174" fontId="101" fillId="0" borderId="88" xfId="3" applyNumberFormat="1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90" fillId="0" borderId="76" xfId="0" applyFont="1" applyBorder="1" applyAlignment="1">
      <alignment horizontal="left"/>
    </xf>
    <xf numFmtId="0" fontId="6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0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1" fillId="0" borderId="0" xfId="0" applyNumberFormat="1" applyFont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76" fillId="0" borderId="0" xfId="3" applyFont="1">
      <alignment vertical="center"/>
    </xf>
    <xf numFmtId="22" fontId="91" fillId="31" borderId="3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69" fillId="0" borderId="86" xfId="0" applyFont="1" applyBorder="1" applyAlignment="1">
      <alignment vertical="center"/>
    </xf>
    <xf numFmtId="0" fontId="69" fillId="0" borderId="89" xfId="0" applyFont="1" applyBorder="1" applyAlignment="1">
      <alignment vertical="center"/>
    </xf>
    <xf numFmtId="0" fontId="111" fillId="29" borderId="35" xfId="0" applyFont="1" applyFill="1" applyBorder="1" applyAlignment="1">
      <alignment horizontal="center" vertical="center"/>
    </xf>
    <xf numFmtId="0" fontId="86" fillId="29" borderId="35" xfId="0" applyFont="1" applyFill="1" applyBorder="1" applyAlignment="1">
      <alignment horizontal="center" vertical="center"/>
    </xf>
    <xf numFmtId="0" fontId="0" fillId="29" borderId="35" xfId="0" applyFill="1" applyBorder="1" applyAlignment="1">
      <alignment horizontal="center" vertical="center"/>
    </xf>
    <xf numFmtId="0" fontId="90" fillId="0" borderId="47" xfId="0" applyFont="1" applyBorder="1" applyAlignment="1">
      <alignment horizontal="left" vertical="top"/>
    </xf>
    <xf numFmtId="0" fontId="112" fillId="0" borderId="35" xfId="0" applyFont="1" applyBorder="1" applyAlignment="1">
      <alignment horizontal="center" vertical="center"/>
    </xf>
    <xf numFmtId="22" fontId="112" fillId="0" borderId="35" xfId="0" applyNumberFormat="1" applyFont="1" applyBorder="1" applyAlignment="1">
      <alignment horizontal="center" vertical="center"/>
    </xf>
    <xf numFmtId="0" fontId="113" fillId="0" borderId="1" xfId="0" applyFont="1" applyBorder="1"/>
    <xf numFmtId="0" fontId="113" fillId="0" borderId="0" xfId="0" applyFont="1"/>
    <xf numFmtId="0" fontId="69" fillId="0" borderId="14" xfId="0" applyFont="1" applyBorder="1"/>
    <xf numFmtId="0" fontId="57" fillId="0" borderId="1" xfId="0" applyFont="1" applyBorder="1"/>
    <xf numFmtId="0" fontId="57" fillId="0" borderId="1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7" fillId="0" borderId="14" xfId="0" applyFont="1" applyBorder="1"/>
    <xf numFmtId="0" fontId="5" fillId="0" borderId="90" xfId="0" applyFont="1" applyBorder="1" applyAlignment="1" applyProtection="1">
      <alignment vertical="center"/>
      <protection locked="0"/>
    </xf>
    <xf numFmtId="0" fontId="57" fillId="0" borderId="43" xfId="0" applyFont="1" applyBorder="1"/>
    <xf numFmtId="0" fontId="5" fillId="0" borderId="43" xfId="0" applyFont="1" applyBorder="1" applyAlignment="1" applyProtection="1">
      <alignment vertical="center"/>
      <protection locked="0"/>
    </xf>
    <xf numFmtId="0" fontId="60" fillId="0" borderId="91" xfId="0" applyFont="1" applyBorder="1"/>
  </cellXfs>
  <cellStyles count="494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Comma 2" xfId="493" xr:uid="{EFC344DC-2488-4CD7-ABE1-559240EF29BF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2" xr:uid="{84E9B458-BB59-4354-90CC-99C51256108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7B-43F7-A6A2-E1C852BE4D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7B-43F7-A6A2-E1C852BE4D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7B-43F7-A6A2-E1C852BE4D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7B-43F7-A6A2-E1C852BE4D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7B-43F7-A6A2-E1C852BE4D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7B-43F7-A6A2-E1C852BE4D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7B-43F7-A6A2-E1C852BE4D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7B-43F7-A6A2-E1C852BE4D6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110699.302</c:v>
                </c:pt>
                <c:pt idx="1">
                  <c:v>75994.886729999998</c:v>
                </c:pt>
                <c:pt idx="2">
                  <c:v>6262.808</c:v>
                </c:pt>
                <c:pt idx="3">
                  <c:v>0</c:v>
                </c:pt>
                <c:pt idx="4">
                  <c:v>899.52</c:v>
                </c:pt>
                <c:pt idx="5">
                  <c:v>1945.2086200000001</c:v>
                </c:pt>
                <c:pt idx="6">
                  <c:v>35742.239999999998</c:v>
                </c:pt>
                <c:pt idx="7">
                  <c:v>413.76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7B-43F7-A6A2-E1C852BE4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19-482F-8B84-4D0AF3DF26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19-482F-8B84-4D0AF3DF26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19-482F-8B84-4D0AF3DF26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19-482F-8B84-4D0AF3DF26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19-482F-8B84-4D0AF3DF26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19-482F-8B84-4D0AF3DF26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19-482F-8B84-4D0AF3DF26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19-482F-8B84-4D0AF3DF26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397656735.02999997</c:v>
                </c:pt>
                <c:pt idx="1">
                  <c:v>531909829.92390001</c:v>
                </c:pt>
                <c:pt idx="2">
                  <c:v>117267514.5</c:v>
                </c:pt>
                <c:pt idx="3">
                  <c:v>0</c:v>
                </c:pt>
                <c:pt idx="4">
                  <c:v>89952</c:v>
                </c:pt>
                <c:pt idx="5">
                  <c:v>29663690.127</c:v>
                </c:pt>
                <c:pt idx="6">
                  <c:v>177404436.81</c:v>
                </c:pt>
                <c:pt idx="7">
                  <c:v>6454656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19-482F-8B84-4D0AF3DF2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7F16EB-4480-40B2-840A-DCE528F08D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E1AD326-9029-460F-800F-8DDF8CE171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0ABB7E9-0C2C-471B-9672-F5122AB099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F7D765-2265-44AB-A7D7-B5003B1956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12FB3BF-2CF0-4EDF-9B60-A970E7EB7B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5A87C6E-1A1D-4A51-B80B-A596F55B9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2EBA36-4AAD-4011-92E0-E4FD7033D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2A6919A-164B-47DA-AC97-70B6774D8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6898F5-4A14-4DB2-9143-069928F6A25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2AFFF2-22B4-4DF7-9683-16FE8C229A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20A294-3D15-4EEE-830F-74A45D089B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7D260A-6348-4568-83FC-F749981FEC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9FFB4E-56BF-4C88-B124-E82943F23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201DDFE-F4D1-4D40-8F70-11C73E2A651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B3EE2F-C1C0-44FE-BA29-61FF842B5A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22-01-2025%20P1%20Report.xlsx" TargetMode="External"/><Relationship Id="rId1" Type="http://schemas.openxmlformats.org/officeDocument/2006/relationships/externalLinkPath" Target="file:///C:\Users\bdnld\Desktop\22-01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35</v>
          </cell>
          <cell r="H4">
            <v>161</v>
          </cell>
          <cell r="T4">
            <v>250</v>
          </cell>
          <cell r="V4">
            <v>199</v>
          </cell>
          <cell r="AC4">
            <v>670</v>
          </cell>
          <cell r="AG4">
            <v>37</v>
          </cell>
          <cell r="AH4">
            <v>181</v>
          </cell>
          <cell r="AL4">
            <v>29</v>
          </cell>
          <cell r="AM4">
            <v>45</v>
          </cell>
          <cell r="AP4">
            <v>401</v>
          </cell>
          <cell r="AS4">
            <v>310</v>
          </cell>
          <cell r="AU4">
            <v>8</v>
          </cell>
          <cell r="AW4">
            <v>43</v>
          </cell>
          <cell r="AZ4">
            <v>30</v>
          </cell>
          <cell r="BA4">
            <v>83</v>
          </cell>
          <cell r="BD4">
            <v>159</v>
          </cell>
          <cell r="BH4">
            <v>2</v>
          </cell>
          <cell r="BJ4">
            <v>13</v>
          </cell>
          <cell r="BK4">
            <v>275</v>
          </cell>
          <cell r="BL4">
            <v>220</v>
          </cell>
          <cell r="BR4">
            <v>48</v>
          </cell>
          <cell r="BS4">
            <v>29</v>
          </cell>
          <cell r="BW4">
            <v>17</v>
          </cell>
          <cell r="BX4">
            <v>18</v>
          </cell>
          <cell r="BY4">
            <v>15</v>
          </cell>
          <cell r="BZ4">
            <v>17</v>
          </cell>
          <cell r="CA4">
            <v>24</v>
          </cell>
          <cell r="CK4">
            <v>17</v>
          </cell>
          <cell r="CS4">
            <v>277</v>
          </cell>
          <cell r="CY4">
            <v>43</v>
          </cell>
          <cell r="CZ4">
            <v>51</v>
          </cell>
          <cell r="DH4">
            <v>120</v>
          </cell>
          <cell r="DM4">
            <v>58</v>
          </cell>
          <cell r="DO4">
            <v>33</v>
          </cell>
          <cell r="DS4">
            <v>288</v>
          </cell>
          <cell r="DT4">
            <v>9</v>
          </cell>
          <cell r="ED4">
            <v>18</v>
          </cell>
          <cell r="EF4">
            <v>828</v>
          </cell>
          <cell r="EJ4">
            <v>5061</v>
          </cell>
          <cell r="EY4">
            <v>180</v>
          </cell>
          <cell r="FC4">
            <v>150</v>
          </cell>
          <cell r="FF4">
            <v>100</v>
          </cell>
          <cell r="FG4">
            <v>7</v>
          </cell>
          <cell r="FM4">
            <v>903</v>
          </cell>
          <cell r="FO4">
            <v>277</v>
          </cell>
          <cell r="FP4">
            <v>700</v>
          </cell>
          <cell r="FR4">
            <v>72</v>
          </cell>
          <cell r="FT4">
            <v>210</v>
          </cell>
          <cell r="FZ4">
            <v>123</v>
          </cell>
          <cell r="GB4">
            <v>102</v>
          </cell>
          <cell r="GD4">
            <v>151</v>
          </cell>
          <cell r="GK4">
            <v>2</v>
          </cell>
        </row>
        <row r="5">
          <cell r="B5">
            <v>35</v>
          </cell>
          <cell r="H5">
            <v>161</v>
          </cell>
          <cell r="T5">
            <v>250</v>
          </cell>
          <cell r="V5">
            <v>199</v>
          </cell>
          <cell r="AC5">
            <v>605</v>
          </cell>
          <cell r="AG5">
            <v>37</v>
          </cell>
          <cell r="AH5">
            <v>188</v>
          </cell>
          <cell r="AL5">
            <v>29</v>
          </cell>
          <cell r="AM5">
            <v>50</v>
          </cell>
          <cell r="AP5">
            <v>401</v>
          </cell>
          <cell r="AS5">
            <v>310</v>
          </cell>
          <cell r="AU5">
            <v>10</v>
          </cell>
          <cell r="AW5">
            <v>43</v>
          </cell>
          <cell r="AZ5">
            <v>30</v>
          </cell>
          <cell r="BA5">
            <v>83</v>
          </cell>
          <cell r="BD5">
            <v>159</v>
          </cell>
          <cell r="BH5">
            <v>2</v>
          </cell>
          <cell r="BJ5">
            <v>13</v>
          </cell>
          <cell r="BK5">
            <v>280</v>
          </cell>
          <cell r="BL5">
            <v>200</v>
          </cell>
          <cell r="BR5">
            <v>44</v>
          </cell>
          <cell r="BS5">
            <v>29</v>
          </cell>
          <cell r="BW5">
            <v>15</v>
          </cell>
          <cell r="BX5">
            <v>15</v>
          </cell>
          <cell r="BY5">
            <v>15</v>
          </cell>
          <cell r="BZ5">
            <v>17</v>
          </cell>
          <cell r="CA5">
            <v>0</v>
          </cell>
          <cell r="CS5">
            <v>292</v>
          </cell>
          <cell r="CY5">
            <v>43</v>
          </cell>
          <cell r="CZ5">
            <v>51</v>
          </cell>
          <cell r="DH5">
            <v>120</v>
          </cell>
          <cell r="DM5">
            <v>19</v>
          </cell>
          <cell r="DS5">
            <v>288</v>
          </cell>
          <cell r="DT5">
            <v>9</v>
          </cell>
          <cell r="ED5">
            <v>27</v>
          </cell>
          <cell r="EF5">
            <v>745</v>
          </cell>
          <cell r="EJ5">
            <v>4814</v>
          </cell>
          <cell r="EY5">
            <v>180</v>
          </cell>
          <cell r="FC5">
            <v>150</v>
          </cell>
          <cell r="FF5">
            <v>100</v>
          </cell>
          <cell r="FG5">
            <v>7</v>
          </cell>
          <cell r="FM5">
            <v>718</v>
          </cell>
          <cell r="FO5">
            <v>294</v>
          </cell>
          <cell r="FP5">
            <v>600</v>
          </cell>
          <cell r="FR5">
            <v>72</v>
          </cell>
          <cell r="FT5">
            <v>210</v>
          </cell>
          <cell r="FZ5">
            <v>123</v>
          </cell>
          <cell r="GD5">
            <v>148</v>
          </cell>
          <cell r="GK5">
            <v>2</v>
          </cell>
        </row>
        <row r="6">
          <cell r="B6">
            <v>35</v>
          </cell>
          <cell r="H6">
            <v>161</v>
          </cell>
          <cell r="T6">
            <v>250</v>
          </cell>
          <cell r="V6">
            <v>199</v>
          </cell>
          <cell r="AC6">
            <v>605</v>
          </cell>
          <cell r="AG6">
            <v>37</v>
          </cell>
          <cell r="AH6">
            <v>181</v>
          </cell>
          <cell r="AL6">
            <v>29</v>
          </cell>
          <cell r="AM6">
            <v>50</v>
          </cell>
          <cell r="AP6">
            <v>401</v>
          </cell>
          <cell r="AS6">
            <v>310</v>
          </cell>
          <cell r="AU6">
            <v>12</v>
          </cell>
          <cell r="AW6">
            <v>43</v>
          </cell>
          <cell r="AZ6">
            <v>30</v>
          </cell>
          <cell r="BA6">
            <v>83</v>
          </cell>
          <cell r="BD6">
            <v>159</v>
          </cell>
          <cell r="BH6">
            <v>2</v>
          </cell>
          <cell r="BJ6">
            <v>13</v>
          </cell>
          <cell r="BK6">
            <v>285</v>
          </cell>
          <cell r="BL6">
            <v>192</v>
          </cell>
          <cell r="BR6">
            <v>44</v>
          </cell>
          <cell r="BS6">
            <v>30</v>
          </cell>
          <cell r="BW6">
            <v>15</v>
          </cell>
          <cell r="BX6">
            <v>14</v>
          </cell>
          <cell r="BY6">
            <v>15</v>
          </cell>
          <cell r="BZ6">
            <v>17</v>
          </cell>
          <cell r="CA6">
            <v>10</v>
          </cell>
          <cell r="CS6">
            <v>270</v>
          </cell>
          <cell r="CY6">
            <v>43</v>
          </cell>
          <cell r="CZ6">
            <v>51</v>
          </cell>
          <cell r="DH6">
            <v>120</v>
          </cell>
          <cell r="DS6">
            <v>290</v>
          </cell>
          <cell r="ED6">
            <v>29</v>
          </cell>
          <cell r="EF6">
            <v>740</v>
          </cell>
          <cell r="EJ6">
            <v>4765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717</v>
          </cell>
          <cell r="FO6">
            <v>306</v>
          </cell>
          <cell r="FP6">
            <v>540</v>
          </cell>
          <cell r="FR6">
            <v>72</v>
          </cell>
          <cell r="FT6">
            <v>209</v>
          </cell>
          <cell r="FZ6">
            <v>123</v>
          </cell>
          <cell r="GD6">
            <v>145</v>
          </cell>
          <cell r="GK6">
            <v>2</v>
          </cell>
        </row>
        <row r="7">
          <cell r="B7">
            <v>35</v>
          </cell>
          <cell r="H7">
            <v>161</v>
          </cell>
          <cell r="T7">
            <v>250</v>
          </cell>
          <cell r="V7">
            <v>88</v>
          </cell>
          <cell r="AC7">
            <v>605</v>
          </cell>
          <cell r="AG7">
            <v>37</v>
          </cell>
          <cell r="AH7">
            <v>181</v>
          </cell>
          <cell r="AL7">
            <v>29</v>
          </cell>
          <cell r="AM7">
            <v>70</v>
          </cell>
          <cell r="AP7">
            <v>351</v>
          </cell>
          <cell r="AS7">
            <v>310</v>
          </cell>
          <cell r="AU7">
            <v>13</v>
          </cell>
          <cell r="AW7">
            <v>43</v>
          </cell>
          <cell r="AZ7">
            <v>30</v>
          </cell>
          <cell r="BA7">
            <v>10</v>
          </cell>
          <cell r="BD7">
            <v>156</v>
          </cell>
          <cell r="BH7">
            <v>2</v>
          </cell>
          <cell r="BJ7">
            <v>13</v>
          </cell>
          <cell r="BK7">
            <v>280</v>
          </cell>
          <cell r="BL7">
            <v>187</v>
          </cell>
          <cell r="BR7">
            <v>42</v>
          </cell>
          <cell r="BS7">
            <v>29</v>
          </cell>
          <cell r="BW7">
            <v>11</v>
          </cell>
          <cell r="BX7">
            <v>14</v>
          </cell>
          <cell r="BY7">
            <v>15</v>
          </cell>
          <cell r="BZ7">
            <v>17</v>
          </cell>
          <cell r="CA7">
            <v>12</v>
          </cell>
          <cell r="CS7">
            <v>264</v>
          </cell>
          <cell r="CY7">
            <v>10</v>
          </cell>
          <cell r="CZ7">
            <v>5</v>
          </cell>
          <cell r="DH7">
            <v>120</v>
          </cell>
          <cell r="DS7">
            <v>290</v>
          </cell>
          <cell r="ED7">
            <v>18</v>
          </cell>
          <cell r="EF7">
            <v>743</v>
          </cell>
          <cell r="EJ7">
            <v>4441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717</v>
          </cell>
          <cell r="FO7">
            <v>310</v>
          </cell>
          <cell r="FP7">
            <v>510</v>
          </cell>
          <cell r="FR7">
            <v>72</v>
          </cell>
          <cell r="FT7">
            <v>210</v>
          </cell>
          <cell r="FZ7">
            <v>123</v>
          </cell>
          <cell r="GD7">
            <v>144</v>
          </cell>
          <cell r="GK7">
            <v>2</v>
          </cell>
        </row>
        <row r="8">
          <cell r="B8">
            <v>35</v>
          </cell>
          <cell r="H8">
            <v>161</v>
          </cell>
          <cell r="T8">
            <v>250</v>
          </cell>
          <cell r="V8">
            <v>88</v>
          </cell>
          <cell r="AC8">
            <v>605</v>
          </cell>
          <cell r="AG8">
            <v>37</v>
          </cell>
          <cell r="AH8">
            <v>181</v>
          </cell>
          <cell r="AL8">
            <v>5</v>
          </cell>
          <cell r="AM8">
            <v>70</v>
          </cell>
          <cell r="AP8">
            <v>350</v>
          </cell>
          <cell r="AS8">
            <v>310</v>
          </cell>
          <cell r="AU8">
            <v>13</v>
          </cell>
          <cell r="AW8">
            <v>0</v>
          </cell>
          <cell r="AZ8">
            <v>30</v>
          </cell>
          <cell r="BA8">
            <v>10</v>
          </cell>
          <cell r="BD8">
            <v>156</v>
          </cell>
          <cell r="BH8">
            <v>2</v>
          </cell>
          <cell r="BJ8">
            <v>13</v>
          </cell>
          <cell r="BK8">
            <v>280</v>
          </cell>
          <cell r="BL8">
            <v>177</v>
          </cell>
          <cell r="BR8">
            <v>40</v>
          </cell>
          <cell r="BS8">
            <v>30</v>
          </cell>
          <cell r="BW8">
            <v>11</v>
          </cell>
          <cell r="BX8">
            <v>14</v>
          </cell>
          <cell r="BY8">
            <v>15</v>
          </cell>
          <cell r="BZ8">
            <v>17</v>
          </cell>
          <cell r="CA8">
            <v>12</v>
          </cell>
          <cell r="CS8">
            <v>270</v>
          </cell>
          <cell r="CY8">
            <v>10</v>
          </cell>
          <cell r="CZ8">
            <v>5</v>
          </cell>
          <cell r="DH8">
            <v>120</v>
          </cell>
          <cell r="DS8">
            <v>287</v>
          </cell>
          <cell r="ED8">
            <v>31</v>
          </cell>
          <cell r="EF8">
            <v>743</v>
          </cell>
          <cell r="EJ8">
            <v>4378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717</v>
          </cell>
          <cell r="FO8">
            <v>314</v>
          </cell>
          <cell r="FP8">
            <v>500</v>
          </cell>
          <cell r="FR8">
            <v>73</v>
          </cell>
          <cell r="FT8">
            <v>210</v>
          </cell>
          <cell r="FZ8">
            <v>124</v>
          </cell>
          <cell r="GD8">
            <v>140</v>
          </cell>
          <cell r="GK8">
            <v>2</v>
          </cell>
        </row>
        <row r="9">
          <cell r="B9">
            <v>35</v>
          </cell>
          <cell r="H9">
            <v>161</v>
          </cell>
          <cell r="T9">
            <v>250</v>
          </cell>
          <cell r="V9">
            <v>127</v>
          </cell>
          <cell r="AC9">
            <v>660</v>
          </cell>
          <cell r="AG9">
            <v>37</v>
          </cell>
          <cell r="AH9">
            <v>200</v>
          </cell>
          <cell r="AL9">
            <v>12</v>
          </cell>
          <cell r="AM9">
            <v>70</v>
          </cell>
          <cell r="AP9">
            <v>350</v>
          </cell>
          <cell r="AS9">
            <v>310</v>
          </cell>
          <cell r="AU9">
            <v>13</v>
          </cell>
          <cell r="AW9">
            <v>0</v>
          </cell>
          <cell r="AZ9">
            <v>30</v>
          </cell>
          <cell r="BA9">
            <v>50</v>
          </cell>
          <cell r="BD9">
            <v>158</v>
          </cell>
          <cell r="BH9">
            <v>2</v>
          </cell>
          <cell r="BJ9">
            <v>13</v>
          </cell>
          <cell r="BK9">
            <v>310</v>
          </cell>
          <cell r="BL9">
            <v>177</v>
          </cell>
          <cell r="BR9">
            <v>42</v>
          </cell>
          <cell r="BS9">
            <v>30</v>
          </cell>
          <cell r="BW9">
            <v>11</v>
          </cell>
          <cell r="BX9">
            <v>14</v>
          </cell>
          <cell r="BY9">
            <v>15</v>
          </cell>
          <cell r="BZ9">
            <v>17</v>
          </cell>
          <cell r="CA9">
            <v>12</v>
          </cell>
          <cell r="CS9">
            <v>314</v>
          </cell>
          <cell r="CY9">
            <v>38</v>
          </cell>
          <cell r="CZ9">
            <v>13</v>
          </cell>
          <cell r="DH9">
            <v>120</v>
          </cell>
          <cell r="DM9">
            <v>24</v>
          </cell>
          <cell r="DS9">
            <v>335</v>
          </cell>
          <cell r="DT9">
            <v>9</v>
          </cell>
          <cell r="ED9">
            <v>24</v>
          </cell>
          <cell r="EF9">
            <v>800</v>
          </cell>
          <cell r="EJ9">
            <v>4783</v>
          </cell>
          <cell r="EY9">
            <v>180</v>
          </cell>
          <cell r="FC9">
            <v>200</v>
          </cell>
          <cell r="FF9">
            <v>100</v>
          </cell>
          <cell r="FG9">
            <v>6</v>
          </cell>
          <cell r="FM9">
            <v>717</v>
          </cell>
          <cell r="FO9">
            <v>327</v>
          </cell>
          <cell r="FP9">
            <v>560</v>
          </cell>
          <cell r="FR9">
            <v>73</v>
          </cell>
          <cell r="FT9">
            <v>210</v>
          </cell>
          <cell r="FZ9">
            <v>124</v>
          </cell>
          <cell r="GD9">
            <v>140</v>
          </cell>
          <cell r="GK9">
            <v>2</v>
          </cell>
        </row>
        <row r="10">
          <cell r="B10">
            <v>35</v>
          </cell>
          <cell r="G10">
            <v>0</v>
          </cell>
          <cell r="H10">
            <v>161</v>
          </cell>
          <cell r="T10">
            <v>250</v>
          </cell>
          <cell r="V10">
            <v>195</v>
          </cell>
          <cell r="AC10">
            <v>740</v>
          </cell>
          <cell r="AG10">
            <v>37</v>
          </cell>
          <cell r="AH10">
            <v>207</v>
          </cell>
          <cell r="AL10">
            <v>29</v>
          </cell>
          <cell r="AM10">
            <v>50</v>
          </cell>
          <cell r="AP10">
            <v>374</v>
          </cell>
          <cell r="AS10">
            <v>310</v>
          </cell>
          <cell r="AU10">
            <v>13</v>
          </cell>
          <cell r="AV10">
            <v>0</v>
          </cell>
          <cell r="AW10">
            <v>0</v>
          </cell>
          <cell r="AZ10">
            <v>30</v>
          </cell>
          <cell r="BA10">
            <v>80</v>
          </cell>
          <cell r="BD10">
            <v>50</v>
          </cell>
          <cell r="BH10">
            <v>2</v>
          </cell>
          <cell r="BJ10">
            <v>13</v>
          </cell>
          <cell r="BK10">
            <v>315</v>
          </cell>
          <cell r="BL10">
            <v>177</v>
          </cell>
          <cell r="BR10">
            <v>40</v>
          </cell>
          <cell r="BS10">
            <v>22</v>
          </cell>
          <cell r="BW10">
            <v>11</v>
          </cell>
          <cell r="BX10">
            <v>19</v>
          </cell>
          <cell r="BY10">
            <v>15</v>
          </cell>
          <cell r="BZ10">
            <v>17</v>
          </cell>
          <cell r="CA10">
            <v>14</v>
          </cell>
          <cell r="CG10">
            <v>18</v>
          </cell>
          <cell r="CH10">
            <v>4</v>
          </cell>
          <cell r="CK10">
            <v>20</v>
          </cell>
          <cell r="CL10">
            <v>0</v>
          </cell>
          <cell r="CS10">
            <v>317</v>
          </cell>
          <cell r="CY10">
            <v>38</v>
          </cell>
          <cell r="CZ10">
            <v>51</v>
          </cell>
          <cell r="DH10">
            <v>163</v>
          </cell>
          <cell r="DI10">
            <v>0</v>
          </cell>
          <cell r="DM10">
            <v>56</v>
          </cell>
          <cell r="DO10">
            <v>22</v>
          </cell>
          <cell r="DS10">
            <v>340</v>
          </cell>
          <cell r="DT10">
            <v>9</v>
          </cell>
          <cell r="DY10">
            <v>0</v>
          </cell>
          <cell r="ED10">
            <v>21</v>
          </cell>
          <cell r="EE10">
            <v>2</v>
          </cell>
          <cell r="EF10">
            <v>904</v>
          </cell>
          <cell r="EJ10">
            <v>5171</v>
          </cell>
          <cell r="EV10">
            <v>0</v>
          </cell>
          <cell r="EY10">
            <v>220</v>
          </cell>
          <cell r="FC10">
            <v>250</v>
          </cell>
          <cell r="FD10">
            <v>0</v>
          </cell>
          <cell r="FF10">
            <v>135</v>
          </cell>
          <cell r="FG10">
            <v>6</v>
          </cell>
          <cell r="FM10">
            <v>809</v>
          </cell>
          <cell r="FO10">
            <v>340</v>
          </cell>
          <cell r="FP10">
            <v>640</v>
          </cell>
          <cell r="FR10">
            <v>71</v>
          </cell>
          <cell r="FT10">
            <v>210</v>
          </cell>
          <cell r="FZ10">
            <v>124</v>
          </cell>
          <cell r="GD10">
            <v>136</v>
          </cell>
          <cell r="GK10">
            <v>2</v>
          </cell>
          <cell r="GX10">
            <v>0</v>
          </cell>
        </row>
        <row r="11">
          <cell r="B11">
            <v>35</v>
          </cell>
          <cell r="G11">
            <v>2</v>
          </cell>
          <cell r="H11">
            <v>161</v>
          </cell>
          <cell r="T11">
            <v>335</v>
          </cell>
          <cell r="V11">
            <v>195</v>
          </cell>
          <cell r="AC11">
            <v>820</v>
          </cell>
          <cell r="AG11">
            <v>37</v>
          </cell>
          <cell r="AH11">
            <v>204</v>
          </cell>
          <cell r="AL11">
            <v>29</v>
          </cell>
          <cell r="AM11">
            <v>50</v>
          </cell>
          <cell r="AP11">
            <v>380</v>
          </cell>
          <cell r="AS11">
            <v>310</v>
          </cell>
          <cell r="AU11">
            <v>5</v>
          </cell>
          <cell r="AV11">
            <v>3</v>
          </cell>
          <cell r="AZ11">
            <v>30</v>
          </cell>
          <cell r="BA11">
            <v>80</v>
          </cell>
          <cell r="BJ11">
            <v>13</v>
          </cell>
          <cell r="BK11">
            <v>335</v>
          </cell>
          <cell r="BL11">
            <v>177</v>
          </cell>
          <cell r="BR11">
            <v>42</v>
          </cell>
          <cell r="BS11">
            <v>11</v>
          </cell>
          <cell r="BW11">
            <v>11</v>
          </cell>
          <cell r="BX11">
            <v>22</v>
          </cell>
          <cell r="BY11">
            <v>15</v>
          </cell>
          <cell r="BZ11">
            <v>17</v>
          </cell>
          <cell r="CA11">
            <v>25</v>
          </cell>
          <cell r="CG11">
            <v>25</v>
          </cell>
          <cell r="CH11">
            <v>32</v>
          </cell>
          <cell r="CK11">
            <v>40</v>
          </cell>
          <cell r="CL11">
            <v>0</v>
          </cell>
          <cell r="CS11">
            <v>316</v>
          </cell>
          <cell r="CY11">
            <v>43</v>
          </cell>
          <cell r="CZ11">
            <v>51</v>
          </cell>
          <cell r="DH11">
            <v>163</v>
          </cell>
          <cell r="DI11">
            <v>0</v>
          </cell>
          <cell r="DM11">
            <v>56</v>
          </cell>
          <cell r="DO11">
            <v>50</v>
          </cell>
          <cell r="DS11">
            <v>357</v>
          </cell>
          <cell r="DT11">
            <v>9</v>
          </cell>
          <cell r="ED11">
            <v>23</v>
          </cell>
          <cell r="EE11">
            <v>11</v>
          </cell>
          <cell r="EF11">
            <v>950</v>
          </cell>
          <cell r="EJ11">
            <v>5470</v>
          </cell>
          <cell r="EV11">
            <v>4</v>
          </cell>
          <cell r="EY11">
            <v>220</v>
          </cell>
          <cell r="FC11">
            <v>307</v>
          </cell>
          <cell r="FD11">
            <v>0</v>
          </cell>
          <cell r="FF11">
            <v>140</v>
          </cell>
          <cell r="FG11">
            <v>5</v>
          </cell>
          <cell r="FM11">
            <v>904</v>
          </cell>
          <cell r="FO11">
            <v>369</v>
          </cell>
          <cell r="FP11">
            <v>910</v>
          </cell>
          <cell r="FR11">
            <v>71</v>
          </cell>
          <cell r="FT11">
            <v>210</v>
          </cell>
          <cell r="FX11">
            <v>0</v>
          </cell>
          <cell r="FY11">
            <v>0</v>
          </cell>
          <cell r="FZ11">
            <v>123</v>
          </cell>
          <cell r="GD11">
            <v>129</v>
          </cell>
          <cell r="GK11">
            <v>2</v>
          </cell>
          <cell r="GX11">
            <v>0</v>
          </cell>
          <cell r="GZ11">
            <v>0</v>
          </cell>
        </row>
        <row r="12">
          <cell r="B12">
            <v>40</v>
          </cell>
          <cell r="G12">
            <v>11</v>
          </cell>
          <cell r="H12">
            <v>161</v>
          </cell>
          <cell r="T12">
            <v>300</v>
          </cell>
          <cell r="V12">
            <v>197</v>
          </cell>
          <cell r="AC12">
            <v>1000</v>
          </cell>
          <cell r="AG12">
            <v>37</v>
          </cell>
          <cell r="AH12">
            <v>192</v>
          </cell>
          <cell r="AL12">
            <v>29</v>
          </cell>
          <cell r="AM12">
            <v>50</v>
          </cell>
          <cell r="AP12">
            <v>380</v>
          </cell>
          <cell r="AS12">
            <v>310</v>
          </cell>
          <cell r="AU12">
            <v>5</v>
          </cell>
          <cell r="AV12">
            <v>8</v>
          </cell>
          <cell r="AZ12">
            <v>30</v>
          </cell>
          <cell r="BA12">
            <v>83</v>
          </cell>
          <cell r="BJ12">
            <v>13</v>
          </cell>
          <cell r="BK12">
            <v>310</v>
          </cell>
          <cell r="BL12">
            <v>177</v>
          </cell>
          <cell r="BR12">
            <v>50</v>
          </cell>
          <cell r="BS12">
            <v>2</v>
          </cell>
          <cell r="BW12">
            <v>15</v>
          </cell>
          <cell r="BX12">
            <v>20</v>
          </cell>
          <cell r="BY12">
            <v>15</v>
          </cell>
          <cell r="BZ12">
            <v>17</v>
          </cell>
          <cell r="CA12">
            <v>24</v>
          </cell>
          <cell r="CE12">
            <v>70</v>
          </cell>
          <cell r="CG12">
            <v>25</v>
          </cell>
          <cell r="CH12">
            <v>32</v>
          </cell>
          <cell r="CK12">
            <v>52</v>
          </cell>
          <cell r="CL12">
            <v>1</v>
          </cell>
          <cell r="CS12">
            <v>283</v>
          </cell>
          <cell r="CY12">
            <v>43</v>
          </cell>
          <cell r="CZ12">
            <v>51</v>
          </cell>
          <cell r="DB12">
            <v>7</v>
          </cell>
          <cell r="DH12">
            <v>163</v>
          </cell>
          <cell r="DI12">
            <v>0</v>
          </cell>
          <cell r="DM12">
            <v>56</v>
          </cell>
          <cell r="DO12">
            <v>89</v>
          </cell>
          <cell r="DS12">
            <v>310</v>
          </cell>
          <cell r="DT12">
            <v>9</v>
          </cell>
          <cell r="DW12">
            <v>10</v>
          </cell>
          <cell r="DY12">
            <v>5</v>
          </cell>
          <cell r="DZ12">
            <v>8</v>
          </cell>
          <cell r="ED12">
            <v>12</v>
          </cell>
          <cell r="EE12">
            <v>22</v>
          </cell>
          <cell r="EF12">
            <v>952</v>
          </cell>
          <cell r="EJ12">
            <v>5676</v>
          </cell>
          <cell r="EV12">
            <v>10</v>
          </cell>
          <cell r="EX12">
            <v>11</v>
          </cell>
          <cell r="EY12">
            <v>220</v>
          </cell>
          <cell r="FC12">
            <v>307</v>
          </cell>
          <cell r="FD12">
            <v>0</v>
          </cell>
          <cell r="FF12">
            <v>140</v>
          </cell>
          <cell r="FG12">
            <v>5</v>
          </cell>
          <cell r="FM12">
            <v>904</v>
          </cell>
          <cell r="FO12">
            <v>382</v>
          </cell>
          <cell r="FP12">
            <v>1140</v>
          </cell>
          <cell r="FR12">
            <v>68</v>
          </cell>
          <cell r="FT12">
            <v>210</v>
          </cell>
          <cell r="FX12">
            <v>0</v>
          </cell>
          <cell r="FY12">
            <v>1</v>
          </cell>
          <cell r="FZ12">
            <v>125</v>
          </cell>
          <cell r="GD12">
            <v>127</v>
          </cell>
          <cell r="GK12">
            <v>2</v>
          </cell>
          <cell r="GX12">
            <v>0</v>
          </cell>
          <cell r="GZ12">
            <v>1</v>
          </cell>
        </row>
        <row r="13">
          <cell r="B13">
            <v>40</v>
          </cell>
          <cell r="G13">
            <v>16</v>
          </cell>
          <cell r="H13">
            <v>161</v>
          </cell>
          <cell r="T13">
            <v>280</v>
          </cell>
          <cell r="V13">
            <v>199</v>
          </cell>
          <cell r="AC13">
            <v>1000</v>
          </cell>
          <cell r="AG13">
            <v>41</v>
          </cell>
          <cell r="AH13">
            <v>182</v>
          </cell>
          <cell r="AL13">
            <v>29</v>
          </cell>
          <cell r="AM13">
            <v>50</v>
          </cell>
          <cell r="AP13">
            <v>365</v>
          </cell>
          <cell r="AS13">
            <v>310</v>
          </cell>
          <cell r="AU13">
            <v>5</v>
          </cell>
          <cell r="AV13">
            <v>22</v>
          </cell>
          <cell r="AZ13">
            <v>30</v>
          </cell>
          <cell r="BA13">
            <v>83</v>
          </cell>
          <cell r="BJ13">
            <v>13</v>
          </cell>
          <cell r="BK13">
            <v>280</v>
          </cell>
          <cell r="BL13">
            <v>178</v>
          </cell>
          <cell r="BR13">
            <v>56</v>
          </cell>
          <cell r="BS13">
            <v>2</v>
          </cell>
          <cell r="BW13">
            <v>15</v>
          </cell>
          <cell r="BX13">
            <v>20</v>
          </cell>
          <cell r="BY13">
            <v>15</v>
          </cell>
          <cell r="BZ13">
            <v>17</v>
          </cell>
          <cell r="CA13">
            <v>24</v>
          </cell>
          <cell r="CD13">
            <v>21</v>
          </cell>
          <cell r="CE13">
            <v>72</v>
          </cell>
          <cell r="CG13">
            <v>25</v>
          </cell>
          <cell r="CH13">
            <v>32</v>
          </cell>
          <cell r="CK13">
            <v>52</v>
          </cell>
          <cell r="CL13">
            <v>3</v>
          </cell>
          <cell r="CS13">
            <v>261</v>
          </cell>
          <cell r="CY13">
            <v>43</v>
          </cell>
          <cell r="CZ13">
            <v>51</v>
          </cell>
          <cell r="DB13">
            <v>18</v>
          </cell>
          <cell r="DH13">
            <v>163</v>
          </cell>
          <cell r="DI13">
            <v>0</v>
          </cell>
          <cell r="DM13">
            <v>58</v>
          </cell>
          <cell r="DO13">
            <v>107</v>
          </cell>
          <cell r="DS13">
            <v>310</v>
          </cell>
          <cell r="DT13">
            <v>9</v>
          </cell>
          <cell r="DW13">
            <v>35</v>
          </cell>
          <cell r="DY13">
            <v>8</v>
          </cell>
          <cell r="DZ13">
            <v>50</v>
          </cell>
          <cell r="ED13">
            <v>8</v>
          </cell>
          <cell r="EE13">
            <v>51</v>
          </cell>
          <cell r="EF13">
            <v>950</v>
          </cell>
          <cell r="EJ13">
            <v>5760</v>
          </cell>
          <cell r="EV13">
            <v>19</v>
          </cell>
          <cell r="EX13">
            <v>35</v>
          </cell>
          <cell r="EY13">
            <v>180</v>
          </cell>
          <cell r="FC13">
            <v>250</v>
          </cell>
          <cell r="FD13">
            <v>0</v>
          </cell>
          <cell r="FF13">
            <v>100</v>
          </cell>
          <cell r="FG13">
            <v>4</v>
          </cell>
          <cell r="FM13">
            <v>904</v>
          </cell>
          <cell r="FO13">
            <v>383</v>
          </cell>
          <cell r="FP13">
            <v>1170</v>
          </cell>
          <cell r="FR13">
            <v>71</v>
          </cell>
          <cell r="FT13">
            <v>210</v>
          </cell>
          <cell r="FX13">
            <v>0</v>
          </cell>
          <cell r="FY13">
            <v>9</v>
          </cell>
          <cell r="FZ13">
            <v>125</v>
          </cell>
          <cell r="GD13">
            <v>127</v>
          </cell>
          <cell r="GK13">
            <v>2</v>
          </cell>
          <cell r="GX13">
            <v>0</v>
          </cell>
          <cell r="GZ13">
            <v>3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162</v>
          </cell>
          <cell r="T23">
            <v>335</v>
          </cell>
          <cell r="V23">
            <v>197</v>
          </cell>
          <cell r="AC23">
            <v>1050</v>
          </cell>
          <cell r="AG23">
            <v>44</v>
          </cell>
          <cell r="AH23">
            <v>196</v>
          </cell>
          <cell r="AL23">
            <v>29</v>
          </cell>
          <cell r="AM23">
            <v>50</v>
          </cell>
          <cell r="AP23">
            <v>401</v>
          </cell>
          <cell r="AS23">
            <v>420</v>
          </cell>
          <cell r="AU23">
            <v>5</v>
          </cell>
          <cell r="AW23">
            <v>43</v>
          </cell>
          <cell r="AZ23">
            <v>30</v>
          </cell>
          <cell r="BA23">
            <v>83</v>
          </cell>
          <cell r="BD23">
            <v>159</v>
          </cell>
          <cell r="BH23">
            <v>2</v>
          </cell>
          <cell r="BJ23">
            <v>13</v>
          </cell>
          <cell r="BK23">
            <v>295</v>
          </cell>
          <cell r="BL23">
            <v>320</v>
          </cell>
          <cell r="BN23">
            <v>0</v>
          </cell>
          <cell r="BR23">
            <v>60</v>
          </cell>
          <cell r="BS23">
            <v>20</v>
          </cell>
          <cell r="BW23">
            <v>11</v>
          </cell>
          <cell r="BX23">
            <v>19</v>
          </cell>
          <cell r="BY23">
            <v>15</v>
          </cell>
          <cell r="BZ23">
            <v>25</v>
          </cell>
          <cell r="CA23">
            <v>21</v>
          </cell>
          <cell r="CD23">
            <v>27</v>
          </cell>
          <cell r="CG23">
            <v>25</v>
          </cell>
          <cell r="CH23">
            <v>48</v>
          </cell>
          <cell r="CK23">
            <v>88</v>
          </cell>
          <cell r="CS23">
            <v>295</v>
          </cell>
          <cell r="CY23">
            <v>43</v>
          </cell>
          <cell r="CZ23">
            <v>51</v>
          </cell>
          <cell r="DH23">
            <v>163</v>
          </cell>
          <cell r="DM23">
            <v>58</v>
          </cell>
          <cell r="DO23">
            <v>124</v>
          </cell>
          <cell r="DS23">
            <v>339</v>
          </cell>
          <cell r="DT23">
            <v>9</v>
          </cell>
          <cell r="DZ23">
            <v>35</v>
          </cell>
          <cell r="ED23">
            <v>21</v>
          </cell>
          <cell r="EF23">
            <v>950</v>
          </cell>
          <cell r="EJ23">
            <v>6321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904</v>
          </cell>
          <cell r="FO23">
            <v>284</v>
          </cell>
          <cell r="FP23">
            <v>1190</v>
          </cell>
          <cell r="FR23">
            <v>70</v>
          </cell>
          <cell r="FT23">
            <v>210</v>
          </cell>
          <cell r="FZ23">
            <v>161</v>
          </cell>
          <cell r="GB23">
            <v>169</v>
          </cell>
          <cell r="GD23">
            <v>175</v>
          </cell>
          <cell r="GK23">
            <v>2</v>
          </cell>
          <cell r="GQ23">
            <v>50</v>
          </cell>
        </row>
        <row r="24">
          <cell r="B24">
            <v>40</v>
          </cell>
          <cell r="H24">
            <v>161</v>
          </cell>
          <cell r="T24">
            <v>335</v>
          </cell>
          <cell r="V24">
            <v>197</v>
          </cell>
          <cell r="AC24">
            <v>1050</v>
          </cell>
          <cell r="AG24">
            <v>44</v>
          </cell>
          <cell r="AH24">
            <v>198</v>
          </cell>
          <cell r="AL24">
            <v>29</v>
          </cell>
          <cell r="AM24">
            <v>50</v>
          </cell>
          <cell r="AP24">
            <v>401</v>
          </cell>
          <cell r="AS24">
            <v>420</v>
          </cell>
          <cell r="AU24">
            <v>6</v>
          </cell>
          <cell r="AW24">
            <v>43</v>
          </cell>
          <cell r="AZ24">
            <v>30</v>
          </cell>
          <cell r="BA24">
            <v>83</v>
          </cell>
          <cell r="BD24">
            <v>159</v>
          </cell>
          <cell r="BH24">
            <v>2</v>
          </cell>
          <cell r="BJ24">
            <v>13</v>
          </cell>
          <cell r="BK24">
            <v>315</v>
          </cell>
          <cell r="BL24">
            <v>320</v>
          </cell>
          <cell r="BN24">
            <v>0</v>
          </cell>
          <cell r="BR24">
            <v>62</v>
          </cell>
          <cell r="BS24">
            <v>21</v>
          </cell>
          <cell r="BW24">
            <v>11</v>
          </cell>
          <cell r="BX24">
            <v>19</v>
          </cell>
          <cell r="BY24">
            <v>15</v>
          </cell>
          <cell r="BZ24">
            <v>25</v>
          </cell>
          <cell r="CA24">
            <v>21</v>
          </cell>
          <cell r="CD24">
            <v>27</v>
          </cell>
          <cell r="CG24">
            <v>25</v>
          </cell>
          <cell r="CH24">
            <v>48</v>
          </cell>
          <cell r="CK24">
            <v>88</v>
          </cell>
          <cell r="CS24">
            <v>298</v>
          </cell>
          <cell r="CY24">
            <v>40</v>
          </cell>
          <cell r="CZ24">
            <v>51</v>
          </cell>
          <cell r="DH24">
            <v>163</v>
          </cell>
          <cell r="DM24">
            <v>58</v>
          </cell>
          <cell r="DO24">
            <v>130</v>
          </cell>
          <cell r="DS24">
            <v>354</v>
          </cell>
          <cell r="DT24">
            <v>9</v>
          </cell>
          <cell r="DZ24">
            <v>16</v>
          </cell>
          <cell r="ED24">
            <v>26</v>
          </cell>
          <cell r="EF24">
            <v>950</v>
          </cell>
          <cell r="EH24">
            <v>12</v>
          </cell>
          <cell r="EJ24">
            <v>6365</v>
          </cell>
          <cell r="EY24">
            <v>220</v>
          </cell>
          <cell r="FC24">
            <v>307</v>
          </cell>
          <cell r="FF24">
            <v>140</v>
          </cell>
          <cell r="FG24">
            <v>6</v>
          </cell>
          <cell r="FM24">
            <v>904</v>
          </cell>
          <cell r="FO24">
            <v>284</v>
          </cell>
          <cell r="FP24">
            <v>1192</v>
          </cell>
          <cell r="FR24">
            <v>70</v>
          </cell>
          <cell r="FT24">
            <v>211</v>
          </cell>
          <cell r="FZ24">
            <v>161</v>
          </cell>
          <cell r="GB24">
            <v>171</v>
          </cell>
          <cell r="GD24">
            <v>173</v>
          </cell>
          <cell r="GK24">
            <v>2</v>
          </cell>
          <cell r="GQ24">
            <v>51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199</v>
          </cell>
          <cell r="AC25">
            <v>1050</v>
          </cell>
          <cell r="AG25">
            <v>44</v>
          </cell>
          <cell r="AH25">
            <v>182</v>
          </cell>
          <cell r="AL25">
            <v>29</v>
          </cell>
          <cell r="AM25">
            <v>50</v>
          </cell>
          <cell r="AP25">
            <v>401</v>
          </cell>
          <cell r="AS25">
            <v>420</v>
          </cell>
          <cell r="AU25">
            <v>5</v>
          </cell>
          <cell r="AW25">
            <v>43</v>
          </cell>
          <cell r="AZ25">
            <v>30</v>
          </cell>
          <cell r="BA25">
            <v>83</v>
          </cell>
          <cell r="BD25">
            <v>159</v>
          </cell>
          <cell r="BH25">
            <v>2</v>
          </cell>
          <cell r="BJ25">
            <v>13</v>
          </cell>
          <cell r="BK25">
            <v>300</v>
          </cell>
          <cell r="BL25">
            <v>320</v>
          </cell>
          <cell r="BN25">
            <v>0</v>
          </cell>
          <cell r="BR25">
            <v>60</v>
          </cell>
          <cell r="BS25">
            <v>23</v>
          </cell>
          <cell r="BW25">
            <v>11</v>
          </cell>
          <cell r="BX25">
            <v>20</v>
          </cell>
          <cell r="BY25">
            <v>15</v>
          </cell>
          <cell r="BZ25">
            <v>25</v>
          </cell>
          <cell r="CA25">
            <v>21</v>
          </cell>
          <cell r="CD25">
            <v>27</v>
          </cell>
          <cell r="CG25">
            <v>25</v>
          </cell>
          <cell r="CH25">
            <v>32</v>
          </cell>
          <cell r="CK25">
            <v>88</v>
          </cell>
          <cell r="CS25">
            <v>261</v>
          </cell>
          <cell r="CY25">
            <v>43</v>
          </cell>
          <cell r="CZ25">
            <v>51</v>
          </cell>
          <cell r="DH25">
            <v>163</v>
          </cell>
          <cell r="DM25">
            <v>58</v>
          </cell>
          <cell r="DO25">
            <v>130</v>
          </cell>
          <cell r="DS25">
            <v>323</v>
          </cell>
          <cell r="DT25">
            <v>9</v>
          </cell>
          <cell r="ED25">
            <v>26</v>
          </cell>
          <cell r="EF25">
            <v>950</v>
          </cell>
          <cell r="EH25">
            <v>17</v>
          </cell>
          <cell r="EJ25">
            <v>6244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903</v>
          </cell>
          <cell r="FO25">
            <v>282</v>
          </cell>
          <cell r="FP25">
            <v>1192</v>
          </cell>
          <cell r="FR25">
            <v>65</v>
          </cell>
          <cell r="FT25">
            <v>211</v>
          </cell>
          <cell r="FZ25">
            <v>161</v>
          </cell>
          <cell r="GB25">
            <v>172</v>
          </cell>
          <cell r="GD25">
            <v>173</v>
          </cell>
          <cell r="GK25">
            <v>2</v>
          </cell>
        </row>
        <row r="26">
          <cell r="B26">
            <v>35</v>
          </cell>
          <cell r="H26">
            <v>161</v>
          </cell>
          <cell r="T26">
            <v>335</v>
          </cell>
          <cell r="V26">
            <v>199</v>
          </cell>
          <cell r="AC26">
            <v>1050</v>
          </cell>
          <cell r="AG26">
            <v>44</v>
          </cell>
          <cell r="AH26">
            <v>181</v>
          </cell>
          <cell r="AL26">
            <v>29</v>
          </cell>
          <cell r="AM26">
            <v>50</v>
          </cell>
          <cell r="AP26">
            <v>400</v>
          </cell>
          <cell r="AS26">
            <v>310</v>
          </cell>
          <cell r="AU26">
            <v>6</v>
          </cell>
          <cell r="AW26">
            <v>43</v>
          </cell>
          <cell r="AZ26">
            <v>30</v>
          </cell>
          <cell r="BA26">
            <v>83</v>
          </cell>
          <cell r="BD26">
            <v>160</v>
          </cell>
          <cell r="BH26">
            <v>2</v>
          </cell>
          <cell r="BJ26">
            <v>13</v>
          </cell>
          <cell r="BK26">
            <v>295</v>
          </cell>
          <cell r="BL26">
            <v>320</v>
          </cell>
          <cell r="BN26">
            <v>0</v>
          </cell>
          <cell r="BR26">
            <v>58</v>
          </cell>
          <cell r="BS26">
            <v>25</v>
          </cell>
          <cell r="BW26">
            <v>11</v>
          </cell>
          <cell r="BX26">
            <v>19</v>
          </cell>
          <cell r="BY26">
            <v>15</v>
          </cell>
          <cell r="BZ26">
            <v>25</v>
          </cell>
          <cell r="CA26">
            <v>21</v>
          </cell>
          <cell r="CD26">
            <v>27</v>
          </cell>
          <cell r="CG26">
            <v>25</v>
          </cell>
          <cell r="CH26">
            <v>32</v>
          </cell>
          <cell r="CK26">
            <v>88</v>
          </cell>
          <cell r="CS26">
            <v>256</v>
          </cell>
          <cell r="CY26">
            <v>43</v>
          </cell>
          <cell r="CZ26">
            <v>51</v>
          </cell>
          <cell r="DH26">
            <v>163</v>
          </cell>
          <cell r="DM26">
            <v>58</v>
          </cell>
          <cell r="DO26">
            <v>117</v>
          </cell>
          <cell r="DS26">
            <v>323</v>
          </cell>
          <cell r="DT26">
            <v>14</v>
          </cell>
          <cell r="ED26">
            <v>17</v>
          </cell>
          <cell r="EF26">
            <v>948</v>
          </cell>
          <cell r="EH26">
            <v>35</v>
          </cell>
          <cell r="EJ26">
            <v>6117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904</v>
          </cell>
          <cell r="FO26">
            <v>282</v>
          </cell>
          <cell r="FP26">
            <v>1200</v>
          </cell>
          <cell r="FR26">
            <v>70</v>
          </cell>
          <cell r="FT26">
            <v>210</v>
          </cell>
          <cell r="FZ26">
            <v>161</v>
          </cell>
          <cell r="GB26">
            <v>170</v>
          </cell>
          <cell r="GD26">
            <v>171</v>
          </cell>
          <cell r="GK26">
            <v>2</v>
          </cell>
        </row>
        <row r="27">
          <cell r="B27">
            <v>35</v>
          </cell>
          <cell r="H27">
            <v>161</v>
          </cell>
          <cell r="T27">
            <v>250</v>
          </cell>
          <cell r="V27">
            <v>199</v>
          </cell>
          <cell r="AC27">
            <v>850</v>
          </cell>
          <cell r="AG27">
            <v>44</v>
          </cell>
          <cell r="AH27">
            <v>182</v>
          </cell>
          <cell r="AL27">
            <v>29</v>
          </cell>
          <cell r="AM27">
            <v>50</v>
          </cell>
          <cell r="AP27">
            <v>401</v>
          </cell>
          <cell r="AS27">
            <v>310</v>
          </cell>
          <cell r="AU27">
            <v>5</v>
          </cell>
          <cell r="AW27">
            <v>43</v>
          </cell>
          <cell r="AZ27">
            <v>30</v>
          </cell>
          <cell r="BA27">
            <v>83</v>
          </cell>
          <cell r="BD27">
            <v>160</v>
          </cell>
          <cell r="BH27">
            <v>2</v>
          </cell>
          <cell r="BJ27">
            <v>13</v>
          </cell>
          <cell r="BK27">
            <v>280</v>
          </cell>
          <cell r="BL27">
            <v>320</v>
          </cell>
          <cell r="BR27">
            <v>58</v>
          </cell>
          <cell r="BS27">
            <v>28</v>
          </cell>
          <cell r="BW27">
            <v>17</v>
          </cell>
          <cell r="BX27">
            <v>18</v>
          </cell>
          <cell r="BY27">
            <v>15</v>
          </cell>
          <cell r="BZ27">
            <v>25</v>
          </cell>
          <cell r="CA27">
            <v>21</v>
          </cell>
          <cell r="CD27">
            <v>9</v>
          </cell>
          <cell r="CG27">
            <v>25</v>
          </cell>
          <cell r="CH27">
            <v>32</v>
          </cell>
          <cell r="CK27">
            <v>88</v>
          </cell>
          <cell r="CS27">
            <v>293</v>
          </cell>
          <cell r="CY27">
            <v>43</v>
          </cell>
          <cell r="CZ27">
            <v>51</v>
          </cell>
          <cell r="DH27">
            <v>120</v>
          </cell>
          <cell r="DM27">
            <v>58</v>
          </cell>
          <cell r="DO27">
            <v>100</v>
          </cell>
          <cell r="DS27">
            <v>287</v>
          </cell>
          <cell r="DT27">
            <v>9</v>
          </cell>
          <cell r="ED27">
            <v>17</v>
          </cell>
          <cell r="EF27">
            <v>910</v>
          </cell>
          <cell r="EH27">
            <v>35</v>
          </cell>
          <cell r="EJ27">
            <v>5706</v>
          </cell>
          <cell r="EY27">
            <v>180</v>
          </cell>
          <cell r="FC27">
            <v>200</v>
          </cell>
          <cell r="FF27">
            <v>100</v>
          </cell>
          <cell r="FG27">
            <v>8</v>
          </cell>
          <cell r="FM27">
            <v>903</v>
          </cell>
          <cell r="FO27">
            <v>279</v>
          </cell>
          <cell r="FP27">
            <v>1050</v>
          </cell>
          <cell r="FR27">
            <v>70</v>
          </cell>
          <cell r="FT27">
            <v>210</v>
          </cell>
          <cell r="FZ27">
            <v>161</v>
          </cell>
          <cell r="GB27">
            <v>169</v>
          </cell>
          <cell r="GD27">
            <v>169</v>
          </cell>
          <cell r="GK27">
            <v>2</v>
          </cell>
        </row>
        <row r="28">
          <cell r="B28">
            <v>35</v>
          </cell>
          <cell r="H28">
            <v>161</v>
          </cell>
          <cell r="T28">
            <v>250</v>
          </cell>
          <cell r="V28">
            <v>199</v>
          </cell>
          <cell r="AC28">
            <v>850</v>
          </cell>
          <cell r="AG28">
            <v>38</v>
          </cell>
          <cell r="AH28">
            <v>180</v>
          </cell>
          <cell r="AL28">
            <v>29</v>
          </cell>
          <cell r="AM28">
            <v>50</v>
          </cell>
          <cell r="AP28">
            <v>401</v>
          </cell>
          <cell r="AS28">
            <v>310</v>
          </cell>
          <cell r="AU28">
            <v>5</v>
          </cell>
          <cell r="AW28">
            <v>43</v>
          </cell>
          <cell r="AZ28">
            <v>30</v>
          </cell>
          <cell r="BA28">
            <v>83</v>
          </cell>
          <cell r="BD28">
            <v>159</v>
          </cell>
          <cell r="BH28">
            <v>2</v>
          </cell>
          <cell r="BJ28">
            <v>13</v>
          </cell>
          <cell r="BK28">
            <v>285</v>
          </cell>
          <cell r="BL28">
            <v>280</v>
          </cell>
          <cell r="BR28">
            <v>58</v>
          </cell>
          <cell r="BS28">
            <v>30</v>
          </cell>
          <cell r="BW28">
            <v>17</v>
          </cell>
          <cell r="BX28">
            <v>18</v>
          </cell>
          <cell r="BY28">
            <v>15</v>
          </cell>
          <cell r="BZ28">
            <v>17</v>
          </cell>
          <cell r="CA28">
            <v>21</v>
          </cell>
          <cell r="CG28">
            <v>25</v>
          </cell>
          <cell r="CH28">
            <v>16</v>
          </cell>
          <cell r="CK28">
            <v>34</v>
          </cell>
          <cell r="CS28">
            <v>270</v>
          </cell>
          <cell r="CY28">
            <v>43</v>
          </cell>
          <cell r="CZ28">
            <v>51</v>
          </cell>
          <cell r="DH28">
            <v>120</v>
          </cell>
          <cell r="DM28">
            <v>58</v>
          </cell>
          <cell r="DO28">
            <v>55</v>
          </cell>
          <cell r="DS28">
            <v>292</v>
          </cell>
          <cell r="DT28">
            <v>9</v>
          </cell>
          <cell r="ED28">
            <v>24</v>
          </cell>
          <cell r="EF28">
            <v>908</v>
          </cell>
          <cell r="EH28">
            <v>35</v>
          </cell>
          <cell r="EJ28">
            <v>5519</v>
          </cell>
          <cell r="EY28">
            <v>180</v>
          </cell>
          <cell r="FC28">
            <v>200</v>
          </cell>
          <cell r="FF28">
            <v>100</v>
          </cell>
          <cell r="FG28">
            <v>7</v>
          </cell>
          <cell r="FM28">
            <v>903</v>
          </cell>
          <cell r="FO28">
            <v>278</v>
          </cell>
          <cell r="FP28">
            <v>980</v>
          </cell>
          <cell r="FR28">
            <v>71</v>
          </cell>
          <cell r="FT28">
            <v>158</v>
          </cell>
          <cell r="FZ28">
            <v>147</v>
          </cell>
          <cell r="GB28">
            <v>166</v>
          </cell>
          <cell r="GD28">
            <v>160</v>
          </cell>
          <cell r="GK28">
            <v>2</v>
          </cell>
        </row>
        <row r="29">
          <cell r="B29">
            <v>35</v>
          </cell>
          <cell r="H29">
            <v>161</v>
          </cell>
          <cell r="T29">
            <v>250</v>
          </cell>
          <cell r="V29">
            <v>199</v>
          </cell>
          <cell r="AC29">
            <v>755</v>
          </cell>
          <cell r="AG29">
            <v>37</v>
          </cell>
          <cell r="AH29">
            <v>181</v>
          </cell>
          <cell r="AL29">
            <v>29</v>
          </cell>
          <cell r="AM29">
            <v>45</v>
          </cell>
          <cell r="AP29">
            <v>401</v>
          </cell>
          <cell r="AS29">
            <v>310</v>
          </cell>
          <cell r="AU29">
            <v>5</v>
          </cell>
          <cell r="AW29">
            <v>43</v>
          </cell>
          <cell r="AZ29">
            <v>30</v>
          </cell>
          <cell r="BA29">
            <v>83</v>
          </cell>
          <cell r="BD29">
            <v>159</v>
          </cell>
          <cell r="BH29">
            <v>2</v>
          </cell>
          <cell r="BJ29">
            <v>13</v>
          </cell>
          <cell r="BK29">
            <v>275</v>
          </cell>
          <cell r="BL29">
            <v>250</v>
          </cell>
          <cell r="BR29">
            <v>52</v>
          </cell>
          <cell r="BS29">
            <v>29</v>
          </cell>
          <cell r="BW29">
            <v>17</v>
          </cell>
          <cell r="BX29">
            <v>19</v>
          </cell>
          <cell r="BY29">
            <v>15</v>
          </cell>
          <cell r="BZ29">
            <v>17</v>
          </cell>
          <cell r="CA29">
            <v>21</v>
          </cell>
          <cell r="CK29">
            <v>17</v>
          </cell>
          <cell r="CS29">
            <v>256</v>
          </cell>
          <cell r="CY29">
            <v>43</v>
          </cell>
          <cell r="CZ29">
            <v>51</v>
          </cell>
          <cell r="DH29">
            <v>120</v>
          </cell>
          <cell r="DM29">
            <v>58</v>
          </cell>
          <cell r="DO29">
            <v>51</v>
          </cell>
          <cell r="DS29">
            <v>292</v>
          </cell>
          <cell r="DT29">
            <v>9</v>
          </cell>
          <cell r="ED29">
            <v>17</v>
          </cell>
          <cell r="EF29">
            <v>908</v>
          </cell>
          <cell r="EH29">
            <v>0</v>
          </cell>
          <cell r="EJ29">
            <v>5255</v>
          </cell>
          <cell r="EY29">
            <v>180</v>
          </cell>
          <cell r="FC29">
            <v>200</v>
          </cell>
          <cell r="FF29">
            <v>100</v>
          </cell>
          <cell r="FG29">
            <v>7</v>
          </cell>
          <cell r="FM29">
            <v>904</v>
          </cell>
          <cell r="FO29">
            <v>277</v>
          </cell>
          <cell r="FP29">
            <v>900</v>
          </cell>
          <cell r="FR29">
            <v>72</v>
          </cell>
          <cell r="FT29">
            <v>210</v>
          </cell>
          <cell r="FZ29">
            <v>123</v>
          </cell>
          <cell r="GB29">
            <v>130</v>
          </cell>
          <cell r="GD29">
            <v>154</v>
          </cell>
          <cell r="GK29">
            <v>2</v>
          </cell>
        </row>
        <row r="30">
          <cell r="B30">
            <v>899520</v>
          </cell>
          <cell r="F30">
            <v>0</v>
          </cell>
          <cell r="G30">
            <v>130815</v>
          </cell>
          <cell r="H30">
            <v>3813762</v>
          </cell>
          <cell r="M30">
            <v>0</v>
          </cell>
          <cell r="N30">
            <v>0</v>
          </cell>
          <cell r="O30">
            <v>0</v>
          </cell>
          <cell r="T30">
            <v>6503357</v>
          </cell>
          <cell r="V30">
            <v>4165091</v>
          </cell>
          <cell r="AC30">
            <v>20165452</v>
          </cell>
          <cell r="AG30">
            <v>955512</v>
          </cell>
          <cell r="AH30">
            <v>4603000</v>
          </cell>
          <cell r="AL30">
            <v>600960</v>
          </cell>
          <cell r="AM30">
            <v>1230960</v>
          </cell>
          <cell r="AP30">
            <v>9284400</v>
          </cell>
          <cell r="AS30">
            <v>7818000</v>
          </cell>
          <cell r="AU30">
            <v>154560</v>
          </cell>
          <cell r="AV30">
            <v>204940</v>
          </cell>
          <cell r="AW30">
            <v>760000</v>
          </cell>
          <cell r="AZ30">
            <v>653952</v>
          </cell>
          <cell r="BA30">
            <v>1704000</v>
          </cell>
          <cell r="BD30">
            <v>4627440</v>
          </cell>
          <cell r="BH30">
            <v>51792</v>
          </cell>
          <cell r="BJ30">
            <v>340992</v>
          </cell>
          <cell r="BK30">
            <v>7202500</v>
          </cell>
          <cell r="BL30">
            <v>6948700</v>
          </cell>
          <cell r="BM30">
            <v>69089</v>
          </cell>
          <cell r="BN30">
            <v>170400</v>
          </cell>
          <cell r="BR30">
            <v>1290240</v>
          </cell>
          <cell r="BS30">
            <v>389760</v>
          </cell>
          <cell r="BW30">
            <v>334520</v>
          </cell>
          <cell r="BX30">
            <v>451200</v>
          </cell>
          <cell r="BY30">
            <v>338040</v>
          </cell>
          <cell r="BZ30">
            <v>502920</v>
          </cell>
          <cell r="CA30">
            <v>522400</v>
          </cell>
          <cell r="CD30">
            <v>194040</v>
          </cell>
          <cell r="CE30">
            <v>444960</v>
          </cell>
          <cell r="CG30">
            <v>445920</v>
          </cell>
          <cell r="CH30">
            <v>247680</v>
          </cell>
          <cell r="CJ30">
            <v>0</v>
          </cell>
          <cell r="CK30">
            <v>1180800</v>
          </cell>
          <cell r="CL30">
            <v>18602</v>
          </cell>
          <cell r="CM30">
            <v>0</v>
          </cell>
          <cell r="CN30">
            <v>0</v>
          </cell>
          <cell r="CS30">
            <v>6948509</v>
          </cell>
          <cell r="CU30">
            <v>0</v>
          </cell>
          <cell r="CY30">
            <v>827136</v>
          </cell>
          <cell r="CZ30">
            <v>1051167</v>
          </cell>
          <cell r="DB30">
            <v>0</v>
          </cell>
          <cell r="DC30">
            <v>0</v>
          </cell>
          <cell r="DG30">
            <v>0</v>
          </cell>
          <cell r="DH30">
            <v>3562282</v>
          </cell>
          <cell r="DI30">
            <v>2250</v>
          </cell>
          <cell r="DJ30">
            <v>120600</v>
          </cell>
          <cell r="DM30">
            <v>1072800</v>
          </cell>
          <cell r="DO30">
            <v>1115712</v>
          </cell>
          <cell r="DP30">
            <v>0</v>
          </cell>
          <cell r="DQ30">
            <v>13440</v>
          </cell>
          <cell r="DR30">
            <v>0</v>
          </cell>
          <cell r="DS30">
            <v>8142000</v>
          </cell>
          <cell r="DT30">
            <v>196800</v>
          </cell>
          <cell r="DU30">
            <v>0</v>
          </cell>
          <cell r="DV30">
            <v>0</v>
          </cell>
          <cell r="DW30">
            <v>48927</v>
          </cell>
          <cell r="DX30">
            <v>0</v>
          </cell>
          <cell r="DY30">
            <v>67281</v>
          </cell>
          <cell r="DZ30">
            <v>190080</v>
          </cell>
          <cell r="EA30">
            <v>496440</v>
          </cell>
          <cell r="EB30">
            <v>0</v>
          </cell>
          <cell r="ED30">
            <v>413760</v>
          </cell>
          <cell r="EE30">
            <v>352527</v>
          </cell>
          <cell r="EF30">
            <v>20021818</v>
          </cell>
          <cell r="EH30">
            <v>112800</v>
          </cell>
          <cell r="EJ30">
            <v>134176605</v>
          </cell>
          <cell r="EV30">
            <v>496800</v>
          </cell>
          <cell r="EX30">
            <v>31200</v>
          </cell>
          <cell r="EY30">
            <v>5048620</v>
          </cell>
          <cell r="FC30">
            <v>5149000</v>
          </cell>
          <cell r="FD30">
            <v>3181</v>
          </cell>
          <cell r="FF30">
            <v>2682000</v>
          </cell>
          <cell r="FG30">
            <v>133913</v>
          </cell>
          <cell r="FM30">
            <v>20744727</v>
          </cell>
          <cell r="FO30">
            <v>6532416</v>
          </cell>
          <cell r="FP30">
            <v>23329454</v>
          </cell>
          <cell r="FQ30">
            <v>589090</v>
          </cell>
          <cell r="FR30">
            <v>1676072</v>
          </cell>
          <cell r="FT30">
            <v>5064000</v>
          </cell>
          <cell r="FW30">
            <v>0</v>
          </cell>
          <cell r="FX30">
            <v>4800</v>
          </cell>
          <cell r="FY30">
            <v>75000</v>
          </cell>
          <cell r="FZ30">
            <v>3807782</v>
          </cell>
          <cell r="GB30">
            <v>3942109</v>
          </cell>
          <cell r="GD30">
            <v>3996536</v>
          </cell>
          <cell r="GK30">
            <v>67014</v>
          </cell>
          <cell r="GO30">
            <v>0</v>
          </cell>
          <cell r="GP30">
            <v>0</v>
          </cell>
          <cell r="GQ30">
            <v>111120</v>
          </cell>
          <cell r="GS30">
            <v>0</v>
          </cell>
          <cell r="GT30">
            <v>0</v>
          </cell>
          <cell r="GX30">
            <v>15330</v>
          </cell>
          <cell r="GZ30">
            <v>42912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">
          <cell r="V7">
            <v>44216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1"/>
  <sheetViews>
    <sheetView zoomScale="115" zoomScaleNormal="115" zoomScaleSheetLayoutView="85" workbookViewId="0">
      <selection activeCell="N4" sqref="N4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23-01-2025</v>
      </c>
      <c r="K8" s="10" t="s">
        <v>16</v>
      </c>
      <c r="L8" s="12" t="str">
        <f>J8</f>
        <v>23-01-2025</v>
      </c>
      <c r="M8" s="10" t="s">
        <v>16</v>
      </c>
      <c r="N8" s="73"/>
      <c r="O8" s="78"/>
    </row>
    <row r="9" spans="1:15" ht="15.75" customHeight="1" thickBot="1">
      <c r="A9" s="66"/>
      <c r="B9" s="69"/>
      <c r="C9" s="74"/>
      <c r="D9" s="67"/>
      <c r="E9" s="79"/>
      <c r="F9" s="80"/>
      <c r="G9" s="69"/>
      <c r="H9" s="26" t="s">
        <v>17</v>
      </c>
      <c r="I9" s="26" t="s">
        <v>18</v>
      </c>
      <c r="J9" s="26" t="s">
        <v>17</v>
      </c>
      <c r="K9" s="26" t="s">
        <v>18</v>
      </c>
      <c r="L9" s="26" t="s">
        <v>17</v>
      </c>
      <c r="M9" s="26" t="s">
        <v>18</v>
      </c>
      <c r="N9" s="79"/>
      <c r="O9" s="80"/>
    </row>
    <row r="10" spans="1:15" ht="18.75" customHeight="1" thickBot="1">
      <c r="A10" s="6"/>
      <c r="B10" s="64"/>
      <c r="C10" s="61"/>
      <c r="D10" s="27"/>
      <c r="E10" s="8" t="s">
        <v>19</v>
      </c>
      <c r="F10" s="9" t="s">
        <v>20</v>
      </c>
      <c r="G10" s="9" t="s">
        <v>20</v>
      </c>
      <c r="H10" s="27" t="s">
        <v>20</v>
      </c>
      <c r="I10" s="27" t="s">
        <v>20</v>
      </c>
      <c r="J10" s="27" t="s">
        <v>20</v>
      </c>
      <c r="K10" s="27" t="s">
        <v>20</v>
      </c>
      <c r="L10" s="27" t="s">
        <v>20</v>
      </c>
      <c r="M10" s="27" t="s">
        <v>20</v>
      </c>
      <c r="N10" s="81"/>
      <c r="O10" s="61"/>
    </row>
    <row r="11" spans="1:15" ht="18" customHeight="1">
      <c r="A11" s="28" t="s">
        <v>21</v>
      </c>
      <c r="B11" s="29" t="s">
        <v>22</v>
      </c>
      <c r="C11" s="28" t="s">
        <v>23</v>
      </c>
      <c r="D11" s="28" t="s">
        <v>24</v>
      </c>
      <c r="E11" s="28" t="s">
        <v>25</v>
      </c>
      <c r="F11" s="28">
        <v>260</v>
      </c>
      <c r="G11" s="28">
        <v>260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105" t="s">
        <v>26</v>
      </c>
      <c r="O11" s="106"/>
    </row>
    <row r="12" spans="1:15" ht="18" customHeight="1">
      <c r="A12" s="28" t="s">
        <v>27</v>
      </c>
      <c r="B12" s="29" t="s">
        <v>28</v>
      </c>
      <c r="C12" s="28" t="s">
        <v>23</v>
      </c>
      <c r="D12" s="28" t="s">
        <v>24</v>
      </c>
      <c r="E12" s="28" t="s">
        <v>29</v>
      </c>
      <c r="F12" s="28">
        <v>210</v>
      </c>
      <c r="G12" s="28">
        <v>174.8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105" t="s">
        <v>30</v>
      </c>
      <c r="O12" s="106"/>
    </row>
    <row r="13" spans="1:15" ht="18" customHeight="1">
      <c r="A13" s="28"/>
      <c r="B13" s="29" t="s">
        <v>31</v>
      </c>
      <c r="C13" s="28" t="s">
        <v>23</v>
      </c>
      <c r="D13" s="28" t="s">
        <v>24</v>
      </c>
      <c r="E13" s="28" t="s">
        <v>29</v>
      </c>
      <c r="F13" s="28">
        <v>210</v>
      </c>
      <c r="G13" s="28">
        <v>174.8</v>
      </c>
      <c r="H13" s="28">
        <v>0</v>
      </c>
      <c r="I13" s="28">
        <v>0</v>
      </c>
      <c r="J13" s="28">
        <v>174.8</v>
      </c>
      <c r="K13" s="28">
        <v>174.8</v>
      </c>
      <c r="L13" s="28">
        <v>0.01</v>
      </c>
      <c r="M13" s="28">
        <v>0.01</v>
      </c>
      <c r="N13" s="105" t="s">
        <v>32</v>
      </c>
      <c r="O13" s="106"/>
    </row>
    <row r="14" spans="1:15" ht="18" customHeight="1">
      <c r="A14" s="28" t="s">
        <v>33</v>
      </c>
      <c r="B14" s="29" t="s">
        <v>34</v>
      </c>
      <c r="C14" s="28" t="s">
        <v>23</v>
      </c>
      <c r="D14" s="28" t="s">
        <v>24</v>
      </c>
      <c r="E14" s="28" t="s">
        <v>35</v>
      </c>
      <c r="F14" s="28">
        <v>365</v>
      </c>
      <c r="G14" s="28">
        <v>365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105" t="s">
        <v>36</v>
      </c>
      <c r="O14" s="106"/>
    </row>
    <row r="15" spans="1:15" ht="18" customHeight="1">
      <c r="A15" s="28" t="s">
        <v>37</v>
      </c>
      <c r="B15" s="29" t="s">
        <v>38</v>
      </c>
      <c r="C15" s="28" t="s">
        <v>23</v>
      </c>
      <c r="D15" s="28" t="s">
        <v>39</v>
      </c>
      <c r="E15" s="28" t="s">
        <v>40</v>
      </c>
      <c r="F15" s="28">
        <v>108</v>
      </c>
      <c r="G15" s="28">
        <v>97.7</v>
      </c>
      <c r="H15" s="28">
        <v>0</v>
      </c>
      <c r="I15" s="28">
        <v>0</v>
      </c>
      <c r="J15" s="28">
        <v>97.3</v>
      </c>
      <c r="K15" s="28">
        <v>97.3</v>
      </c>
      <c r="L15" s="28">
        <v>0.01</v>
      </c>
      <c r="M15" s="28">
        <v>0.01</v>
      </c>
      <c r="N15" s="105" t="s">
        <v>41</v>
      </c>
      <c r="O15" s="106"/>
    </row>
    <row r="16" spans="1:15" ht="18" customHeight="1">
      <c r="A16" s="28" t="s">
        <v>42</v>
      </c>
      <c r="B16" s="29" t="s">
        <v>43</v>
      </c>
      <c r="C16" s="28" t="s">
        <v>23</v>
      </c>
      <c r="D16" s="28" t="s">
        <v>44</v>
      </c>
      <c r="E16" s="28" t="s">
        <v>45</v>
      </c>
      <c r="F16" s="28">
        <v>32</v>
      </c>
      <c r="G16" s="28">
        <v>40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105" t="s">
        <v>32</v>
      </c>
      <c r="O16" s="106"/>
    </row>
    <row r="17" spans="1:15" ht="18" customHeight="1">
      <c r="A17" s="28" t="s">
        <v>46</v>
      </c>
      <c r="B17" s="29" t="s">
        <v>47</v>
      </c>
      <c r="C17" s="28" t="s">
        <v>23</v>
      </c>
      <c r="D17" s="28" t="s">
        <v>48</v>
      </c>
      <c r="E17" s="28" t="s">
        <v>49</v>
      </c>
      <c r="F17" s="28">
        <v>412</v>
      </c>
      <c r="G17" s="28">
        <v>400.37</v>
      </c>
      <c r="H17" s="28">
        <v>401</v>
      </c>
      <c r="I17" s="28">
        <v>401</v>
      </c>
      <c r="J17" s="28">
        <v>400.37</v>
      </c>
      <c r="K17" s="28">
        <v>400.37</v>
      </c>
      <c r="L17" s="28">
        <v>400.37</v>
      </c>
      <c r="M17" s="28">
        <v>400.37</v>
      </c>
      <c r="N17" s="105" t="s">
        <v>32</v>
      </c>
      <c r="O17" s="106"/>
    </row>
    <row r="18" spans="1:15" ht="18" customHeight="1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5" t="s">
        <v>32</v>
      </c>
      <c r="O18" s="106"/>
    </row>
    <row r="19" spans="1:15" ht="18" customHeight="1">
      <c r="A19" s="28" t="s">
        <v>52</v>
      </c>
      <c r="B19" s="29" t="s">
        <v>53</v>
      </c>
      <c r="C19" s="28" t="s">
        <v>23</v>
      </c>
      <c r="D19" s="28" t="s">
        <v>39</v>
      </c>
      <c r="E19" s="28" t="s">
        <v>54</v>
      </c>
      <c r="F19" s="28">
        <v>450</v>
      </c>
      <c r="G19" s="28">
        <v>450</v>
      </c>
      <c r="H19" s="28">
        <v>300</v>
      </c>
      <c r="I19" s="28">
        <v>420</v>
      </c>
      <c r="J19" s="28">
        <v>450</v>
      </c>
      <c r="K19" s="28">
        <v>450</v>
      </c>
      <c r="L19" s="28">
        <v>350</v>
      </c>
      <c r="M19" s="28">
        <v>350</v>
      </c>
      <c r="N19" s="105" t="s">
        <v>32</v>
      </c>
      <c r="O19" s="106"/>
    </row>
    <row r="20" spans="1:15" ht="18" customHeight="1">
      <c r="A20" s="28" t="s">
        <v>55</v>
      </c>
      <c r="B20" s="29" t="s">
        <v>56</v>
      </c>
      <c r="C20" s="28" t="s">
        <v>23</v>
      </c>
      <c r="D20" s="28" t="s">
        <v>39</v>
      </c>
      <c r="E20" s="28" t="s">
        <v>57</v>
      </c>
      <c r="F20" s="28">
        <v>335</v>
      </c>
      <c r="G20" s="28">
        <v>335</v>
      </c>
      <c r="H20" s="28">
        <v>316</v>
      </c>
      <c r="I20" s="28">
        <v>298</v>
      </c>
      <c r="J20" s="28">
        <v>335</v>
      </c>
      <c r="K20" s="28">
        <v>335</v>
      </c>
      <c r="L20" s="28">
        <v>302</v>
      </c>
      <c r="M20" s="28">
        <v>302</v>
      </c>
      <c r="N20" s="105" t="s">
        <v>58</v>
      </c>
      <c r="O20" s="106"/>
    </row>
    <row r="21" spans="1:15" ht="18" customHeight="1">
      <c r="A21" s="28" t="s">
        <v>59</v>
      </c>
      <c r="B21" s="29" t="s">
        <v>60</v>
      </c>
      <c r="C21" s="28" t="s">
        <v>61</v>
      </c>
      <c r="D21" s="28" t="s">
        <v>39</v>
      </c>
      <c r="E21" s="28" t="s">
        <v>62</v>
      </c>
      <c r="F21" s="28">
        <v>55</v>
      </c>
      <c r="G21" s="28">
        <v>55</v>
      </c>
      <c r="H21" s="28">
        <v>0</v>
      </c>
      <c r="I21" s="28">
        <v>0</v>
      </c>
      <c r="J21" s="28">
        <v>55</v>
      </c>
      <c r="K21" s="28">
        <v>55</v>
      </c>
      <c r="L21" s="28">
        <v>55</v>
      </c>
      <c r="M21" s="28">
        <v>55</v>
      </c>
      <c r="N21" s="105" t="s">
        <v>32</v>
      </c>
      <c r="O21" s="106"/>
    </row>
    <row r="22" spans="1:15" ht="18" customHeight="1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13</v>
      </c>
      <c r="K22" s="28">
        <v>13</v>
      </c>
      <c r="L22" s="28">
        <v>13</v>
      </c>
      <c r="M22" s="28">
        <v>13</v>
      </c>
      <c r="N22" s="105" t="s">
        <v>32</v>
      </c>
      <c r="O22" s="106"/>
    </row>
    <row r="23" spans="1:15" ht="18" customHeight="1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05" t="s">
        <v>32</v>
      </c>
      <c r="O23" s="106"/>
    </row>
    <row r="24" spans="1:15" ht="18" customHeight="1">
      <c r="A24" s="28" t="s">
        <v>71</v>
      </c>
      <c r="B24" s="29" t="s">
        <v>72</v>
      </c>
      <c r="C24" s="28" t="s">
        <v>23</v>
      </c>
      <c r="D24" s="28" t="s">
        <v>24</v>
      </c>
      <c r="E24" s="28" t="s">
        <v>29</v>
      </c>
      <c r="F24" s="28">
        <v>210</v>
      </c>
      <c r="G24" s="28">
        <v>93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05" t="s">
        <v>73</v>
      </c>
      <c r="O24" s="106"/>
    </row>
    <row r="25" spans="1:15" ht="18" customHeight="1">
      <c r="A25" s="28" t="s">
        <v>74</v>
      </c>
      <c r="B25" s="29" t="s">
        <v>75</v>
      </c>
      <c r="C25" s="28" t="s">
        <v>23</v>
      </c>
      <c r="D25" s="28" t="s">
        <v>48</v>
      </c>
      <c r="E25" s="28" t="s">
        <v>76</v>
      </c>
      <c r="F25" s="28">
        <v>210</v>
      </c>
      <c r="G25" s="28">
        <v>210</v>
      </c>
      <c r="H25" s="28">
        <v>0</v>
      </c>
      <c r="I25" s="28">
        <v>0</v>
      </c>
      <c r="J25" s="28">
        <v>210</v>
      </c>
      <c r="K25" s="28">
        <v>210</v>
      </c>
      <c r="L25" s="28">
        <v>0</v>
      </c>
      <c r="M25" s="28">
        <v>0</v>
      </c>
      <c r="N25" s="105" t="s">
        <v>77</v>
      </c>
      <c r="O25" s="106"/>
    </row>
    <row r="26" spans="1:15" ht="18" customHeight="1">
      <c r="A26" s="28" t="s">
        <v>78</v>
      </c>
      <c r="B26" s="29" t="s">
        <v>79</v>
      </c>
      <c r="C26" s="28" t="s">
        <v>23</v>
      </c>
      <c r="D26" s="28" t="s">
        <v>48</v>
      </c>
      <c r="E26" s="28" t="s">
        <v>80</v>
      </c>
      <c r="F26" s="28">
        <v>335</v>
      </c>
      <c r="G26" s="28">
        <v>335</v>
      </c>
      <c r="H26" s="28">
        <v>250</v>
      </c>
      <c r="I26" s="28">
        <v>335</v>
      </c>
      <c r="J26" s="28">
        <v>335</v>
      </c>
      <c r="K26" s="28">
        <v>335</v>
      </c>
      <c r="L26" s="28">
        <v>250</v>
      </c>
      <c r="M26" s="28">
        <v>335</v>
      </c>
      <c r="N26" s="105" t="s">
        <v>32</v>
      </c>
      <c r="O26" s="106"/>
    </row>
    <row r="27" spans="1:15" ht="18" customHeight="1">
      <c r="A27" s="28" t="s">
        <v>81</v>
      </c>
      <c r="B27" s="29" t="s">
        <v>82</v>
      </c>
      <c r="C27" s="28" t="s">
        <v>61</v>
      </c>
      <c r="D27" s="28" t="s">
        <v>39</v>
      </c>
      <c r="E27" s="28" t="s">
        <v>83</v>
      </c>
      <c r="F27" s="28">
        <v>102</v>
      </c>
      <c r="G27" s="28">
        <v>102</v>
      </c>
      <c r="H27" s="28">
        <v>0</v>
      </c>
      <c r="I27" s="28">
        <v>0</v>
      </c>
      <c r="J27" s="28">
        <v>0</v>
      </c>
      <c r="K27" s="28">
        <v>8</v>
      </c>
      <c r="L27" s="28">
        <v>0</v>
      </c>
      <c r="M27" s="28">
        <v>8</v>
      </c>
      <c r="N27" s="105" t="s">
        <v>32</v>
      </c>
      <c r="O27" s="106"/>
    </row>
    <row r="28" spans="1:15" ht="18" customHeight="1">
      <c r="A28" s="28" t="s">
        <v>84</v>
      </c>
      <c r="B28" s="29" t="s">
        <v>85</v>
      </c>
      <c r="C28" s="28" t="s">
        <v>61</v>
      </c>
      <c r="D28" s="28" t="s">
        <v>39</v>
      </c>
      <c r="E28" s="28" t="s">
        <v>86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105" t="s">
        <v>32</v>
      </c>
      <c r="O28" s="106"/>
    </row>
    <row r="29" spans="1:15" ht="18" customHeight="1">
      <c r="A29" s="28" t="s">
        <v>87</v>
      </c>
      <c r="B29" s="29" t="s">
        <v>88</v>
      </c>
      <c r="C29" s="28" t="s">
        <v>61</v>
      </c>
      <c r="D29" s="28" t="s">
        <v>39</v>
      </c>
      <c r="E29" s="28" t="s">
        <v>89</v>
      </c>
      <c r="F29" s="28">
        <v>54</v>
      </c>
      <c r="G29" s="28">
        <v>53.97</v>
      </c>
      <c r="H29" s="28">
        <v>0</v>
      </c>
      <c r="I29" s="28">
        <v>0</v>
      </c>
      <c r="J29" s="28">
        <v>53.97</v>
      </c>
      <c r="K29" s="28">
        <v>53.97</v>
      </c>
      <c r="L29" s="28">
        <v>53.97</v>
      </c>
      <c r="M29" s="28">
        <v>53.97</v>
      </c>
      <c r="N29" s="105" t="s">
        <v>32</v>
      </c>
      <c r="O29" s="106"/>
    </row>
    <row r="30" spans="1:15" ht="18" customHeight="1">
      <c r="A30" s="28" t="s">
        <v>90</v>
      </c>
      <c r="B30" s="29" t="s">
        <v>91</v>
      </c>
      <c r="C30" s="28" t="s">
        <v>61</v>
      </c>
      <c r="D30" s="28" t="s">
        <v>92</v>
      </c>
      <c r="E30" s="28" t="s">
        <v>93</v>
      </c>
      <c r="F30" s="28">
        <v>149</v>
      </c>
      <c r="G30" s="28">
        <v>149.36000000000001</v>
      </c>
      <c r="H30" s="28">
        <v>0</v>
      </c>
      <c r="I30" s="28">
        <v>48</v>
      </c>
      <c r="J30" s="28">
        <v>149.36000000000001</v>
      </c>
      <c r="K30" s="28">
        <v>149.36000000000001</v>
      </c>
      <c r="L30" s="28">
        <v>149.36000000000001</v>
      </c>
      <c r="M30" s="28">
        <v>149.36000000000001</v>
      </c>
      <c r="N30" s="105" t="s">
        <v>32</v>
      </c>
      <c r="O30" s="106"/>
    </row>
    <row r="31" spans="1:15" ht="18" customHeight="1">
      <c r="A31" s="28" t="s">
        <v>90</v>
      </c>
      <c r="B31" s="29" t="s">
        <v>94</v>
      </c>
      <c r="C31" s="28" t="s">
        <v>61</v>
      </c>
      <c r="D31" s="28" t="s">
        <v>39</v>
      </c>
      <c r="E31" s="28" t="s">
        <v>95</v>
      </c>
      <c r="F31" s="28">
        <v>55</v>
      </c>
      <c r="G31" s="28">
        <v>55</v>
      </c>
      <c r="H31" s="28">
        <v>0</v>
      </c>
      <c r="I31" s="28">
        <v>0</v>
      </c>
      <c r="J31" s="28">
        <v>55</v>
      </c>
      <c r="K31" s="28">
        <v>55</v>
      </c>
      <c r="L31" s="28">
        <v>55</v>
      </c>
      <c r="M31" s="28">
        <v>55</v>
      </c>
      <c r="N31" s="105" t="s">
        <v>32</v>
      </c>
      <c r="O31" s="106"/>
    </row>
    <row r="32" spans="1:15" ht="18" customHeight="1">
      <c r="A32" s="28" t="s">
        <v>96</v>
      </c>
      <c r="B32" s="29" t="s">
        <v>97</v>
      </c>
      <c r="C32" s="28" t="s">
        <v>61</v>
      </c>
      <c r="D32" s="28" t="s">
        <v>39</v>
      </c>
      <c r="E32" s="28" t="s">
        <v>95</v>
      </c>
      <c r="F32" s="28">
        <v>55</v>
      </c>
      <c r="G32" s="28">
        <v>55</v>
      </c>
      <c r="H32" s="28">
        <v>0</v>
      </c>
      <c r="I32" s="28">
        <v>0</v>
      </c>
      <c r="J32" s="28">
        <v>55</v>
      </c>
      <c r="K32" s="28">
        <v>55</v>
      </c>
      <c r="L32" s="28">
        <v>55</v>
      </c>
      <c r="M32" s="28">
        <v>55</v>
      </c>
      <c r="N32" s="105" t="s">
        <v>32</v>
      </c>
      <c r="O32" s="106"/>
    </row>
    <row r="33" spans="1:15" ht="18" customHeight="1">
      <c r="A33" s="28" t="s">
        <v>98</v>
      </c>
      <c r="B33" s="29" t="s">
        <v>99</v>
      </c>
      <c r="C33" s="28" t="s">
        <v>61</v>
      </c>
      <c r="D33" s="28" t="s">
        <v>39</v>
      </c>
      <c r="E33" s="28" t="s">
        <v>100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05" t="s">
        <v>32</v>
      </c>
      <c r="O33" s="106"/>
    </row>
    <row r="34" spans="1:15" ht="18" customHeight="1">
      <c r="A34" s="28" t="s">
        <v>101</v>
      </c>
      <c r="B34" s="29" t="s">
        <v>102</v>
      </c>
      <c r="C34" s="28" t="s">
        <v>23</v>
      </c>
      <c r="D34" s="28" t="s">
        <v>39</v>
      </c>
      <c r="E34" s="28"/>
      <c r="F34" s="28">
        <v>44.75</v>
      </c>
      <c r="G34" s="28">
        <v>33.75</v>
      </c>
      <c r="H34" s="28">
        <v>19</v>
      </c>
      <c r="I34" s="28">
        <v>19</v>
      </c>
      <c r="J34" s="28">
        <v>30</v>
      </c>
      <c r="K34" s="28">
        <v>30</v>
      </c>
      <c r="L34" s="28">
        <v>30</v>
      </c>
      <c r="M34" s="28">
        <v>30</v>
      </c>
      <c r="N34" s="105" t="s">
        <v>32</v>
      </c>
      <c r="O34" s="106"/>
    </row>
    <row r="35" spans="1:15" ht="18" customHeight="1">
      <c r="A35" s="28" t="s">
        <v>101</v>
      </c>
      <c r="B35" s="29" t="s">
        <v>103</v>
      </c>
      <c r="C35" s="28" t="s">
        <v>23</v>
      </c>
      <c r="D35" s="28" t="s">
        <v>39</v>
      </c>
      <c r="E35" s="28" t="s">
        <v>104</v>
      </c>
      <c r="F35" s="28">
        <v>24.3</v>
      </c>
      <c r="G35" s="28">
        <v>23</v>
      </c>
      <c r="H35" s="28">
        <v>15</v>
      </c>
      <c r="I35" s="28">
        <v>15</v>
      </c>
      <c r="J35" s="28">
        <v>23</v>
      </c>
      <c r="K35" s="28">
        <v>23</v>
      </c>
      <c r="L35" s="28">
        <v>23</v>
      </c>
      <c r="M35" s="28">
        <v>23</v>
      </c>
      <c r="N35" s="105" t="s">
        <v>32</v>
      </c>
      <c r="O35" s="106"/>
    </row>
    <row r="36" spans="1:15" ht="18" customHeight="1">
      <c r="A36" s="28" t="s">
        <v>105</v>
      </c>
      <c r="B36" s="29" t="s">
        <v>106</v>
      </c>
      <c r="C36" s="28" t="s">
        <v>23</v>
      </c>
      <c r="D36" s="28" t="s">
        <v>39</v>
      </c>
      <c r="E36" s="28" t="s">
        <v>107</v>
      </c>
      <c r="F36" s="28">
        <v>33</v>
      </c>
      <c r="G36" s="28">
        <v>33</v>
      </c>
      <c r="H36" s="28">
        <v>25</v>
      </c>
      <c r="I36" s="28">
        <v>25</v>
      </c>
      <c r="J36" s="28">
        <v>33</v>
      </c>
      <c r="K36" s="28">
        <v>33</v>
      </c>
      <c r="L36" s="28">
        <v>33</v>
      </c>
      <c r="M36" s="28">
        <v>33</v>
      </c>
      <c r="N36" s="105" t="s">
        <v>32</v>
      </c>
      <c r="O36" s="106"/>
    </row>
    <row r="37" spans="1:15" ht="18" customHeight="1">
      <c r="A37" s="28" t="s">
        <v>108</v>
      </c>
      <c r="B37" s="29" t="s">
        <v>109</v>
      </c>
      <c r="C37" s="28" t="s">
        <v>23</v>
      </c>
      <c r="D37" s="28" t="s">
        <v>39</v>
      </c>
      <c r="E37" s="28" t="s">
        <v>107</v>
      </c>
      <c r="F37" s="28">
        <v>33</v>
      </c>
      <c r="G37" s="28">
        <v>33</v>
      </c>
      <c r="H37" s="28">
        <v>24</v>
      </c>
      <c r="I37" s="28">
        <v>21</v>
      </c>
      <c r="J37" s="28">
        <v>33</v>
      </c>
      <c r="K37" s="28">
        <v>33</v>
      </c>
      <c r="L37" s="28">
        <v>33</v>
      </c>
      <c r="M37" s="28">
        <v>33</v>
      </c>
      <c r="N37" s="105" t="s">
        <v>110</v>
      </c>
      <c r="O37" s="106"/>
    </row>
    <row r="38" spans="1:15" ht="18" customHeight="1">
      <c r="A38" s="28" t="s">
        <v>111</v>
      </c>
      <c r="B38" s="29" t="s">
        <v>112</v>
      </c>
      <c r="C38" s="28" t="s">
        <v>61</v>
      </c>
      <c r="D38" s="28" t="s">
        <v>113</v>
      </c>
      <c r="E38" s="28" t="s">
        <v>114</v>
      </c>
      <c r="F38" s="28">
        <v>52</v>
      </c>
      <c r="G38" s="28">
        <v>52.19</v>
      </c>
      <c r="H38" s="28">
        <v>25</v>
      </c>
      <c r="I38" s="28">
        <v>25</v>
      </c>
      <c r="J38" s="28">
        <v>52.19</v>
      </c>
      <c r="K38" s="28">
        <v>52.19</v>
      </c>
      <c r="L38" s="28">
        <v>52.19</v>
      </c>
      <c r="M38" s="28">
        <v>52.19</v>
      </c>
      <c r="N38" s="105" t="s">
        <v>32</v>
      </c>
      <c r="O38" s="106"/>
    </row>
    <row r="39" spans="1:15" ht="18" customHeight="1">
      <c r="A39" s="28" t="s">
        <v>115</v>
      </c>
      <c r="B39" s="29" t="s">
        <v>116</v>
      </c>
      <c r="C39" s="28" t="s">
        <v>23</v>
      </c>
      <c r="D39" s="28" t="s">
        <v>24</v>
      </c>
      <c r="E39" s="28" t="s">
        <v>117</v>
      </c>
      <c r="F39" s="28">
        <v>105</v>
      </c>
      <c r="G39" s="28">
        <v>105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105" t="s">
        <v>118</v>
      </c>
      <c r="O39" s="106"/>
    </row>
    <row r="40" spans="1:15" ht="18" customHeight="1">
      <c r="A40" s="28" t="s">
        <v>119</v>
      </c>
      <c r="B40" s="29" t="s">
        <v>120</v>
      </c>
      <c r="C40" s="28" t="s">
        <v>61</v>
      </c>
      <c r="D40" s="28" t="s">
        <v>39</v>
      </c>
      <c r="E40" s="28" t="s">
        <v>121</v>
      </c>
      <c r="F40" s="28">
        <v>300</v>
      </c>
      <c r="G40" s="28">
        <v>300</v>
      </c>
      <c r="H40" s="28">
        <v>0</v>
      </c>
      <c r="I40" s="28">
        <v>0</v>
      </c>
      <c r="J40" s="28">
        <v>300</v>
      </c>
      <c r="K40" s="28">
        <v>300</v>
      </c>
      <c r="L40" s="28">
        <v>300</v>
      </c>
      <c r="M40" s="28">
        <v>300</v>
      </c>
      <c r="N40" s="105" t="s">
        <v>32</v>
      </c>
      <c r="O40" s="106"/>
    </row>
    <row r="41" spans="1:15" ht="18" customHeight="1">
      <c r="A41" s="28" t="s">
        <v>122</v>
      </c>
      <c r="B41" s="29" t="s">
        <v>123</v>
      </c>
      <c r="C41" s="28" t="s">
        <v>61</v>
      </c>
      <c r="D41" s="28" t="s">
        <v>39</v>
      </c>
      <c r="E41" s="28" t="s">
        <v>124</v>
      </c>
      <c r="F41" s="28">
        <v>149</v>
      </c>
      <c r="G41" s="28">
        <v>150</v>
      </c>
      <c r="H41" s="28">
        <v>43</v>
      </c>
      <c r="I41" s="28">
        <v>130</v>
      </c>
      <c r="J41" s="28">
        <v>149</v>
      </c>
      <c r="K41" s="28">
        <v>149</v>
      </c>
      <c r="L41" s="28">
        <v>149</v>
      </c>
      <c r="M41" s="28">
        <v>149</v>
      </c>
      <c r="N41" s="105" t="s">
        <v>32</v>
      </c>
      <c r="O41" s="106"/>
    </row>
    <row r="42" spans="1:15" ht="18" customHeight="1">
      <c r="A42" s="28" t="s">
        <v>125</v>
      </c>
      <c r="B42" s="29" t="s">
        <v>126</v>
      </c>
      <c r="C42" s="28" t="s">
        <v>61</v>
      </c>
      <c r="D42" s="28" t="s">
        <v>113</v>
      </c>
      <c r="E42" s="28" t="s">
        <v>127</v>
      </c>
      <c r="F42" s="28">
        <v>105</v>
      </c>
      <c r="G42" s="28">
        <v>105</v>
      </c>
      <c r="H42" s="28">
        <v>50</v>
      </c>
      <c r="I42" s="28">
        <v>88</v>
      </c>
      <c r="J42" s="28">
        <v>105</v>
      </c>
      <c r="K42" s="28">
        <v>105</v>
      </c>
      <c r="L42" s="28">
        <v>105</v>
      </c>
      <c r="M42" s="28">
        <v>105</v>
      </c>
      <c r="N42" s="105" t="s">
        <v>32</v>
      </c>
      <c r="O42" s="106"/>
    </row>
    <row r="43" spans="1:15" ht="18" customHeight="1">
      <c r="A43" s="28" t="s">
        <v>128</v>
      </c>
      <c r="B43" s="29" t="s">
        <v>129</v>
      </c>
      <c r="C43" s="28" t="s">
        <v>61</v>
      </c>
      <c r="D43" s="28" t="s">
        <v>39</v>
      </c>
      <c r="E43" s="28" t="s">
        <v>130</v>
      </c>
      <c r="F43" s="28">
        <v>104</v>
      </c>
      <c r="G43" s="28">
        <v>104</v>
      </c>
      <c r="H43" s="28">
        <v>0</v>
      </c>
      <c r="I43" s="28">
        <v>0</v>
      </c>
      <c r="J43" s="28">
        <v>104</v>
      </c>
      <c r="K43" s="28">
        <v>104</v>
      </c>
      <c r="L43" s="28">
        <v>104</v>
      </c>
      <c r="M43" s="28">
        <v>104</v>
      </c>
      <c r="N43" s="105" t="s">
        <v>131</v>
      </c>
      <c r="O43" s="106"/>
    </row>
    <row r="44" spans="1:15" ht="18" customHeight="1">
      <c r="A44" s="28" t="s">
        <v>132</v>
      </c>
      <c r="B44" s="29" t="s">
        <v>133</v>
      </c>
      <c r="C44" s="28" t="s">
        <v>61</v>
      </c>
      <c r="D44" s="28" t="s">
        <v>39</v>
      </c>
      <c r="E44" s="28" t="s">
        <v>134</v>
      </c>
      <c r="F44" s="28">
        <v>162</v>
      </c>
      <c r="G44" s="28">
        <v>162</v>
      </c>
      <c r="H44" s="28">
        <v>35</v>
      </c>
      <c r="I44" s="28">
        <v>0</v>
      </c>
      <c r="J44" s="28">
        <v>162</v>
      </c>
      <c r="K44" s="28">
        <v>162</v>
      </c>
      <c r="L44" s="28">
        <v>162</v>
      </c>
      <c r="M44" s="28">
        <v>162</v>
      </c>
      <c r="N44" s="105" t="s">
        <v>32</v>
      </c>
      <c r="O44" s="106"/>
    </row>
    <row r="45" spans="1:15" ht="18" customHeight="1">
      <c r="A45" s="28" t="s">
        <v>135</v>
      </c>
      <c r="B45" s="29" t="s">
        <v>136</v>
      </c>
      <c r="C45" s="28" t="s">
        <v>137</v>
      </c>
      <c r="D45" s="28" t="s">
        <v>39</v>
      </c>
      <c r="E45" s="28"/>
      <c r="F45" s="28">
        <v>35</v>
      </c>
      <c r="G45" s="28">
        <v>35</v>
      </c>
      <c r="H45" s="28">
        <v>0</v>
      </c>
      <c r="I45" s="28">
        <v>0</v>
      </c>
      <c r="J45" s="28">
        <v>28</v>
      </c>
      <c r="K45" s="28">
        <v>0</v>
      </c>
      <c r="L45" s="28">
        <v>28</v>
      </c>
      <c r="M45" s="28">
        <v>0</v>
      </c>
      <c r="N45" s="105" t="s">
        <v>32</v>
      </c>
      <c r="O45" s="106"/>
    </row>
    <row r="46" spans="1:15" ht="18" customHeight="1">
      <c r="A46" s="28" t="s">
        <v>138</v>
      </c>
      <c r="B46" s="29" t="s">
        <v>139</v>
      </c>
      <c r="C46" s="28" t="s">
        <v>61</v>
      </c>
      <c r="D46" s="28" t="s">
        <v>39</v>
      </c>
      <c r="E46" s="28" t="s">
        <v>140</v>
      </c>
      <c r="F46" s="28">
        <v>55</v>
      </c>
      <c r="G46" s="28">
        <v>36.090000000000003</v>
      </c>
      <c r="H46" s="28">
        <v>36</v>
      </c>
      <c r="I46" s="28">
        <v>0</v>
      </c>
      <c r="J46" s="28">
        <v>36</v>
      </c>
      <c r="K46" s="28">
        <v>36</v>
      </c>
      <c r="L46" s="28">
        <v>36</v>
      </c>
      <c r="M46" s="28">
        <v>36</v>
      </c>
      <c r="N46" s="105" t="s">
        <v>141</v>
      </c>
      <c r="O46" s="106"/>
    </row>
    <row r="47" spans="1:15" ht="18" customHeight="1">
      <c r="A47" s="28" t="s">
        <v>142</v>
      </c>
      <c r="B47" s="29" t="s">
        <v>143</v>
      </c>
      <c r="C47" s="28" t="s">
        <v>23</v>
      </c>
      <c r="D47" s="28" t="s">
        <v>39</v>
      </c>
      <c r="E47" s="28"/>
      <c r="F47" s="28">
        <v>584</v>
      </c>
      <c r="G47" s="28">
        <v>584</v>
      </c>
      <c r="H47" s="28">
        <v>0</v>
      </c>
      <c r="I47" s="28">
        <v>0</v>
      </c>
      <c r="J47" s="28">
        <v>584</v>
      </c>
      <c r="K47" s="28">
        <v>584</v>
      </c>
      <c r="L47" s="28">
        <v>0.01</v>
      </c>
      <c r="M47" s="28">
        <v>0.01</v>
      </c>
      <c r="N47" s="105" t="s">
        <v>77</v>
      </c>
      <c r="O47" s="106"/>
    </row>
    <row r="48" spans="1:15" ht="18" customHeight="1">
      <c r="A48" s="28" t="s">
        <v>144</v>
      </c>
      <c r="B48" s="29" t="s">
        <v>145</v>
      </c>
      <c r="C48" s="28" t="s">
        <v>146</v>
      </c>
      <c r="D48" s="28" t="s">
        <v>39</v>
      </c>
      <c r="E48" s="28"/>
      <c r="F48" s="28">
        <v>583</v>
      </c>
      <c r="G48" s="28">
        <v>583</v>
      </c>
      <c r="H48" s="28">
        <v>0</v>
      </c>
      <c r="I48" s="28">
        <v>0</v>
      </c>
      <c r="J48" s="28">
        <v>583</v>
      </c>
      <c r="K48" s="28">
        <v>583</v>
      </c>
      <c r="L48" s="28">
        <v>0.01</v>
      </c>
      <c r="M48" s="28">
        <v>0.01</v>
      </c>
      <c r="N48" s="105" t="s">
        <v>77</v>
      </c>
      <c r="O48" s="106"/>
    </row>
    <row r="49" spans="1:15" ht="18" customHeight="1">
      <c r="A49" s="28"/>
      <c r="B49" s="29" t="s">
        <v>147</v>
      </c>
      <c r="C49" s="28" t="s">
        <v>23</v>
      </c>
      <c r="D49" s="28" t="s">
        <v>39</v>
      </c>
      <c r="E49" s="28" t="s">
        <v>148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105" t="s">
        <v>32</v>
      </c>
      <c r="O49" s="106"/>
    </row>
    <row r="50" spans="1:15" ht="18" customHeight="1">
      <c r="A50" s="28"/>
      <c r="B50" s="29" t="s">
        <v>149</v>
      </c>
      <c r="C50" s="28" t="s">
        <v>61</v>
      </c>
      <c r="D50" s="28" t="s">
        <v>92</v>
      </c>
      <c r="E50" s="28" t="s">
        <v>134</v>
      </c>
      <c r="F50" s="28">
        <v>0</v>
      </c>
      <c r="G50" s="28">
        <v>0</v>
      </c>
      <c r="H50" s="28">
        <v>0</v>
      </c>
      <c r="I50" s="28">
        <v>12</v>
      </c>
      <c r="J50" s="28">
        <v>0</v>
      </c>
      <c r="K50" s="28">
        <v>0</v>
      </c>
      <c r="L50" s="28">
        <v>0</v>
      </c>
      <c r="M50" s="28">
        <v>0</v>
      </c>
      <c r="N50" s="105" t="s">
        <v>32</v>
      </c>
      <c r="O50" s="106"/>
    </row>
    <row r="51" spans="1:15" ht="18" customHeight="1">
      <c r="A51" s="107" t="s">
        <v>150</v>
      </c>
      <c r="B51" s="106"/>
      <c r="C51" s="106"/>
      <c r="D51" s="106"/>
      <c r="E51" s="106"/>
      <c r="F51" s="30">
        <v>6257.05</v>
      </c>
      <c r="G51" s="30">
        <v>5842.27</v>
      </c>
      <c r="H51" s="30">
        <v>1539</v>
      </c>
      <c r="I51" s="30">
        <v>1837</v>
      </c>
      <c r="J51" s="30">
        <v>4605.99</v>
      </c>
      <c r="K51" s="30">
        <v>4585.99</v>
      </c>
      <c r="L51" s="30">
        <v>2738.93</v>
      </c>
      <c r="M51" s="30">
        <v>2803.93</v>
      </c>
      <c r="N51" s="107"/>
      <c r="O51" s="106"/>
    </row>
    <row r="52" spans="1:15" ht="18" customHeight="1">
      <c r="A52" s="28" t="s">
        <v>151</v>
      </c>
      <c r="B52" s="29" t="s">
        <v>152</v>
      </c>
      <c r="C52" s="28" t="s">
        <v>23</v>
      </c>
      <c r="D52" s="28" t="s">
        <v>24</v>
      </c>
      <c r="E52" s="28" t="s">
        <v>153</v>
      </c>
      <c r="F52" s="28">
        <v>420</v>
      </c>
      <c r="G52" s="28">
        <v>360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105" t="s">
        <v>154</v>
      </c>
      <c r="O52" s="106"/>
    </row>
    <row r="53" spans="1:15" ht="18" customHeight="1">
      <c r="A53" s="28" t="s">
        <v>155</v>
      </c>
      <c r="B53" s="29" t="s">
        <v>156</v>
      </c>
      <c r="C53" s="28" t="s">
        <v>61</v>
      </c>
      <c r="D53" s="28" t="s">
        <v>39</v>
      </c>
      <c r="E53" s="28" t="s">
        <v>157</v>
      </c>
      <c r="F53" s="28">
        <v>25</v>
      </c>
      <c r="G53" s="28">
        <v>25.5</v>
      </c>
      <c r="H53" s="28">
        <v>0</v>
      </c>
      <c r="I53" s="28">
        <v>0</v>
      </c>
      <c r="J53" s="28">
        <v>25.5</v>
      </c>
      <c r="K53" s="28">
        <v>25.5</v>
      </c>
      <c r="L53" s="28">
        <v>25.5</v>
      </c>
      <c r="M53" s="28">
        <v>25.5</v>
      </c>
      <c r="N53" s="105" t="s">
        <v>32</v>
      </c>
      <c r="O53" s="106"/>
    </row>
    <row r="54" spans="1:15" ht="18" customHeight="1">
      <c r="A54" s="28" t="s">
        <v>158</v>
      </c>
      <c r="B54" s="29" t="s">
        <v>159</v>
      </c>
      <c r="C54" s="28" t="s">
        <v>137</v>
      </c>
      <c r="D54" s="28" t="s">
        <v>39</v>
      </c>
      <c r="E54" s="28"/>
      <c r="F54" s="28">
        <v>20</v>
      </c>
      <c r="G54" s="28">
        <v>20</v>
      </c>
      <c r="H54" s="28">
        <v>20</v>
      </c>
      <c r="I54" s="28">
        <v>0</v>
      </c>
      <c r="J54" s="28">
        <v>19</v>
      </c>
      <c r="K54" s="28">
        <v>0</v>
      </c>
      <c r="L54" s="28">
        <v>19</v>
      </c>
      <c r="M54" s="28">
        <v>0</v>
      </c>
      <c r="N54" s="105" t="s">
        <v>32</v>
      </c>
      <c r="O54" s="106"/>
    </row>
    <row r="55" spans="1:15" ht="18" customHeight="1">
      <c r="A55" s="28" t="s">
        <v>160</v>
      </c>
      <c r="B55" s="29" t="s">
        <v>161</v>
      </c>
      <c r="C55" s="28" t="s">
        <v>61</v>
      </c>
      <c r="D55" s="28" t="s">
        <v>39</v>
      </c>
      <c r="E55" s="28" t="s">
        <v>162</v>
      </c>
      <c r="F55" s="28">
        <v>50</v>
      </c>
      <c r="G55" s="28">
        <v>50</v>
      </c>
      <c r="H55" s="28">
        <v>0</v>
      </c>
      <c r="I55" s="28">
        <v>0</v>
      </c>
      <c r="J55" s="28">
        <v>50</v>
      </c>
      <c r="K55" s="28">
        <v>50</v>
      </c>
      <c r="L55" s="28">
        <v>50</v>
      </c>
      <c r="M55" s="28">
        <v>50</v>
      </c>
      <c r="N55" s="105" t="s">
        <v>32</v>
      </c>
      <c r="O55" s="106"/>
    </row>
    <row r="56" spans="1:15" ht="18" customHeight="1">
      <c r="A56" s="28" t="s">
        <v>163</v>
      </c>
      <c r="B56" s="29" t="s">
        <v>164</v>
      </c>
      <c r="C56" s="28" t="s">
        <v>165</v>
      </c>
      <c r="D56" s="28" t="s">
        <v>24</v>
      </c>
      <c r="E56" s="28" t="s">
        <v>166</v>
      </c>
      <c r="F56" s="28">
        <v>230</v>
      </c>
      <c r="G56" s="28">
        <v>230</v>
      </c>
      <c r="H56" s="28">
        <v>40</v>
      </c>
      <c r="I56" s="28">
        <v>40</v>
      </c>
      <c r="J56" s="28">
        <v>40</v>
      </c>
      <c r="K56" s="28">
        <v>40</v>
      </c>
      <c r="L56" s="28">
        <v>0</v>
      </c>
      <c r="M56" s="28">
        <v>0</v>
      </c>
      <c r="N56" s="105" t="s">
        <v>32</v>
      </c>
      <c r="O56" s="106"/>
    </row>
    <row r="57" spans="1:15" ht="18" customHeight="1">
      <c r="A57" s="28" t="s">
        <v>167</v>
      </c>
      <c r="B57" s="29" t="s">
        <v>168</v>
      </c>
      <c r="C57" s="28" t="s">
        <v>146</v>
      </c>
      <c r="D57" s="28" t="s">
        <v>24</v>
      </c>
      <c r="E57" s="28" t="s">
        <v>169</v>
      </c>
      <c r="F57" s="28">
        <v>225</v>
      </c>
      <c r="G57" s="28">
        <v>225</v>
      </c>
      <c r="H57" s="28">
        <v>162</v>
      </c>
      <c r="I57" s="28">
        <v>161</v>
      </c>
      <c r="J57" s="28">
        <v>160</v>
      </c>
      <c r="K57" s="28">
        <v>160</v>
      </c>
      <c r="L57" s="28">
        <v>160</v>
      </c>
      <c r="M57" s="28">
        <v>160</v>
      </c>
      <c r="N57" s="105" t="s">
        <v>32</v>
      </c>
      <c r="O57" s="106"/>
    </row>
    <row r="58" spans="1:15" ht="18" customHeight="1">
      <c r="A58" s="28" t="s">
        <v>170</v>
      </c>
      <c r="B58" s="29" t="s">
        <v>171</v>
      </c>
      <c r="C58" s="28" t="s">
        <v>146</v>
      </c>
      <c r="D58" s="28" t="s">
        <v>24</v>
      </c>
      <c r="E58" s="28" t="s">
        <v>172</v>
      </c>
      <c r="F58" s="28">
        <v>150</v>
      </c>
      <c r="G58" s="28">
        <v>126.5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105" t="s">
        <v>173</v>
      </c>
      <c r="O58" s="106"/>
    </row>
    <row r="59" spans="1:15" ht="18" customHeight="1">
      <c r="A59" s="28" t="s">
        <v>174</v>
      </c>
      <c r="B59" s="29" t="s">
        <v>175</v>
      </c>
      <c r="C59" s="28" t="s">
        <v>61</v>
      </c>
      <c r="D59" s="28" t="s">
        <v>39</v>
      </c>
      <c r="E59" s="28" t="s">
        <v>127</v>
      </c>
      <c r="F59" s="28">
        <v>105</v>
      </c>
      <c r="G59" s="28">
        <v>105</v>
      </c>
      <c r="H59" s="28">
        <v>0</v>
      </c>
      <c r="I59" s="28">
        <v>0</v>
      </c>
      <c r="J59" s="28">
        <v>105</v>
      </c>
      <c r="K59" s="28">
        <v>105</v>
      </c>
      <c r="L59" s="28">
        <v>105</v>
      </c>
      <c r="M59" s="28">
        <v>105</v>
      </c>
      <c r="N59" s="105" t="s">
        <v>176</v>
      </c>
      <c r="O59" s="106"/>
    </row>
    <row r="60" spans="1:15" ht="18" customHeight="1">
      <c r="A60" s="28" t="s">
        <v>177</v>
      </c>
      <c r="B60" s="29" t="s">
        <v>178</v>
      </c>
      <c r="C60" s="28" t="s">
        <v>61</v>
      </c>
      <c r="D60" s="28" t="s">
        <v>24</v>
      </c>
      <c r="E60" s="28" t="s">
        <v>179</v>
      </c>
      <c r="F60" s="28">
        <v>98</v>
      </c>
      <c r="G60" s="28">
        <v>94</v>
      </c>
      <c r="H60" s="28">
        <v>0</v>
      </c>
      <c r="I60" s="28">
        <v>0</v>
      </c>
      <c r="J60" s="28">
        <v>72</v>
      </c>
      <c r="K60" s="28">
        <v>72</v>
      </c>
      <c r="L60" s="28">
        <v>72</v>
      </c>
      <c r="M60" s="28">
        <v>72</v>
      </c>
      <c r="N60" s="105" t="s">
        <v>32</v>
      </c>
      <c r="O60" s="106"/>
    </row>
    <row r="61" spans="1:15" ht="18" customHeight="1">
      <c r="A61" s="28" t="s">
        <v>180</v>
      </c>
      <c r="B61" s="29" t="s">
        <v>181</v>
      </c>
      <c r="C61" s="28" t="s">
        <v>61</v>
      </c>
      <c r="D61" s="28" t="s">
        <v>24</v>
      </c>
      <c r="E61" s="28" t="s">
        <v>182</v>
      </c>
      <c r="F61" s="28">
        <v>102</v>
      </c>
      <c r="G61" s="28">
        <v>98</v>
      </c>
      <c r="H61" s="28">
        <v>0</v>
      </c>
      <c r="I61" s="28">
        <v>0</v>
      </c>
      <c r="J61" s="28">
        <v>85</v>
      </c>
      <c r="K61" s="28">
        <v>85</v>
      </c>
      <c r="L61" s="28">
        <v>85</v>
      </c>
      <c r="M61" s="28">
        <v>85</v>
      </c>
      <c r="N61" s="105" t="s">
        <v>32</v>
      </c>
      <c r="O61" s="106"/>
    </row>
    <row r="62" spans="1:15" ht="18" customHeight="1">
      <c r="A62" s="28" t="s">
        <v>183</v>
      </c>
      <c r="B62" s="29" t="s">
        <v>184</v>
      </c>
      <c r="C62" s="28" t="s">
        <v>61</v>
      </c>
      <c r="D62" s="28" t="s">
        <v>39</v>
      </c>
      <c r="E62" s="28" t="s">
        <v>185</v>
      </c>
      <c r="F62" s="28">
        <v>100</v>
      </c>
      <c r="G62" s="28">
        <v>100</v>
      </c>
      <c r="H62" s="28">
        <v>0</v>
      </c>
      <c r="I62" s="28">
        <v>0</v>
      </c>
      <c r="J62" s="28">
        <v>100</v>
      </c>
      <c r="K62" s="28">
        <v>100</v>
      </c>
      <c r="L62" s="28">
        <v>100</v>
      </c>
      <c r="M62" s="28">
        <v>100</v>
      </c>
      <c r="N62" s="105" t="s">
        <v>32</v>
      </c>
      <c r="O62" s="106"/>
    </row>
    <row r="63" spans="1:15" ht="18" customHeight="1">
      <c r="A63" s="28"/>
      <c r="B63" s="29" t="s">
        <v>186</v>
      </c>
      <c r="C63" s="28" t="s">
        <v>23</v>
      </c>
      <c r="D63" s="28" t="s">
        <v>39</v>
      </c>
      <c r="E63" s="28" t="s">
        <v>187</v>
      </c>
      <c r="F63" s="28">
        <v>0</v>
      </c>
      <c r="G63" s="28">
        <v>42</v>
      </c>
      <c r="H63" s="28">
        <v>2</v>
      </c>
      <c r="I63" s="28">
        <v>21</v>
      </c>
      <c r="J63" s="28">
        <v>2</v>
      </c>
      <c r="K63" s="28">
        <v>20</v>
      </c>
      <c r="L63" s="28">
        <v>2</v>
      </c>
      <c r="M63" s="28">
        <v>20</v>
      </c>
      <c r="N63" s="105" t="s">
        <v>32</v>
      </c>
      <c r="O63" s="106"/>
    </row>
    <row r="64" spans="1:15" ht="18" customHeight="1">
      <c r="A64" s="28" t="s">
        <v>188</v>
      </c>
      <c r="B64" s="29" t="s">
        <v>189</v>
      </c>
      <c r="C64" s="28" t="s">
        <v>61</v>
      </c>
      <c r="D64" s="28" t="s">
        <v>39</v>
      </c>
      <c r="E64" s="28" t="s">
        <v>190</v>
      </c>
      <c r="F64" s="28">
        <v>108</v>
      </c>
      <c r="G64" s="28">
        <v>108</v>
      </c>
      <c r="H64" s="28">
        <v>0</v>
      </c>
      <c r="I64" s="28">
        <v>0</v>
      </c>
      <c r="J64" s="28">
        <v>108</v>
      </c>
      <c r="K64" s="28">
        <v>108</v>
      </c>
      <c r="L64" s="28">
        <v>108</v>
      </c>
      <c r="M64" s="28">
        <v>108</v>
      </c>
      <c r="N64" s="105" t="s">
        <v>131</v>
      </c>
      <c r="O64" s="106"/>
    </row>
    <row r="65" spans="1:15" ht="18" customHeight="1">
      <c r="A65" s="28" t="s">
        <v>191</v>
      </c>
      <c r="B65" s="29" t="s">
        <v>192</v>
      </c>
      <c r="C65" s="28" t="s">
        <v>137</v>
      </c>
      <c r="D65" s="28" t="s">
        <v>24</v>
      </c>
      <c r="E65" s="28"/>
      <c r="F65" s="28">
        <v>7</v>
      </c>
      <c r="G65" s="28">
        <v>7</v>
      </c>
      <c r="H65" s="28">
        <v>4</v>
      </c>
      <c r="I65" s="28">
        <v>0</v>
      </c>
      <c r="J65" s="28">
        <v>3.67</v>
      </c>
      <c r="K65" s="28">
        <v>0</v>
      </c>
      <c r="L65" s="28">
        <v>3.67</v>
      </c>
      <c r="M65" s="28">
        <v>0</v>
      </c>
      <c r="N65" s="105" t="s">
        <v>32</v>
      </c>
      <c r="O65" s="106"/>
    </row>
    <row r="66" spans="1:15" ht="18" customHeight="1">
      <c r="A66" s="28" t="s">
        <v>193</v>
      </c>
      <c r="B66" s="29" t="s">
        <v>194</v>
      </c>
      <c r="C66" s="28" t="s">
        <v>61</v>
      </c>
      <c r="D66" s="28" t="s">
        <v>39</v>
      </c>
      <c r="E66" s="28" t="s">
        <v>195</v>
      </c>
      <c r="F66" s="28">
        <v>300</v>
      </c>
      <c r="G66" s="28">
        <v>300</v>
      </c>
      <c r="H66" s="28">
        <v>0</v>
      </c>
      <c r="I66" s="28">
        <v>0</v>
      </c>
      <c r="J66" s="28">
        <v>300</v>
      </c>
      <c r="K66" s="28">
        <v>300</v>
      </c>
      <c r="L66" s="28">
        <v>300</v>
      </c>
      <c r="M66" s="28">
        <v>300</v>
      </c>
      <c r="N66" s="105" t="s">
        <v>32</v>
      </c>
      <c r="O66" s="106"/>
    </row>
    <row r="67" spans="1:15" ht="18" customHeight="1">
      <c r="A67" s="28" t="s">
        <v>196</v>
      </c>
      <c r="B67" s="29" t="s">
        <v>197</v>
      </c>
      <c r="C67" s="28" t="s">
        <v>61</v>
      </c>
      <c r="D67" s="28" t="s">
        <v>39</v>
      </c>
      <c r="E67" s="28" t="s">
        <v>198</v>
      </c>
      <c r="F67" s="28">
        <v>54.36</v>
      </c>
      <c r="G67" s="28">
        <v>54.36</v>
      </c>
      <c r="H67" s="28">
        <v>0</v>
      </c>
      <c r="I67" s="28">
        <v>0</v>
      </c>
      <c r="J67" s="28">
        <v>54.36</v>
      </c>
      <c r="K67" s="28">
        <v>54.36</v>
      </c>
      <c r="L67" s="28">
        <v>54.36</v>
      </c>
      <c r="M67" s="28">
        <v>54.36</v>
      </c>
      <c r="N67" s="105" t="s">
        <v>32</v>
      </c>
      <c r="O67" s="106"/>
    </row>
    <row r="68" spans="1:15" ht="18" customHeight="1">
      <c r="A68" s="28" t="s">
        <v>199</v>
      </c>
      <c r="B68" s="29" t="s">
        <v>200</v>
      </c>
      <c r="C68" s="28" t="s">
        <v>61</v>
      </c>
      <c r="D68" s="28" t="s">
        <v>39</v>
      </c>
      <c r="E68" s="28" t="s">
        <v>201</v>
      </c>
      <c r="F68" s="28">
        <v>110</v>
      </c>
      <c r="G68" s="28">
        <v>110</v>
      </c>
      <c r="H68" s="28">
        <v>0</v>
      </c>
      <c r="I68" s="28">
        <v>0</v>
      </c>
      <c r="J68" s="28">
        <v>110</v>
      </c>
      <c r="K68" s="28">
        <v>110</v>
      </c>
      <c r="L68" s="28">
        <v>110</v>
      </c>
      <c r="M68" s="28">
        <v>110</v>
      </c>
      <c r="N68" s="105" t="s">
        <v>32</v>
      </c>
      <c r="O68" s="106"/>
    </row>
    <row r="69" spans="1:15" ht="18" customHeight="1">
      <c r="A69" s="28" t="s">
        <v>202</v>
      </c>
      <c r="B69" s="29" t="s">
        <v>203</v>
      </c>
      <c r="C69" s="28" t="s">
        <v>61</v>
      </c>
      <c r="D69" s="28" t="s">
        <v>39</v>
      </c>
      <c r="E69" s="28" t="s">
        <v>204</v>
      </c>
      <c r="F69" s="28">
        <v>100</v>
      </c>
      <c r="G69" s="28">
        <v>100</v>
      </c>
      <c r="H69" s="28">
        <v>0</v>
      </c>
      <c r="I69" s="28">
        <v>0</v>
      </c>
      <c r="J69" s="28">
        <v>100</v>
      </c>
      <c r="K69" s="28">
        <v>100</v>
      </c>
      <c r="L69" s="28">
        <v>100</v>
      </c>
      <c r="M69" s="28">
        <v>100</v>
      </c>
      <c r="N69" s="105" t="s">
        <v>32</v>
      </c>
      <c r="O69" s="106"/>
    </row>
    <row r="70" spans="1:15" ht="18" customHeight="1">
      <c r="A70" s="28" t="s">
        <v>205</v>
      </c>
      <c r="B70" s="29" t="s">
        <v>206</v>
      </c>
      <c r="C70" s="28" t="s">
        <v>61</v>
      </c>
      <c r="D70" s="28" t="s">
        <v>39</v>
      </c>
      <c r="E70" s="28" t="s">
        <v>207</v>
      </c>
      <c r="F70" s="28">
        <v>116</v>
      </c>
      <c r="G70" s="28">
        <v>116</v>
      </c>
      <c r="H70" s="28">
        <v>0</v>
      </c>
      <c r="I70" s="28">
        <v>0</v>
      </c>
      <c r="J70" s="28">
        <v>116</v>
      </c>
      <c r="K70" s="28">
        <v>116</v>
      </c>
      <c r="L70" s="28">
        <v>116</v>
      </c>
      <c r="M70" s="28">
        <v>116</v>
      </c>
      <c r="N70" s="105" t="s">
        <v>131</v>
      </c>
      <c r="O70" s="106"/>
    </row>
    <row r="71" spans="1:15" ht="18" customHeight="1">
      <c r="A71" s="28" t="s">
        <v>208</v>
      </c>
      <c r="B71" s="29" t="s">
        <v>209</v>
      </c>
      <c r="C71" s="28" t="s">
        <v>210</v>
      </c>
      <c r="D71" s="28" t="s">
        <v>39</v>
      </c>
      <c r="E71" s="28" t="s">
        <v>211</v>
      </c>
      <c r="F71" s="28">
        <v>163</v>
      </c>
      <c r="G71" s="28">
        <v>159.86000000000001</v>
      </c>
      <c r="H71" s="28">
        <v>0</v>
      </c>
      <c r="I71" s="28">
        <v>0</v>
      </c>
      <c r="J71" s="28">
        <v>159.86000000000001</v>
      </c>
      <c r="K71" s="28">
        <v>159.86000000000001</v>
      </c>
      <c r="L71" s="28">
        <v>159.86000000000001</v>
      </c>
      <c r="M71" s="28">
        <v>159.86000000000001</v>
      </c>
      <c r="N71" s="105" t="s">
        <v>32</v>
      </c>
      <c r="O71" s="106"/>
    </row>
    <row r="72" spans="1:15" ht="18" customHeight="1">
      <c r="A72" s="28" t="s">
        <v>212</v>
      </c>
      <c r="B72" s="29" t="s">
        <v>213</v>
      </c>
      <c r="C72" s="28" t="s">
        <v>214</v>
      </c>
      <c r="D72" s="28" t="s">
        <v>39</v>
      </c>
      <c r="E72" s="28" t="s">
        <v>215</v>
      </c>
      <c r="F72" s="28">
        <v>1224</v>
      </c>
      <c r="G72" s="28">
        <v>1224</v>
      </c>
      <c r="H72" s="28">
        <v>980</v>
      </c>
      <c r="I72" s="28">
        <v>1050</v>
      </c>
      <c r="J72" s="28">
        <v>1224</v>
      </c>
      <c r="K72" s="28">
        <v>1224</v>
      </c>
      <c r="L72" s="28">
        <v>1224</v>
      </c>
      <c r="M72" s="28">
        <v>1224</v>
      </c>
      <c r="N72" s="105" t="s">
        <v>32</v>
      </c>
      <c r="O72" s="106"/>
    </row>
    <row r="73" spans="1:15" ht="18" customHeight="1">
      <c r="A73" s="28" t="s">
        <v>216</v>
      </c>
      <c r="B73" s="29" t="s">
        <v>217</v>
      </c>
      <c r="C73" s="28" t="s">
        <v>218</v>
      </c>
      <c r="D73" s="28" t="s">
        <v>24</v>
      </c>
      <c r="E73" s="28"/>
      <c r="F73" s="28">
        <v>60</v>
      </c>
      <c r="G73" s="28">
        <v>60</v>
      </c>
      <c r="H73" s="28">
        <v>16</v>
      </c>
      <c r="I73" s="28">
        <v>26</v>
      </c>
      <c r="J73" s="28">
        <v>5</v>
      </c>
      <c r="K73" s="28">
        <v>13</v>
      </c>
      <c r="L73" s="28">
        <v>5</v>
      </c>
      <c r="M73" s="28">
        <v>13</v>
      </c>
      <c r="N73" s="105" t="s">
        <v>32</v>
      </c>
      <c r="O73" s="106"/>
    </row>
    <row r="74" spans="1:15" ht="18" customHeight="1">
      <c r="A74" s="28" t="s">
        <v>219</v>
      </c>
      <c r="B74" s="29" t="s">
        <v>220</v>
      </c>
      <c r="C74" s="28" t="s">
        <v>214</v>
      </c>
      <c r="D74" s="28" t="s">
        <v>221</v>
      </c>
      <c r="E74" s="28" t="s">
        <v>222</v>
      </c>
      <c r="F74" s="28">
        <v>1150</v>
      </c>
      <c r="G74" s="28">
        <v>1200</v>
      </c>
      <c r="H74" s="28">
        <v>950</v>
      </c>
      <c r="I74" s="28">
        <v>950</v>
      </c>
      <c r="J74" s="28">
        <v>1150</v>
      </c>
      <c r="K74" s="28">
        <v>1150</v>
      </c>
      <c r="L74" s="28">
        <v>1050</v>
      </c>
      <c r="M74" s="28">
        <v>1050</v>
      </c>
      <c r="N74" s="105" t="s">
        <v>32</v>
      </c>
      <c r="O74" s="106"/>
    </row>
    <row r="75" spans="1:15" ht="18" customHeight="1">
      <c r="A75" s="107" t="s">
        <v>223</v>
      </c>
      <c r="B75" s="106"/>
      <c r="C75" s="106"/>
      <c r="D75" s="106"/>
      <c r="E75" s="106"/>
      <c r="F75" s="30">
        <v>4917.3599999999997</v>
      </c>
      <c r="G75" s="30">
        <v>4915.22</v>
      </c>
      <c r="H75" s="30">
        <v>2174</v>
      </c>
      <c r="I75" s="30">
        <v>2248</v>
      </c>
      <c r="J75" s="30">
        <v>3989.39</v>
      </c>
      <c r="K75" s="30">
        <v>3992.72</v>
      </c>
      <c r="L75" s="30">
        <v>3849.39</v>
      </c>
      <c r="M75" s="30">
        <v>3852.72</v>
      </c>
      <c r="N75" s="107"/>
      <c r="O75" s="106"/>
    </row>
    <row r="76" spans="1:15" ht="18" customHeight="1">
      <c r="A76" s="28" t="s">
        <v>224</v>
      </c>
      <c r="B76" s="29" t="s">
        <v>225</v>
      </c>
      <c r="C76" s="28" t="s">
        <v>23</v>
      </c>
      <c r="D76" s="28" t="s">
        <v>226</v>
      </c>
      <c r="E76" s="28" t="s">
        <v>227</v>
      </c>
      <c r="F76" s="28">
        <v>221</v>
      </c>
      <c r="G76" s="28">
        <v>221.43</v>
      </c>
      <c r="H76" s="28">
        <v>215</v>
      </c>
      <c r="I76" s="28">
        <v>198</v>
      </c>
      <c r="J76" s="28">
        <v>221</v>
      </c>
      <c r="K76" s="28">
        <v>221</v>
      </c>
      <c r="L76" s="28">
        <v>205</v>
      </c>
      <c r="M76" s="28">
        <v>205</v>
      </c>
      <c r="N76" s="105" t="s">
        <v>58</v>
      </c>
      <c r="O76" s="106"/>
    </row>
    <row r="77" spans="1:15" ht="18" customHeight="1">
      <c r="A77" s="28" t="s">
        <v>228</v>
      </c>
      <c r="B77" s="29" t="s">
        <v>229</v>
      </c>
      <c r="C77" s="28" t="s">
        <v>23</v>
      </c>
      <c r="D77" s="28" t="s">
        <v>226</v>
      </c>
      <c r="E77" s="28" t="s">
        <v>230</v>
      </c>
      <c r="F77" s="28">
        <v>360</v>
      </c>
      <c r="G77" s="28">
        <v>353.35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105" t="s">
        <v>32</v>
      </c>
      <c r="O77" s="106"/>
    </row>
    <row r="78" spans="1:15" ht="18" customHeight="1">
      <c r="A78" s="28" t="s">
        <v>231</v>
      </c>
      <c r="B78" s="29" t="s">
        <v>232</v>
      </c>
      <c r="C78" s="28" t="s">
        <v>23</v>
      </c>
      <c r="D78" s="28" t="s">
        <v>226</v>
      </c>
      <c r="E78" s="28" t="s">
        <v>230</v>
      </c>
      <c r="F78" s="28">
        <v>360</v>
      </c>
      <c r="G78" s="28">
        <v>356.56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105" t="s">
        <v>32</v>
      </c>
      <c r="O78" s="106"/>
    </row>
    <row r="79" spans="1:15" ht="18" customHeight="1">
      <c r="A79" s="28" t="s">
        <v>233</v>
      </c>
      <c r="B79" s="29" t="s">
        <v>234</v>
      </c>
      <c r="C79" s="28" t="s">
        <v>23</v>
      </c>
      <c r="D79" s="28" t="s">
        <v>226</v>
      </c>
      <c r="E79" s="28" t="s">
        <v>235</v>
      </c>
      <c r="F79" s="28">
        <v>400</v>
      </c>
      <c r="G79" s="28">
        <v>393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105" t="s">
        <v>32</v>
      </c>
      <c r="O79" s="106"/>
    </row>
    <row r="80" spans="1:15" ht="18" customHeight="1">
      <c r="A80" s="28" t="s">
        <v>236</v>
      </c>
      <c r="B80" s="29" t="s">
        <v>237</v>
      </c>
      <c r="C80" s="28" t="s">
        <v>23</v>
      </c>
      <c r="D80" s="28" t="s">
        <v>226</v>
      </c>
      <c r="E80" s="28" t="s">
        <v>238</v>
      </c>
      <c r="F80" s="28">
        <v>53</v>
      </c>
      <c r="G80" s="28">
        <v>46.94</v>
      </c>
      <c r="H80" s="28">
        <v>41</v>
      </c>
      <c r="I80" s="28">
        <v>44</v>
      </c>
      <c r="J80" s="28">
        <v>46.94</v>
      </c>
      <c r="K80" s="28">
        <v>46.94</v>
      </c>
      <c r="L80" s="28">
        <v>46.94</v>
      </c>
      <c r="M80" s="28">
        <v>46.94</v>
      </c>
      <c r="N80" s="105" t="s">
        <v>32</v>
      </c>
      <c r="O80" s="106"/>
    </row>
    <row r="81" spans="1:15" ht="18" customHeight="1">
      <c r="A81" s="28" t="s">
        <v>239</v>
      </c>
      <c r="B81" s="29" t="s">
        <v>240</v>
      </c>
      <c r="C81" s="28" t="s">
        <v>23</v>
      </c>
      <c r="D81" s="28" t="s">
        <v>65</v>
      </c>
      <c r="E81" s="28" t="s">
        <v>241</v>
      </c>
      <c r="F81" s="28">
        <v>55</v>
      </c>
      <c r="G81" s="28">
        <v>55</v>
      </c>
      <c r="H81" s="28">
        <v>26</v>
      </c>
      <c r="I81" s="28">
        <v>29</v>
      </c>
      <c r="J81" s="28">
        <v>30</v>
      </c>
      <c r="K81" s="28">
        <v>30</v>
      </c>
      <c r="L81" s="28">
        <v>30</v>
      </c>
      <c r="M81" s="28">
        <v>30</v>
      </c>
      <c r="N81" s="105" t="s">
        <v>32</v>
      </c>
      <c r="O81" s="106"/>
    </row>
    <row r="82" spans="1:15" ht="18" customHeight="1">
      <c r="A82" s="28" t="s">
        <v>242</v>
      </c>
      <c r="B82" s="29" t="s">
        <v>243</v>
      </c>
      <c r="C82" s="28" t="s">
        <v>23</v>
      </c>
      <c r="D82" s="28" t="s">
        <v>39</v>
      </c>
      <c r="E82" s="28" t="s">
        <v>244</v>
      </c>
      <c r="F82" s="28">
        <v>195</v>
      </c>
      <c r="G82" s="28">
        <v>195</v>
      </c>
      <c r="H82" s="28">
        <v>197</v>
      </c>
      <c r="I82" s="28">
        <v>197</v>
      </c>
      <c r="J82" s="28">
        <v>195</v>
      </c>
      <c r="K82" s="28">
        <v>195</v>
      </c>
      <c r="L82" s="28">
        <v>195</v>
      </c>
      <c r="M82" s="28">
        <v>195</v>
      </c>
      <c r="N82" s="105" t="s">
        <v>32</v>
      </c>
      <c r="O82" s="106"/>
    </row>
    <row r="83" spans="1:15" ht="18" customHeight="1">
      <c r="A83" s="28" t="s">
        <v>245</v>
      </c>
      <c r="B83" s="29" t="s">
        <v>246</v>
      </c>
      <c r="C83" s="28" t="s">
        <v>23</v>
      </c>
      <c r="D83" s="28" t="s">
        <v>39</v>
      </c>
      <c r="E83" s="28" t="s">
        <v>247</v>
      </c>
      <c r="F83" s="28">
        <v>51</v>
      </c>
      <c r="G83" s="28">
        <v>51</v>
      </c>
      <c r="H83" s="28">
        <v>51</v>
      </c>
      <c r="I83" s="28">
        <v>51</v>
      </c>
      <c r="J83" s="28">
        <v>51</v>
      </c>
      <c r="K83" s="28">
        <v>51</v>
      </c>
      <c r="L83" s="28">
        <v>51</v>
      </c>
      <c r="M83" s="28">
        <v>51</v>
      </c>
      <c r="N83" s="105" t="s">
        <v>32</v>
      </c>
      <c r="O83" s="106"/>
    </row>
    <row r="84" spans="1:15" ht="18" customHeight="1">
      <c r="A84" s="28" t="s">
        <v>248</v>
      </c>
      <c r="B84" s="29" t="s">
        <v>249</v>
      </c>
      <c r="C84" s="28" t="s">
        <v>61</v>
      </c>
      <c r="D84" s="28" t="s">
        <v>39</v>
      </c>
      <c r="E84" s="28" t="s">
        <v>250</v>
      </c>
      <c r="F84" s="28">
        <v>150</v>
      </c>
      <c r="G84" s="28">
        <v>150</v>
      </c>
      <c r="H84" s="28">
        <v>0</v>
      </c>
      <c r="I84" s="28">
        <v>0</v>
      </c>
      <c r="J84" s="28">
        <v>150</v>
      </c>
      <c r="K84" s="28">
        <v>150</v>
      </c>
      <c r="L84" s="28">
        <v>150</v>
      </c>
      <c r="M84" s="28">
        <v>150</v>
      </c>
      <c r="N84" s="105" t="s">
        <v>32</v>
      </c>
      <c r="O84" s="106"/>
    </row>
    <row r="85" spans="1:15" ht="18" customHeight="1">
      <c r="A85" s="28" t="s">
        <v>251</v>
      </c>
      <c r="B85" s="29" t="s">
        <v>252</v>
      </c>
      <c r="C85" s="28" t="s">
        <v>61</v>
      </c>
      <c r="D85" s="28" t="s">
        <v>24</v>
      </c>
      <c r="E85" s="28" t="s">
        <v>253</v>
      </c>
      <c r="F85" s="28">
        <v>52</v>
      </c>
      <c r="G85" s="28">
        <v>47</v>
      </c>
      <c r="H85" s="28">
        <v>0</v>
      </c>
      <c r="I85" s="28">
        <v>0</v>
      </c>
      <c r="J85" s="28">
        <v>47</v>
      </c>
      <c r="K85" s="28">
        <v>47</v>
      </c>
      <c r="L85" s="28">
        <v>47</v>
      </c>
      <c r="M85" s="28">
        <v>47</v>
      </c>
      <c r="N85" s="105" t="s">
        <v>254</v>
      </c>
      <c r="O85" s="106"/>
    </row>
    <row r="86" spans="1:15" ht="18" customHeight="1">
      <c r="A86" s="28" t="s">
        <v>255</v>
      </c>
      <c r="B86" s="29" t="s">
        <v>256</v>
      </c>
      <c r="C86" s="28" t="s">
        <v>23</v>
      </c>
      <c r="D86" s="28" t="s">
        <v>24</v>
      </c>
      <c r="E86" s="28" t="s">
        <v>257</v>
      </c>
      <c r="F86" s="28">
        <v>163</v>
      </c>
      <c r="G86" s="28">
        <v>163</v>
      </c>
      <c r="H86" s="28">
        <v>45</v>
      </c>
      <c r="I86" s="28">
        <v>50</v>
      </c>
      <c r="J86" s="28">
        <v>163</v>
      </c>
      <c r="K86" s="28">
        <v>163</v>
      </c>
      <c r="L86" s="28">
        <v>70</v>
      </c>
      <c r="M86" s="28">
        <v>70</v>
      </c>
      <c r="N86" s="105" t="s">
        <v>32</v>
      </c>
      <c r="O86" s="106"/>
    </row>
    <row r="87" spans="1:15" ht="18" customHeight="1">
      <c r="A87" s="28" t="s">
        <v>258</v>
      </c>
      <c r="B87" s="29" t="s">
        <v>259</v>
      </c>
      <c r="C87" s="28" t="s">
        <v>61</v>
      </c>
      <c r="D87" s="28" t="s">
        <v>39</v>
      </c>
      <c r="E87" s="28" t="s">
        <v>260</v>
      </c>
      <c r="F87" s="28">
        <v>200</v>
      </c>
      <c r="G87" s="28">
        <v>200</v>
      </c>
      <c r="H87" s="28">
        <v>0</v>
      </c>
      <c r="I87" s="28">
        <v>0</v>
      </c>
      <c r="J87" s="28">
        <v>200</v>
      </c>
      <c r="K87" s="28">
        <v>200</v>
      </c>
      <c r="L87" s="28">
        <v>200</v>
      </c>
      <c r="M87" s="28">
        <v>200</v>
      </c>
      <c r="N87" s="105" t="s">
        <v>32</v>
      </c>
      <c r="O87" s="106"/>
    </row>
    <row r="88" spans="1:15" ht="18" customHeight="1">
      <c r="A88" s="28" t="s">
        <v>261</v>
      </c>
      <c r="B88" s="29" t="s">
        <v>262</v>
      </c>
      <c r="C88" s="28" t="s">
        <v>23</v>
      </c>
      <c r="D88" s="28" t="s">
        <v>69</v>
      </c>
      <c r="E88" s="28" t="s">
        <v>263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105" t="s">
        <v>32</v>
      </c>
      <c r="O88" s="106"/>
    </row>
    <row r="89" spans="1:15" ht="18" customHeight="1">
      <c r="A89" s="28"/>
      <c r="B89" s="29" t="s">
        <v>264</v>
      </c>
      <c r="C89" s="28" t="s">
        <v>265</v>
      </c>
      <c r="D89" s="28" t="s">
        <v>265</v>
      </c>
      <c r="E89" s="28"/>
      <c r="F89" s="28">
        <v>160</v>
      </c>
      <c r="G89" s="28">
        <v>160</v>
      </c>
      <c r="H89" s="28">
        <v>60</v>
      </c>
      <c r="I89" s="28">
        <v>62</v>
      </c>
      <c r="J89" s="28">
        <v>90</v>
      </c>
      <c r="K89" s="28">
        <v>90</v>
      </c>
      <c r="L89" s="28">
        <v>90</v>
      </c>
      <c r="M89" s="28">
        <v>90</v>
      </c>
      <c r="N89" s="105" t="s">
        <v>32</v>
      </c>
      <c r="O89" s="106"/>
    </row>
    <row r="90" spans="1:15" ht="18" customHeight="1">
      <c r="A90" s="28" t="s">
        <v>266</v>
      </c>
      <c r="B90" s="29" t="s">
        <v>267</v>
      </c>
      <c r="C90" s="28" t="s">
        <v>61</v>
      </c>
      <c r="D90" s="28" t="s">
        <v>39</v>
      </c>
      <c r="E90" s="28" t="s">
        <v>253</v>
      </c>
      <c r="F90" s="28">
        <v>52.2</v>
      </c>
      <c r="G90" s="28">
        <v>52.2</v>
      </c>
      <c r="H90" s="28">
        <v>0</v>
      </c>
      <c r="I90" s="28">
        <v>0</v>
      </c>
      <c r="J90" s="28">
        <v>52.2</v>
      </c>
      <c r="K90" s="28">
        <v>52.2</v>
      </c>
      <c r="L90" s="28">
        <v>52.2</v>
      </c>
      <c r="M90" s="28">
        <v>52.2</v>
      </c>
      <c r="N90" s="105" t="s">
        <v>32</v>
      </c>
      <c r="O90" s="106"/>
    </row>
    <row r="91" spans="1:15" ht="18" customHeight="1">
      <c r="A91" s="28" t="s">
        <v>268</v>
      </c>
      <c r="B91" s="29" t="s">
        <v>269</v>
      </c>
      <c r="C91" s="28" t="s">
        <v>23</v>
      </c>
      <c r="D91" s="28" t="s">
        <v>69</v>
      </c>
      <c r="E91" s="28" t="s">
        <v>270</v>
      </c>
      <c r="F91" s="28">
        <v>25</v>
      </c>
      <c r="G91" s="28">
        <v>25</v>
      </c>
      <c r="H91" s="28">
        <v>17</v>
      </c>
      <c r="I91" s="28">
        <v>11</v>
      </c>
      <c r="J91" s="28">
        <v>20.83</v>
      </c>
      <c r="K91" s="28">
        <v>20.83</v>
      </c>
      <c r="L91" s="28">
        <v>17</v>
      </c>
      <c r="M91" s="28">
        <v>17</v>
      </c>
      <c r="N91" s="105" t="s">
        <v>271</v>
      </c>
      <c r="O91" s="106"/>
    </row>
    <row r="92" spans="1:15" ht="18" customHeight="1">
      <c r="A92" s="28" t="s">
        <v>272</v>
      </c>
      <c r="B92" s="29" t="s">
        <v>273</v>
      </c>
      <c r="C92" s="28" t="s">
        <v>61</v>
      </c>
      <c r="D92" s="28" t="s">
        <v>39</v>
      </c>
      <c r="E92" s="28" t="s">
        <v>274</v>
      </c>
      <c r="F92" s="28">
        <v>114</v>
      </c>
      <c r="G92" s="28">
        <v>114</v>
      </c>
      <c r="H92" s="28">
        <v>0</v>
      </c>
      <c r="I92" s="28">
        <v>0</v>
      </c>
      <c r="J92" s="28">
        <v>114</v>
      </c>
      <c r="K92" s="28">
        <v>114</v>
      </c>
      <c r="L92" s="28">
        <v>114</v>
      </c>
      <c r="M92" s="28">
        <v>114</v>
      </c>
      <c r="N92" s="105" t="s">
        <v>32</v>
      </c>
      <c r="O92" s="106"/>
    </row>
    <row r="93" spans="1:15" ht="18" customHeight="1">
      <c r="A93" s="28" t="s">
        <v>275</v>
      </c>
      <c r="B93" s="29" t="s">
        <v>276</v>
      </c>
      <c r="C93" s="28" t="s">
        <v>61</v>
      </c>
      <c r="D93" s="28" t="s">
        <v>39</v>
      </c>
      <c r="E93" s="28" t="s">
        <v>277</v>
      </c>
      <c r="F93" s="28">
        <v>113</v>
      </c>
      <c r="G93" s="28">
        <v>113</v>
      </c>
      <c r="H93" s="28">
        <v>0</v>
      </c>
      <c r="I93" s="28">
        <v>27</v>
      </c>
      <c r="J93" s="28">
        <v>113</v>
      </c>
      <c r="K93" s="28">
        <v>113</v>
      </c>
      <c r="L93" s="28">
        <v>113</v>
      </c>
      <c r="M93" s="28">
        <v>113</v>
      </c>
      <c r="N93" s="105" t="s">
        <v>32</v>
      </c>
      <c r="O93" s="106"/>
    </row>
    <row r="94" spans="1:15" ht="18" customHeight="1">
      <c r="A94" s="28" t="s">
        <v>278</v>
      </c>
      <c r="B94" s="29" t="s">
        <v>279</v>
      </c>
      <c r="C94" s="28" t="s">
        <v>61</v>
      </c>
      <c r="D94" s="28" t="s">
        <v>39</v>
      </c>
      <c r="E94" s="28" t="s">
        <v>280</v>
      </c>
      <c r="F94" s="28">
        <v>115</v>
      </c>
      <c r="G94" s="28">
        <v>115</v>
      </c>
      <c r="H94" s="28">
        <v>0</v>
      </c>
      <c r="I94" s="28">
        <v>16</v>
      </c>
      <c r="J94" s="28">
        <v>115</v>
      </c>
      <c r="K94" s="28">
        <v>115</v>
      </c>
      <c r="L94" s="28">
        <v>115</v>
      </c>
      <c r="M94" s="28">
        <v>115</v>
      </c>
      <c r="N94" s="105" t="s">
        <v>32</v>
      </c>
      <c r="O94" s="106"/>
    </row>
    <row r="95" spans="1:15" ht="18" customHeight="1">
      <c r="A95" s="28" t="s">
        <v>281</v>
      </c>
      <c r="B95" s="29" t="s">
        <v>282</v>
      </c>
      <c r="C95" s="28" t="s">
        <v>137</v>
      </c>
      <c r="D95" s="28" t="s">
        <v>48</v>
      </c>
      <c r="E95" s="28"/>
      <c r="F95" s="28">
        <v>75</v>
      </c>
      <c r="G95" s="28">
        <v>75</v>
      </c>
      <c r="H95" s="28">
        <v>59</v>
      </c>
      <c r="I95" s="28">
        <v>0</v>
      </c>
      <c r="J95" s="28">
        <v>60</v>
      </c>
      <c r="K95" s="28">
        <v>0</v>
      </c>
      <c r="L95" s="28">
        <v>60</v>
      </c>
      <c r="M95" s="28">
        <v>0</v>
      </c>
      <c r="N95" s="105" t="s">
        <v>32</v>
      </c>
      <c r="O95" s="106"/>
    </row>
    <row r="96" spans="1:15" ht="18" customHeight="1">
      <c r="A96" s="107" t="s">
        <v>283</v>
      </c>
      <c r="B96" s="106"/>
      <c r="C96" s="106"/>
      <c r="D96" s="106"/>
      <c r="E96" s="106"/>
      <c r="F96" s="30">
        <v>2925.2</v>
      </c>
      <c r="G96" s="30">
        <v>2897.48</v>
      </c>
      <c r="H96" s="30">
        <v>711</v>
      </c>
      <c r="I96" s="30">
        <v>685</v>
      </c>
      <c r="J96" s="30">
        <v>1668.97</v>
      </c>
      <c r="K96" s="30">
        <v>1608.97</v>
      </c>
      <c r="L96" s="30">
        <v>1556.14</v>
      </c>
      <c r="M96" s="30">
        <v>1496.14</v>
      </c>
      <c r="N96" s="107"/>
      <c r="O96" s="106"/>
    </row>
    <row r="97" spans="1:15" ht="18" customHeight="1">
      <c r="A97" s="28" t="s">
        <v>284</v>
      </c>
      <c r="B97" s="29" t="s">
        <v>285</v>
      </c>
      <c r="C97" s="28" t="s">
        <v>23</v>
      </c>
      <c r="D97" s="28" t="s">
        <v>113</v>
      </c>
      <c r="E97" s="28" t="s">
        <v>286</v>
      </c>
      <c r="F97" s="28">
        <v>210</v>
      </c>
      <c r="G97" s="28">
        <v>210</v>
      </c>
      <c r="H97" s="28">
        <v>5</v>
      </c>
      <c r="I97" s="28">
        <v>6</v>
      </c>
      <c r="J97" s="28">
        <v>210</v>
      </c>
      <c r="K97" s="28">
        <v>210</v>
      </c>
      <c r="L97" s="28">
        <v>15</v>
      </c>
      <c r="M97" s="28">
        <v>15</v>
      </c>
      <c r="N97" s="105" t="s">
        <v>110</v>
      </c>
      <c r="O97" s="106"/>
    </row>
    <row r="98" spans="1:15" ht="18" customHeight="1">
      <c r="A98" s="28" t="s">
        <v>287</v>
      </c>
      <c r="B98" s="29" t="s">
        <v>288</v>
      </c>
      <c r="C98" s="28" t="s">
        <v>61</v>
      </c>
      <c r="D98" s="28" t="s">
        <v>39</v>
      </c>
      <c r="E98" s="28"/>
      <c r="F98" s="28">
        <v>95</v>
      </c>
      <c r="G98" s="28">
        <v>95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105" t="s">
        <v>32</v>
      </c>
      <c r="O98" s="106"/>
    </row>
    <row r="99" spans="1:15" ht="18" customHeight="1">
      <c r="A99" s="28" t="s">
        <v>289</v>
      </c>
      <c r="B99" s="29" t="s">
        <v>290</v>
      </c>
      <c r="C99" s="28" t="s">
        <v>137</v>
      </c>
      <c r="D99" s="28" t="s">
        <v>39</v>
      </c>
      <c r="E99" s="28"/>
      <c r="F99" s="28">
        <v>3</v>
      </c>
      <c r="G99" s="28">
        <v>2.71</v>
      </c>
      <c r="H99" s="28">
        <v>0</v>
      </c>
      <c r="I99" s="28">
        <v>0</v>
      </c>
      <c r="J99" s="28">
        <v>1.9</v>
      </c>
      <c r="K99" s="28">
        <v>0</v>
      </c>
      <c r="L99" s="28">
        <v>1.9</v>
      </c>
      <c r="M99" s="28">
        <v>0</v>
      </c>
      <c r="N99" s="105" t="s">
        <v>32</v>
      </c>
      <c r="O99" s="106"/>
    </row>
    <row r="100" spans="1:15" ht="18" customHeight="1">
      <c r="A100" s="28" t="s">
        <v>291</v>
      </c>
      <c r="B100" s="29" t="s">
        <v>292</v>
      </c>
      <c r="C100" s="28" t="s">
        <v>61</v>
      </c>
      <c r="D100" s="28" t="s">
        <v>39</v>
      </c>
      <c r="E100" s="28" t="s">
        <v>293</v>
      </c>
      <c r="F100" s="28">
        <v>200</v>
      </c>
      <c r="G100" s="28">
        <v>200</v>
      </c>
      <c r="H100" s="28">
        <v>57</v>
      </c>
      <c r="I100" s="28">
        <v>58</v>
      </c>
      <c r="J100" s="28">
        <v>200</v>
      </c>
      <c r="K100" s="28">
        <v>200</v>
      </c>
      <c r="L100" s="28">
        <v>200</v>
      </c>
      <c r="M100" s="28">
        <v>200</v>
      </c>
      <c r="N100" s="105" t="s">
        <v>32</v>
      </c>
      <c r="O100" s="106"/>
    </row>
    <row r="101" spans="1:15" ht="18" customHeight="1">
      <c r="A101" s="28" t="s">
        <v>294</v>
      </c>
      <c r="B101" s="29" t="s">
        <v>295</v>
      </c>
      <c r="C101" s="28" t="s">
        <v>61</v>
      </c>
      <c r="D101" s="28" t="s">
        <v>39</v>
      </c>
      <c r="E101" s="28" t="s">
        <v>296</v>
      </c>
      <c r="F101" s="28">
        <v>115</v>
      </c>
      <c r="G101" s="28">
        <v>115</v>
      </c>
      <c r="H101" s="28">
        <v>9</v>
      </c>
      <c r="I101" s="28">
        <v>9</v>
      </c>
      <c r="J101" s="28">
        <v>115</v>
      </c>
      <c r="K101" s="28">
        <v>115</v>
      </c>
      <c r="L101" s="28">
        <v>115</v>
      </c>
      <c r="M101" s="28">
        <v>115</v>
      </c>
      <c r="N101" s="105" t="s">
        <v>32</v>
      </c>
      <c r="O101" s="106"/>
    </row>
    <row r="102" spans="1:15" ht="18" customHeight="1">
      <c r="A102" s="28" t="s">
        <v>297</v>
      </c>
      <c r="B102" s="29" t="s">
        <v>298</v>
      </c>
      <c r="C102" s="28" t="s">
        <v>137</v>
      </c>
      <c r="D102" s="28" t="s">
        <v>39</v>
      </c>
      <c r="E102" s="28"/>
      <c r="F102" s="28">
        <v>50</v>
      </c>
      <c r="G102" s="28">
        <v>50</v>
      </c>
      <c r="H102" s="28">
        <v>35.1</v>
      </c>
      <c r="I102" s="28">
        <v>0</v>
      </c>
      <c r="J102" s="28">
        <v>42</v>
      </c>
      <c r="K102" s="28">
        <v>0</v>
      </c>
      <c r="L102" s="28">
        <v>42</v>
      </c>
      <c r="M102" s="28">
        <v>0</v>
      </c>
      <c r="N102" s="105" t="s">
        <v>32</v>
      </c>
      <c r="O102" s="106"/>
    </row>
    <row r="103" spans="1:15" ht="18" customHeight="1">
      <c r="A103" s="28" t="s">
        <v>299</v>
      </c>
      <c r="B103" s="29" t="s">
        <v>300</v>
      </c>
      <c r="C103" s="28" t="s">
        <v>61</v>
      </c>
      <c r="D103" s="28" t="s">
        <v>39</v>
      </c>
      <c r="E103" s="28" t="s">
        <v>301</v>
      </c>
      <c r="F103" s="28">
        <v>22</v>
      </c>
      <c r="G103" s="28">
        <v>22</v>
      </c>
      <c r="H103" s="28">
        <v>6</v>
      </c>
      <c r="I103" s="28">
        <v>0</v>
      </c>
      <c r="J103" s="28">
        <v>22</v>
      </c>
      <c r="K103" s="28">
        <v>22</v>
      </c>
      <c r="L103" s="28">
        <v>22</v>
      </c>
      <c r="M103" s="28">
        <v>22</v>
      </c>
      <c r="N103" s="105" t="s">
        <v>302</v>
      </c>
      <c r="O103" s="106"/>
    </row>
    <row r="104" spans="1:15" ht="18" customHeight="1">
      <c r="A104" s="28" t="s">
        <v>303</v>
      </c>
      <c r="B104" s="29" t="s">
        <v>304</v>
      </c>
      <c r="C104" s="28" t="s">
        <v>61</v>
      </c>
      <c r="D104" s="28" t="s">
        <v>39</v>
      </c>
      <c r="E104" s="28" t="s">
        <v>305</v>
      </c>
      <c r="F104" s="28">
        <v>54.5</v>
      </c>
      <c r="G104" s="28">
        <v>54.5</v>
      </c>
      <c r="H104" s="28">
        <v>0</v>
      </c>
      <c r="I104" s="28">
        <v>0</v>
      </c>
      <c r="J104" s="28">
        <v>54.5</v>
      </c>
      <c r="K104" s="28">
        <v>54.5</v>
      </c>
      <c r="L104" s="28">
        <v>54.5</v>
      </c>
      <c r="M104" s="28">
        <v>54.5</v>
      </c>
      <c r="N104" s="105" t="s">
        <v>32</v>
      </c>
      <c r="O104" s="106"/>
    </row>
    <row r="105" spans="1:15" ht="18" customHeight="1">
      <c r="A105" s="107" t="s">
        <v>306</v>
      </c>
      <c r="B105" s="106"/>
      <c r="C105" s="106"/>
      <c r="D105" s="106"/>
      <c r="E105" s="106"/>
      <c r="F105" s="30">
        <v>749.5</v>
      </c>
      <c r="G105" s="30">
        <v>749.21</v>
      </c>
      <c r="H105" s="30">
        <v>112.1</v>
      </c>
      <c r="I105" s="30">
        <v>73</v>
      </c>
      <c r="J105" s="30">
        <v>645.4</v>
      </c>
      <c r="K105" s="30">
        <v>601.5</v>
      </c>
      <c r="L105" s="30">
        <v>450.4</v>
      </c>
      <c r="M105" s="30">
        <v>406.5</v>
      </c>
      <c r="N105" s="107"/>
      <c r="O105" s="106"/>
    </row>
    <row r="106" spans="1:15" ht="18" customHeight="1">
      <c r="A106" s="28" t="s">
        <v>307</v>
      </c>
      <c r="B106" s="29" t="s">
        <v>308</v>
      </c>
      <c r="C106" s="28" t="s">
        <v>23</v>
      </c>
      <c r="D106" s="28" t="s">
        <v>24</v>
      </c>
      <c r="E106" s="28" t="s">
        <v>309</v>
      </c>
      <c r="F106" s="28">
        <v>97</v>
      </c>
      <c r="G106" s="28">
        <v>80</v>
      </c>
      <c r="H106" s="28">
        <v>10</v>
      </c>
      <c r="I106" s="28">
        <v>43</v>
      </c>
      <c r="J106" s="28">
        <v>0</v>
      </c>
      <c r="K106" s="28">
        <v>0</v>
      </c>
      <c r="L106" s="28">
        <v>30</v>
      </c>
      <c r="M106" s="28">
        <v>30</v>
      </c>
      <c r="N106" s="105" t="s">
        <v>32</v>
      </c>
      <c r="O106" s="106"/>
    </row>
    <row r="107" spans="1:15" ht="18" customHeight="1">
      <c r="A107" s="28" t="s">
        <v>310</v>
      </c>
      <c r="B107" s="29" t="s">
        <v>311</v>
      </c>
      <c r="C107" s="28" t="s">
        <v>23</v>
      </c>
      <c r="D107" s="28" t="s">
        <v>24</v>
      </c>
      <c r="E107" s="28" t="s">
        <v>312</v>
      </c>
      <c r="F107" s="28">
        <v>104</v>
      </c>
      <c r="G107" s="28">
        <v>90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105" t="s">
        <v>32</v>
      </c>
      <c r="O107" s="106"/>
    </row>
    <row r="108" spans="1:15" ht="18" customHeight="1">
      <c r="A108" s="28" t="s">
        <v>313</v>
      </c>
      <c r="B108" s="29" t="s">
        <v>314</v>
      </c>
      <c r="C108" s="28" t="s">
        <v>23</v>
      </c>
      <c r="D108" s="28" t="s">
        <v>39</v>
      </c>
      <c r="E108" s="28" t="s">
        <v>315</v>
      </c>
      <c r="F108" s="28">
        <v>163</v>
      </c>
      <c r="G108" s="28">
        <v>163</v>
      </c>
      <c r="H108" s="28">
        <v>163</v>
      </c>
      <c r="I108" s="28">
        <v>163</v>
      </c>
      <c r="J108" s="28">
        <v>163</v>
      </c>
      <c r="K108" s="28">
        <v>163</v>
      </c>
      <c r="L108" s="28">
        <v>163</v>
      </c>
      <c r="M108" s="28">
        <v>163</v>
      </c>
      <c r="N108" s="105" t="s">
        <v>32</v>
      </c>
      <c r="O108" s="106"/>
    </row>
    <row r="109" spans="1:15" ht="18" customHeight="1">
      <c r="A109" s="28" t="s">
        <v>316</v>
      </c>
      <c r="B109" s="29" t="s">
        <v>317</v>
      </c>
      <c r="C109" s="28" t="s">
        <v>23</v>
      </c>
      <c r="D109" s="28" t="s">
        <v>24</v>
      </c>
      <c r="E109" s="28" t="s">
        <v>318</v>
      </c>
      <c r="F109" s="28">
        <v>330</v>
      </c>
      <c r="G109" s="28">
        <v>330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105" t="s">
        <v>32</v>
      </c>
      <c r="O109" s="106"/>
    </row>
    <row r="110" spans="1:15" ht="18" customHeight="1">
      <c r="A110" s="28" t="s">
        <v>319</v>
      </c>
      <c r="B110" s="29" t="s">
        <v>320</v>
      </c>
      <c r="C110" s="28" t="s">
        <v>23</v>
      </c>
      <c r="D110" s="28" t="s">
        <v>321</v>
      </c>
      <c r="E110" s="28" t="s">
        <v>322</v>
      </c>
      <c r="F110" s="28">
        <v>50</v>
      </c>
      <c r="G110" s="28">
        <v>47.997999999999998</v>
      </c>
      <c r="H110" s="28">
        <v>40</v>
      </c>
      <c r="I110" s="28">
        <v>40</v>
      </c>
      <c r="J110" s="28">
        <v>44</v>
      </c>
      <c r="K110" s="28">
        <v>44</v>
      </c>
      <c r="L110" s="28">
        <v>44</v>
      </c>
      <c r="M110" s="28">
        <v>44</v>
      </c>
      <c r="N110" s="105" t="s">
        <v>32</v>
      </c>
      <c r="O110" s="106"/>
    </row>
    <row r="111" spans="1:15" ht="18" customHeight="1">
      <c r="A111" s="28" t="s">
        <v>323</v>
      </c>
      <c r="B111" s="29" t="s">
        <v>324</v>
      </c>
      <c r="C111" s="28" t="s">
        <v>23</v>
      </c>
      <c r="D111" s="28" t="s">
        <v>69</v>
      </c>
      <c r="E111" s="28" t="s">
        <v>263</v>
      </c>
      <c r="F111" s="28">
        <v>11</v>
      </c>
      <c r="G111" s="28">
        <v>11</v>
      </c>
      <c r="H111" s="28">
        <v>2</v>
      </c>
      <c r="I111" s="28">
        <v>2</v>
      </c>
      <c r="J111" s="28">
        <v>2.5</v>
      </c>
      <c r="K111" s="28">
        <v>2.5</v>
      </c>
      <c r="L111" s="28">
        <v>2</v>
      </c>
      <c r="M111" s="28">
        <v>2</v>
      </c>
      <c r="N111" s="105" t="s">
        <v>254</v>
      </c>
      <c r="O111" s="106"/>
    </row>
    <row r="112" spans="1:15" ht="18" customHeight="1">
      <c r="A112" s="28" t="s">
        <v>325</v>
      </c>
      <c r="B112" s="29" t="s">
        <v>326</v>
      </c>
      <c r="C112" s="28" t="s">
        <v>23</v>
      </c>
      <c r="D112" s="28" t="s">
        <v>24</v>
      </c>
      <c r="E112" s="28" t="s">
        <v>327</v>
      </c>
      <c r="F112" s="28">
        <v>70</v>
      </c>
      <c r="G112" s="28">
        <v>66.569999999999993</v>
      </c>
      <c r="H112" s="28">
        <v>0</v>
      </c>
      <c r="I112" s="28">
        <v>30</v>
      </c>
      <c r="J112" s="28">
        <v>0</v>
      </c>
      <c r="K112" s="28">
        <v>0</v>
      </c>
      <c r="L112" s="28">
        <v>0</v>
      </c>
      <c r="M112" s="28">
        <v>0</v>
      </c>
      <c r="N112" s="105" t="s">
        <v>32</v>
      </c>
      <c r="O112" s="106"/>
    </row>
    <row r="113" spans="1:15" ht="18" customHeight="1">
      <c r="A113" s="28" t="s">
        <v>328</v>
      </c>
      <c r="B113" s="29" t="s">
        <v>329</v>
      </c>
      <c r="C113" s="28" t="s">
        <v>23</v>
      </c>
      <c r="D113" s="28" t="s">
        <v>330</v>
      </c>
      <c r="E113" s="28" t="s">
        <v>331</v>
      </c>
      <c r="F113" s="28">
        <v>86</v>
      </c>
      <c r="G113" s="28">
        <v>86</v>
      </c>
      <c r="H113" s="28">
        <v>85</v>
      </c>
      <c r="I113" s="28">
        <v>83</v>
      </c>
      <c r="J113" s="28">
        <v>86</v>
      </c>
      <c r="K113" s="28">
        <v>86</v>
      </c>
      <c r="L113" s="28">
        <v>86</v>
      </c>
      <c r="M113" s="28">
        <v>86</v>
      </c>
      <c r="N113" s="105" t="s">
        <v>32</v>
      </c>
      <c r="O113" s="106"/>
    </row>
    <row r="114" spans="1:15" ht="18" customHeight="1">
      <c r="A114" s="28" t="s">
        <v>332</v>
      </c>
      <c r="B114" s="29" t="s">
        <v>333</v>
      </c>
      <c r="C114" s="28" t="s">
        <v>23</v>
      </c>
      <c r="D114" s="28" t="s">
        <v>24</v>
      </c>
      <c r="E114" s="28" t="s">
        <v>334</v>
      </c>
      <c r="F114" s="28">
        <v>100</v>
      </c>
      <c r="G114" s="28">
        <v>100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105" t="s">
        <v>254</v>
      </c>
      <c r="O114" s="106"/>
    </row>
    <row r="115" spans="1:15" ht="18" customHeight="1">
      <c r="A115" s="28" t="s">
        <v>335</v>
      </c>
      <c r="B115" s="29" t="s">
        <v>336</v>
      </c>
      <c r="C115" s="28" t="s">
        <v>23</v>
      </c>
      <c r="D115" s="28" t="s">
        <v>24</v>
      </c>
      <c r="E115" s="28" t="s">
        <v>337</v>
      </c>
      <c r="F115" s="28">
        <v>231</v>
      </c>
      <c r="G115" s="28">
        <v>225</v>
      </c>
      <c r="H115" s="28">
        <v>161</v>
      </c>
      <c r="I115" s="28">
        <v>159</v>
      </c>
      <c r="J115" s="28">
        <v>0</v>
      </c>
      <c r="K115" s="28">
        <v>0</v>
      </c>
      <c r="L115" s="28">
        <v>210</v>
      </c>
      <c r="M115" s="28">
        <v>210</v>
      </c>
      <c r="N115" s="105" t="s">
        <v>32</v>
      </c>
      <c r="O115" s="106"/>
    </row>
    <row r="116" spans="1:15" ht="18" customHeight="1">
      <c r="A116" s="28" t="s">
        <v>338</v>
      </c>
      <c r="B116" s="29" t="s">
        <v>339</v>
      </c>
      <c r="C116" s="28" t="s">
        <v>23</v>
      </c>
      <c r="D116" s="28" t="s">
        <v>24</v>
      </c>
      <c r="E116" s="28" t="s">
        <v>340</v>
      </c>
      <c r="F116" s="28">
        <v>20</v>
      </c>
      <c r="G116" s="28">
        <v>20</v>
      </c>
      <c r="H116" s="28">
        <v>0</v>
      </c>
      <c r="I116" s="28">
        <v>0</v>
      </c>
      <c r="J116" s="28">
        <v>20</v>
      </c>
      <c r="K116" s="28">
        <v>20</v>
      </c>
      <c r="L116" s="28">
        <v>0.01</v>
      </c>
      <c r="M116" s="28">
        <v>0.01</v>
      </c>
      <c r="N116" s="105" t="s">
        <v>32</v>
      </c>
      <c r="O116" s="106"/>
    </row>
    <row r="117" spans="1:15" ht="18" customHeight="1">
      <c r="A117" s="28" t="s">
        <v>341</v>
      </c>
      <c r="B117" s="29" t="s">
        <v>342</v>
      </c>
      <c r="C117" s="28" t="s">
        <v>23</v>
      </c>
      <c r="D117" s="28" t="s">
        <v>69</v>
      </c>
      <c r="E117" s="28" t="s">
        <v>343</v>
      </c>
      <c r="F117" s="28">
        <v>25</v>
      </c>
      <c r="G117" s="28">
        <v>25</v>
      </c>
      <c r="H117" s="28">
        <v>13</v>
      </c>
      <c r="I117" s="28">
        <v>13</v>
      </c>
      <c r="J117" s="28">
        <v>25</v>
      </c>
      <c r="K117" s="28">
        <v>25</v>
      </c>
      <c r="L117" s="28">
        <v>13</v>
      </c>
      <c r="M117" s="28">
        <v>13</v>
      </c>
      <c r="N117" s="105" t="s">
        <v>77</v>
      </c>
      <c r="O117" s="106"/>
    </row>
    <row r="118" spans="1:15" ht="18" customHeight="1">
      <c r="A118" s="28" t="s">
        <v>344</v>
      </c>
      <c r="B118" s="29" t="s">
        <v>345</v>
      </c>
      <c r="C118" s="28" t="s">
        <v>23</v>
      </c>
      <c r="D118" s="28" t="s">
        <v>39</v>
      </c>
      <c r="E118" s="28" t="s">
        <v>346</v>
      </c>
      <c r="F118" s="28">
        <v>341</v>
      </c>
      <c r="G118" s="28">
        <v>341</v>
      </c>
      <c r="H118" s="28">
        <v>300</v>
      </c>
      <c r="I118" s="28">
        <v>315</v>
      </c>
      <c r="J118" s="28">
        <v>341</v>
      </c>
      <c r="K118" s="28">
        <v>341</v>
      </c>
      <c r="L118" s="28">
        <v>307</v>
      </c>
      <c r="M118" s="28">
        <v>307</v>
      </c>
      <c r="N118" s="105" t="s">
        <v>58</v>
      </c>
      <c r="O118" s="106"/>
    </row>
    <row r="119" spans="1:15" ht="18" customHeight="1">
      <c r="A119" s="28" t="s">
        <v>347</v>
      </c>
      <c r="B119" s="29" t="s">
        <v>348</v>
      </c>
      <c r="C119" s="28" t="s">
        <v>23</v>
      </c>
      <c r="D119" s="28" t="s">
        <v>24</v>
      </c>
      <c r="E119" s="28" t="s">
        <v>349</v>
      </c>
      <c r="F119" s="28">
        <v>400</v>
      </c>
      <c r="G119" s="28">
        <v>400</v>
      </c>
      <c r="H119" s="28">
        <v>374</v>
      </c>
      <c r="I119" s="28">
        <v>354</v>
      </c>
      <c r="J119" s="28">
        <v>380</v>
      </c>
      <c r="K119" s="28">
        <v>380</v>
      </c>
      <c r="L119" s="28">
        <v>372</v>
      </c>
      <c r="M119" s="28">
        <v>372</v>
      </c>
      <c r="N119" s="105" t="s">
        <v>350</v>
      </c>
      <c r="O119" s="106"/>
    </row>
    <row r="120" spans="1:15" ht="18" customHeight="1">
      <c r="A120" s="28" t="s">
        <v>351</v>
      </c>
      <c r="B120" s="29" t="s">
        <v>352</v>
      </c>
      <c r="C120" s="28" t="s">
        <v>23</v>
      </c>
      <c r="D120" s="28" t="s">
        <v>24</v>
      </c>
      <c r="E120" s="28" t="s">
        <v>353</v>
      </c>
      <c r="F120" s="28">
        <v>383</v>
      </c>
      <c r="G120" s="28">
        <v>383</v>
      </c>
      <c r="H120" s="28">
        <v>320</v>
      </c>
      <c r="I120" s="28">
        <v>320</v>
      </c>
      <c r="J120" s="28">
        <v>320</v>
      </c>
      <c r="K120" s="28">
        <v>320</v>
      </c>
      <c r="L120" s="28">
        <v>320</v>
      </c>
      <c r="M120" s="28">
        <v>320</v>
      </c>
      <c r="N120" s="105" t="s">
        <v>354</v>
      </c>
      <c r="O120" s="106"/>
    </row>
    <row r="121" spans="1:15" ht="18" customHeight="1">
      <c r="A121" s="107" t="s">
        <v>355</v>
      </c>
      <c r="B121" s="106"/>
      <c r="C121" s="106"/>
      <c r="D121" s="106"/>
      <c r="E121" s="106"/>
      <c r="F121" s="30">
        <v>2411</v>
      </c>
      <c r="G121" s="30">
        <v>2368.5680000000002</v>
      </c>
      <c r="H121" s="30">
        <v>1468</v>
      </c>
      <c r="I121" s="30">
        <v>1522</v>
      </c>
      <c r="J121" s="30">
        <v>1381.5</v>
      </c>
      <c r="K121" s="30">
        <v>1381.5</v>
      </c>
      <c r="L121" s="30">
        <v>1547.01</v>
      </c>
      <c r="M121" s="30">
        <v>1547.01</v>
      </c>
      <c r="N121" s="107"/>
      <c r="O121" s="106"/>
    </row>
    <row r="122" spans="1:15" ht="18" customHeight="1">
      <c r="A122" s="28" t="s">
        <v>356</v>
      </c>
      <c r="B122" s="29" t="s">
        <v>357</v>
      </c>
      <c r="C122" s="28" t="s">
        <v>358</v>
      </c>
      <c r="D122" s="28" t="s">
        <v>24</v>
      </c>
      <c r="E122" s="28" t="s">
        <v>359</v>
      </c>
      <c r="F122" s="28">
        <v>20</v>
      </c>
      <c r="G122" s="28">
        <v>16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105" t="s">
        <v>32</v>
      </c>
      <c r="O122" s="106"/>
    </row>
    <row r="123" spans="1:15" ht="18" customHeight="1">
      <c r="A123" s="28" t="s">
        <v>360</v>
      </c>
      <c r="B123" s="29" t="s">
        <v>361</v>
      </c>
      <c r="C123" s="28" t="s">
        <v>265</v>
      </c>
      <c r="D123" s="28" t="s">
        <v>265</v>
      </c>
      <c r="E123" s="28" t="s">
        <v>362</v>
      </c>
      <c r="F123" s="28">
        <v>1000</v>
      </c>
      <c r="G123" s="28">
        <v>1000</v>
      </c>
      <c r="H123" s="28">
        <v>920</v>
      </c>
      <c r="I123" s="28">
        <v>904</v>
      </c>
      <c r="J123" s="28">
        <v>1000</v>
      </c>
      <c r="K123" s="28">
        <v>1000</v>
      </c>
      <c r="L123" s="28">
        <v>1000</v>
      </c>
      <c r="M123" s="28">
        <v>1000</v>
      </c>
      <c r="N123" s="105" t="s">
        <v>32</v>
      </c>
      <c r="O123" s="106"/>
    </row>
    <row r="124" spans="1:15" ht="18" customHeight="1">
      <c r="A124" s="28" t="s">
        <v>363</v>
      </c>
      <c r="B124" s="29" t="s">
        <v>364</v>
      </c>
      <c r="C124" s="28" t="s">
        <v>61</v>
      </c>
      <c r="D124" s="28" t="s">
        <v>24</v>
      </c>
      <c r="E124" s="28" t="s">
        <v>365</v>
      </c>
      <c r="F124" s="28">
        <v>54</v>
      </c>
      <c r="G124" s="28">
        <v>50</v>
      </c>
      <c r="H124" s="28">
        <v>0</v>
      </c>
      <c r="I124" s="28">
        <v>0</v>
      </c>
      <c r="J124" s="28">
        <v>50</v>
      </c>
      <c r="K124" s="28">
        <v>50</v>
      </c>
      <c r="L124" s="28">
        <v>50</v>
      </c>
      <c r="M124" s="28">
        <v>50</v>
      </c>
      <c r="N124" s="105" t="s">
        <v>32</v>
      </c>
      <c r="O124" s="106"/>
    </row>
    <row r="125" spans="1:15" ht="18" customHeight="1">
      <c r="A125" s="28" t="s">
        <v>366</v>
      </c>
      <c r="B125" s="29" t="s">
        <v>367</v>
      </c>
      <c r="C125" s="28" t="s">
        <v>368</v>
      </c>
      <c r="D125" s="28" t="s">
        <v>369</v>
      </c>
      <c r="E125" s="28" t="s">
        <v>370</v>
      </c>
      <c r="F125" s="28">
        <v>230</v>
      </c>
      <c r="G125" s="28">
        <v>230</v>
      </c>
      <c r="H125" s="28">
        <v>0</v>
      </c>
      <c r="I125" s="28">
        <v>0</v>
      </c>
      <c r="J125" s="28">
        <v>230</v>
      </c>
      <c r="K125" s="28">
        <v>230</v>
      </c>
      <c r="L125" s="28">
        <v>0.01</v>
      </c>
      <c r="M125" s="28">
        <v>0.01</v>
      </c>
      <c r="N125" s="105" t="s">
        <v>32</v>
      </c>
      <c r="O125" s="106"/>
    </row>
    <row r="126" spans="1:15" ht="18" customHeight="1">
      <c r="A126" s="28" t="s">
        <v>371</v>
      </c>
      <c r="B126" s="29" t="s">
        <v>372</v>
      </c>
      <c r="C126" s="28" t="s">
        <v>61</v>
      </c>
      <c r="D126" s="28" t="s">
        <v>24</v>
      </c>
      <c r="E126" s="28" t="s">
        <v>373</v>
      </c>
      <c r="F126" s="28">
        <v>109</v>
      </c>
      <c r="G126" s="28">
        <v>100</v>
      </c>
      <c r="H126" s="28">
        <v>0</v>
      </c>
      <c r="I126" s="28">
        <v>0</v>
      </c>
      <c r="J126" s="28">
        <v>40</v>
      </c>
      <c r="K126" s="28">
        <v>40</v>
      </c>
      <c r="L126" s="28">
        <v>40</v>
      </c>
      <c r="M126" s="28">
        <v>40</v>
      </c>
      <c r="N126" s="105" t="s">
        <v>32</v>
      </c>
      <c r="O126" s="106"/>
    </row>
    <row r="127" spans="1:15" ht="18" customHeight="1">
      <c r="A127" s="28" t="s">
        <v>374</v>
      </c>
      <c r="B127" s="29" t="s">
        <v>375</v>
      </c>
      <c r="C127" s="28" t="s">
        <v>23</v>
      </c>
      <c r="D127" s="28" t="s">
        <v>369</v>
      </c>
      <c r="E127" s="28" t="s">
        <v>376</v>
      </c>
      <c r="F127" s="28">
        <v>410</v>
      </c>
      <c r="G127" s="28">
        <v>410</v>
      </c>
      <c r="H127" s="28">
        <v>293</v>
      </c>
      <c r="I127" s="28">
        <v>284</v>
      </c>
      <c r="J127" s="28">
        <v>410</v>
      </c>
      <c r="K127" s="28">
        <v>410</v>
      </c>
      <c r="L127" s="28">
        <v>310</v>
      </c>
      <c r="M127" s="28">
        <v>310</v>
      </c>
      <c r="N127" s="105" t="s">
        <v>77</v>
      </c>
      <c r="O127" s="106"/>
    </row>
    <row r="128" spans="1:15" ht="18" customHeight="1">
      <c r="A128" s="28" t="s">
        <v>377</v>
      </c>
      <c r="B128" s="29" t="s">
        <v>378</v>
      </c>
      <c r="C128" s="28" t="s">
        <v>61</v>
      </c>
      <c r="D128" s="28" t="s">
        <v>39</v>
      </c>
      <c r="E128" s="28" t="s">
        <v>379</v>
      </c>
      <c r="F128" s="28">
        <v>105</v>
      </c>
      <c r="G128" s="28">
        <v>105</v>
      </c>
      <c r="H128" s="28">
        <v>0</v>
      </c>
      <c r="I128" s="28">
        <v>0</v>
      </c>
      <c r="J128" s="28">
        <v>105</v>
      </c>
      <c r="K128" s="28">
        <v>105</v>
      </c>
      <c r="L128" s="28">
        <v>105</v>
      </c>
      <c r="M128" s="28">
        <v>105</v>
      </c>
      <c r="N128" s="105" t="s">
        <v>131</v>
      </c>
      <c r="O128" s="106"/>
    </row>
    <row r="129" spans="1:15" ht="18" customHeight="1">
      <c r="A129" s="28" t="s">
        <v>380</v>
      </c>
      <c r="B129" s="29" t="s">
        <v>381</v>
      </c>
      <c r="C129" s="28" t="s">
        <v>61</v>
      </c>
      <c r="D129" s="28" t="s">
        <v>369</v>
      </c>
      <c r="E129" s="28" t="s">
        <v>382</v>
      </c>
      <c r="F129" s="28">
        <v>105</v>
      </c>
      <c r="G129" s="28">
        <v>105</v>
      </c>
      <c r="H129" s="28">
        <v>0</v>
      </c>
      <c r="I129" s="28">
        <v>0</v>
      </c>
      <c r="J129" s="28">
        <v>105</v>
      </c>
      <c r="K129" s="28">
        <v>105</v>
      </c>
      <c r="L129" s="28">
        <v>105</v>
      </c>
      <c r="M129" s="28">
        <v>105</v>
      </c>
      <c r="N129" s="105" t="s">
        <v>131</v>
      </c>
      <c r="O129" s="106"/>
    </row>
    <row r="130" spans="1:15" ht="18" customHeight="1">
      <c r="A130" s="28" t="s">
        <v>383</v>
      </c>
      <c r="B130" s="29" t="s">
        <v>384</v>
      </c>
      <c r="C130" s="28" t="s">
        <v>137</v>
      </c>
      <c r="D130" s="28" t="s">
        <v>39</v>
      </c>
      <c r="E130" s="28" t="s">
        <v>356</v>
      </c>
      <c r="F130" s="28">
        <v>100</v>
      </c>
      <c r="G130" s="28">
        <v>100</v>
      </c>
      <c r="H130" s="28">
        <v>82</v>
      </c>
      <c r="I130" s="28">
        <v>0</v>
      </c>
      <c r="J130" s="28">
        <v>78</v>
      </c>
      <c r="K130" s="28">
        <v>0</v>
      </c>
      <c r="L130" s="28">
        <v>78</v>
      </c>
      <c r="M130" s="28">
        <v>0</v>
      </c>
      <c r="N130" s="105" t="s">
        <v>32</v>
      </c>
      <c r="O130" s="106"/>
    </row>
    <row r="131" spans="1:15" ht="18" customHeight="1">
      <c r="A131" s="28" t="s">
        <v>385</v>
      </c>
      <c r="B131" s="29" t="s">
        <v>386</v>
      </c>
      <c r="C131" s="28" t="s">
        <v>368</v>
      </c>
      <c r="D131" s="28" t="s">
        <v>24</v>
      </c>
      <c r="E131" s="28" t="s">
        <v>387</v>
      </c>
      <c r="F131" s="28">
        <v>336</v>
      </c>
      <c r="G131" s="28">
        <v>336</v>
      </c>
      <c r="H131" s="28">
        <v>0</v>
      </c>
      <c r="I131" s="28">
        <v>0</v>
      </c>
      <c r="J131" s="28">
        <v>220</v>
      </c>
      <c r="K131" s="28">
        <v>220</v>
      </c>
      <c r="L131" s="28">
        <v>0.01</v>
      </c>
      <c r="M131" s="28">
        <v>0.01</v>
      </c>
      <c r="N131" s="105" t="s">
        <v>388</v>
      </c>
      <c r="O131" s="106"/>
    </row>
    <row r="132" spans="1:15" ht="18" customHeight="1">
      <c r="A132" s="28" t="s">
        <v>389</v>
      </c>
      <c r="B132" s="29" t="s">
        <v>390</v>
      </c>
      <c r="C132" s="28" t="s">
        <v>214</v>
      </c>
      <c r="D132" s="28" t="s">
        <v>24</v>
      </c>
      <c r="E132" s="28" t="s">
        <v>391</v>
      </c>
      <c r="F132" s="28">
        <v>1234</v>
      </c>
      <c r="G132" s="28">
        <v>1234.2</v>
      </c>
      <c r="H132" s="28">
        <v>0</v>
      </c>
      <c r="I132" s="28">
        <v>0</v>
      </c>
      <c r="J132" s="28">
        <v>1234</v>
      </c>
      <c r="K132" s="28">
        <v>1234</v>
      </c>
      <c r="L132" s="28">
        <v>0</v>
      </c>
      <c r="M132" s="28">
        <v>0</v>
      </c>
      <c r="N132" s="105" t="s">
        <v>392</v>
      </c>
      <c r="O132" s="106"/>
    </row>
    <row r="133" spans="1:15" ht="18" customHeight="1">
      <c r="A133" s="28" t="s">
        <v>360</v>
      </c>
      <c r="B133" s="29" t="s">
        <v>393</v>
      </c>
      <c r="C133" s="28" t="s">
        <v>265</v>
      </c>
      <c r="D133" s="28" t="s">
        <v>265</v>
      </c>
      <c r="E133" s="28" t="s">
        <v>394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5" t="s">
        <v>32</v>
      </c>
      <c r="O133" s="106"/>
    </row>
    <row r="134" spans="1:15" ht="18" customHeight="1">
      <c r="A134" s="107" t="s">
        <v>395</v>
      </c>
      <c r="B134" s="106"/>
      <c r="C134" s="106"/>
      <c r="D134" s="106"/>
      <c r="E134" s="106"/>
      <c r="F134" s="30">
        <v>3703</v>
      </c>
      <c r="G134" s="30">
        <v>3686.2</v>
      </c>
      <c r="H134" s="30">
        <v>1295</v>
      </c>
      <c r="I134" s="30">
        <v>1188</v>
      </c>
      <c r="J134" s="30">
        <v>3472</v>
      </c>
      <c r="K134" s="30">
        <v>3394</v>
      </c>
      <c r="L134" s="30">
        <v>1688.02</v>
      </c>
      <c r="M134" s="30">
        <v>1610.02</v>
      </c>
      <c r="N134" s="107"/>
      <c r="O134" s="106"/>
    </row>
    <row r="135" spans="1:15" ht="18" customHeight="1">
      <c r="A135" s="28"/>
      <c r="B135" s="29" t="s">
        <v>396</v>
      </c>
      <c r="C135" s="28" t="s">
        <v>214</v>
      </c>
      <c r="D135" s="28" t="s">
        <v>113</v>
      </c>
      <c r="E135" s="28" t="s">
        <v>391</v>
      </c>
      <c r="F135" s="28">
        <v>1320</v>
      </c>
      <c r="G135" s="28">
        <v>1320</v>
      </c>
      <c r="H135" s="28">
        <v>0</v>
      </c>
      <c r="I135" s="28">
        <v>0</v>
      </c>
      <c r="J135" s="28">
        <v>0</v>
      </c>
      <c r="K135" s="28">
        <v>0</v>
      </c>
      <c r="L135" s="28">
        <v>165</v>
      </c>
      <c r="M135" s="28">
        <v>165</v>
      </c>
      <c r="N135" s="105" t="s">
        <v>397</v>
      </c>
      <c r="O135" s="106"/>
    </row>
    <row r="136" spans="1:15" ht="18" customHeight="1">
      <c r="A136" s="28" t="s">
        <v>398</v>
      </c>
      <c r="B136" s="29" t="s">
        <v>399</v>
      </c>
      <c r="C136" s="28" t="s">
        <v>61</v>
      </c>
      <c r="D136" s="28" t="s">
        <v>39</v>
      </c>
      <c r="E136" s="28" t="s">
        <v>400</v>
      </c>
      <c r="F136" s="28">
        <v>110</v>
      </c>
      <c r="G136" s="28">
        <v>110</v>
      </c>
      <c r="H136" s="28">
        <v>0</v>
      </c>
      <c r="I136" s="28">
        <v>0</v>
      </c>
      <c r="J136" s="28">
        <v>110</v>
      </c>
      <c r="K136" s="28">
        <v>110</v>
      </c>
      <c r="L136" s="28">
        <v>110</v>
      </c>
      <c r="M136" s="28">
        <v>110</v>
      </c>
      <c r="N136" s="105" t="s">
        <v>32</v>
      </c>
      <c r="O136" s="106"/>
    </row>
    <row r="137" spans="1:15" ht="18" customHeight="1">
      <c r="A137" s="28" t="s">
        <v>401</v>
      </c>
      <c r="B137" s="29" t="s">
        <v>402</v>
      </c>
      <c r="C137" s="28" t="s">
        <v>23</v>
      </c>
      <c r="D137" s="28" t="s">
        <v>321</v>
      </c>
      <c r="E137" s="28" t="s">
        <v>403</v>
      </c>
      <c r="F137" s="28">
        <v>40</v>
      </c>
      <c r="G137" s="28">
        <v>40</v>
      </c>
      <c r="H137" s="28">
        <v>4</v>
      </c>
      <c r="I137" s="28">
        <v>6</v>
      </c>
      <c r="J137" s="28">
        <v>10.119999999999999</v>
      </c>
      <c r="K137" s="28">
        <v>10.119999999999999</v>
      </c>
      <c r="L137" s="28">
        <v>7</v>
      </c>
      <c r="M137" s="28">
        <v>7</v>
      </c>
      <c r="N137" s="105" t="s">
        <v>404</v>
      </c>
      <c r="O137" s="106"/>
    </row>
    <row r="138" spans="1:15" ht="18" customHeight="1">
      <c r="A138" s="28" t="s">
        <v>405</v>
      </c>
      <c r="B138" s="29" t="s">
        <v>406</v>
      </c>
      <c r="C138" s="28" t="s">
        <v>23</v>
      </c>
      <c r="D138" s="28" t="s">
        <v>24</v>
      </c>
      <c r="E138" s="28" t="s">
        <v>407</v>
      </c>
      <c r="F138" s="28">
        <v>194</v>
      </c>
      <c r="G138" s="28">
        <v>193.1</v>
      </c>
      <c r="H138" s="28">
        <v>140</v>
      </c>
      <c r="I138" s="28">
        <v>140</v>
      </c>
      <c r="J138" s="28">
        <v>135</v>
      </c>
      <c r="K138" s="28">
        <v>135</v>
      </c>
      <c r="L138" s="28">
        <v>140</v>
      </c>
      <c r="M138" s="28">
        <v>140</v>
      </c>
      <c r="N138" s="105" t="s">
        <v>408</v>
      </c>
      <c r="O138" s="106"/>
    </row>
    <row r="139" spans="1:15" ht="18" customHeight="1">
      <c r="A139" s="28" t="s">
        <v>409</v>
      </c>
      <c r="B139" s="29" t="s">
        <v>410</v>
      </c>
      <c r="C139" s="28" t="s">
        <v>214</v>
      </c>
      <c r="D139" s="28" t="s">
        <v>411</v>
      </c>
      <c r="E139" s="28" t="s">
        <v>412</v>
      </c>
      <c r="F139" s="28">
        <v>1244</v>
      </c>
      <c r="G139" s="28">
        <v>1244</v>
      </c>
      <c r="H139" s="28">
        <v>1030</v>
      </c>
      <c r="I139" s="28">
        <v>1192</v>
      </c>
      <c r="J139" s="28">
        <v>1244</v>
      </c>
      <c r="K139" s="28">
        <v>1244</v>
      </c>
      <c r="L139" s="28">
        <v>1204</v>
      </c>
      <c r="M139" s="28">
        <v>1204</v>
      </c>
      <c r="N139" s="105" t="s">
        <v>58</v>
      </c>
      <c r="O139" s="106"/>
    </row>
    <row r="140" spans="1:15" ht="18" customHeight="1">
      <c r="A140" s="28" t="s">
        <v>413</v>
      </c>
      <c r="B140" s="29" t="s">
        <v>414</v>
      </c>
      <c r="C140" s="28" t="s">
        <v>146</v>
      </c>
      <c r="D140" s="28" t="s">
        <v>39</v>
      </c>
      <c r="E140" s="28" t="s">
        <v>415</v>
      </c>
      <c r="F140" s="28">
        <v>220</v>
      </c>
      <c r="G140" s="28">
        <v>220</v>
      </c>
      <c r="H140" s="28">
        <v>220</v>
      </c>
      <c r="I140" s="28">
        <v>220</v>
      </c>
      <c r="J140" s="28">
        <v>220</v>
      </c>
      <c r="K140" s="28">
        <v>220</v>
      </c>
      <c r="L140" s="28">
        <v>220</v>
      </c>
      <c r="M140" s="28">
        <v>220</v>
      </c>
      <c r="N140" s="105" t="s">
        <v>416</v>
      </c>
      <c r="O140" s="106"/>
    </row>
    <row r="141" spans="1:15" ht="18" customHeight="1">
      <c r="A141" s="28" t="s">
        <v>417</v>
      </c>
      <c r="B141" s="29" t="s">
        <v>418</v>
      </c>
      <c r="C141" s="28" t="s">
        <v>61</v>
      </c>
      <c r="D141" s="28" t="s">
        <v>39</v>
      </c>
      <c r="E141" s="28" t="s">
        <v>419</v>
      </c>
      <c r="F141" s="28">
        <v>150</v>
      </c>
      <c r="G141" s="28">
        <v>150</v>
      </c>
      <c r="H141" s="28">
        <v>0</v>
      </c>
      <c r="I141" s="28">
        <v>0</v>
      </c>
      <c r="J141" s="28">
        <v>150</v>
      </c>
      <c r="K141" s="28">
        <v>150</v>
      </c>
      <c r="L141" s="28">
        <v>150</v>
      </c>
      <c r="M141" s="28">
        <v>150</v>
      </c>
      <c r="N141" s="105" t="s">
        <v>32</v>
      </c>
      <c r="O141" s="106"/>
    </row>
    <row r="142" spans="1:15" ht="18" customHeight="1">
      <c r="A142" s="28" t="s">
        <v>420</v>
      </c>
      <c r="B142" s="29" t="s">
        <v>421</v>
      </c>
      <c r="C142" s="28" t="s">
        <v>214</v>
      </c>
      <c r="D142" s="28" t="s">
        <v>411</v>
      </c>
      <c r="E142" s="28" t="s">
        <v>422</v>
      </c>
      <c r="F142" s="28">
        <v>307</v>
      </c>
      <c r="G142" s="28">
        <v>307</v>
      </c>
      <c r="H142" s="28">
        <v>164</v>
      </c>
      <c r="I142" s="28">
        <v>307</v>
      </c>
      <c r="J142" s="28">
        <v>307</v>
      </c>
      <c r="K142" s="28">
        <v>307</v>
      </c>
      <c r="L142" s="28">
        <v>307</v>
      </c>
      <c r="M142" s="28">
        <v>307</v>
      </c>
      <c r="N142" s="105" t="s">
        <v>32</v>
      </c>
      <c r="O142" s="106"/>
    </row>
    <row r="143" spans="1:15" ht="18" customHeight="1">
      <c r="A143" s="28" t="s">
        <v>423</v>
      </c>
      <c r="B143" s="29" t="s">
        <v>424</v>
      </c>
      <c r="C143" s="28" t="s">
        <v>137</v>
      </c>
      <c r="D143" s="28" t="s">
        <v>39</v>
      </c>
      <c r="E143" s="28"/>
      <c r="F143" s="28">
        <v>1</v>
      </c>
      <c r="G143" s="28">
        <v>1</v>
      </c>
      <c r="H143" s="28">
        <v>0.53</v>
      </c>
      <c r="I143" s="28">
        <v>0</v>
      </c>
      <c r="J143" s="28">
        <v>1</v>
      </c>
      <c r="K143" s="28">
        <v>0</v>
      </c>
      <c r="L143" s="28">
        <v>1</v>
      </c>
      <c r="M143" s="28">
        <v>0</v>
      </c>
      <c r="N143" s="105" t="s">
        <v>32</v>
      </c>
      <c r="O143" s="106"/>
    </row>
    <row r="144" spans="1:15" ht="18" customHeight="1">
      <c r="A144" s="107" t="s">
        <v>425</v>
      </c>
      <c r="B144" s="106"/>
      <c r="C144" s="106"/>
      <c r="D144" s="106"/>
      <c r="E144" s="106"/>
      <c r="F144" s="30">
        <v>3586</v>
      </c>
      <c r="G144" s="30">
        <v>3585.1</v>
      </c>
      <c r="H144" s="30">
        <v>1558.53</v>
      </c>
      <c r="I144" s="30">
        <v>1865</v>
      </c>
      <c r="J144" s="30">
        <v>2177.12</v>
      </c>
      <c r="K144" s="30">
        <v>2176.12</v>
      </c>
      <c r="L144" s="30">
        <v>2304</v>
      </c>
      <c r="M144" s="30">
        <v>2303</v>
      </c>
      <c r="N144" s="107"/>
      <c r="O144" s="106"/>
    </row>
    <row r="145" spans="1:15" ht="18" customHeight="1">
      <c r="A145" s="28" t="s">
        <v>426</v>
      </c>
      <c r="B145" s="29" t="s">
        <v>427</v>
      </c>
      <c r="C145" s="28" t="s">
        <v>23</v>
      </c>
      <c r="D145" s="28" t="s">
        <v>24</v>
      </c>
      <c r="E145" s="28" t="s">
        <v>428</v>
      </c>
      <c r="F145" s="28">
        <v>71</v>
      </c>
      <c r="G145" s="28">
        <v>71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105" t="s">
        <v>77</v>
      </c>
      <c r="O145" s="106"/>
    </row>
    <row r="146" spans="1:15" ht="18" customHeight="1">
      <c r="A146" s="28"/>
      <c r="B146" s="29" t="s">
        <v>429</v>
      </c>
      <c r="C146" s="28" t="s">
        <v>23</v>
      </c>
      <c r="D146" s="28" t="s">
        <v>24</v>
      </c>
      <c r="E146" s="28" t="s">
        <v>334</v>
      </c>
      <c r="F146" s="28">
        <v>100</v>
      </c>
      <c r="G146" s="28">
        <v>100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105" t="s">
        <v>271</v>
      </c>
      <c r="O146" s="106"/>
    </row>
    <row r="147" spans="1:15" ht="18" customHeight="1">
      <c r="A147" s="28" t="s">
        <v>430</v>
      </c>
      <c r="B147" s="29" t="s">
        <v>431</v>
      </c>
      <c r="C147" s="28" t="s">
        <v>61</v>
      </c>
      <c r="D147" s="28" t="s">
        <v>24</v>
      </c>
      <c r="E147" s="28" t="s">
        <v>114</v>
      </c>
      <c r="F147" s="28">
        <v>52</v>
      </c>
      <c r="G147" s="28">
        <v>47</v>
      </c>
      <c r="H147" s="28">
        <v>0</v>
      </c>
      <c r="I147" s="28">
        <v>0</v>
      </c>
      <c r="J147" s="28">
        <v>40</v>
      </c>
      <c r="K147" s="28">
        <v>40</v>
      </c>
      <c r="L147" s="28">
        <v>40</v>
      </c>
      <c r="M147" s="28">
        <v>40</v>
      </c>
      <c r="N147" s="105" t="s">
        <v>32</v>
      </c>
      <c r="O147" s="106"/>
    </row>
    <row r="148" spans="1:15" ht="18" customHeight="1">
      <c r="A148" s="28" t="s">
        <v>432</v>
      </c>
      <c r="B148" s="29" t="s">
        <v>433</v>
      </c>
      <c r="C148" s="28" t="s">
        <v>61</v>
      </c>
      <c r="D148" s="28" t="s">
        <v>24</v>
      </c>
      <c r="E148" s="28" t="s">
        <v>434</v>
      </c>
      <c r="F148" s="28">
        <v>71</v>
      </c>
      <c r="G148" s="28">
        <v>66</v>
      </c>
      <c r="H148" s="28">
        <v>0</v>
      </c>
      <c r="I148" s="28">
        <v>0</v>
      </c>
      <c r="J148" s="28">
        <v>42</v>
      </c>
      <c r="K148" s="28">
        <v>42</v>
      </c>
      <c r="L148" s="28">
        <v>42</v>
      </c>
      <c r="M148" s="28">
        <v>42</v>
      </c>
      <c r="N148" s="105" t="s">
        <v>32</v>
      </c>
      <c r="O148" s="106"/>
    </row>
    <row r="149" spans="1:15" ht="18" customHeight="1">
      <c r="A149" s="28" t="s">
        <v>435</v>
      </c>
      <c r="B149" s="29" t="s">
        <v>436</v>
      </c>
      <c r="C149" s="28" t="s">
        <v>61</v>
      </c>
      <c r="D149" s="28" t="s">
        <v>65</v>
      </c>
      <c r="E149" s="28" t="s">
        <v>437</v>
      </c>
      <c r="F149" s="28">
        <v>50</v>
      </c>
      <c r="G149" s="28">
        <v>35.090000000000003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5" t="s">
        <v>32</v>
      </c>
      <c r="O149" s="106"/>
    </row>
    <row r="150" spans="1:15" ht="18" customHeight="1">
      <c r="A150" s="28" t="s">
        <v>438</v>
      </c>
      <c r="B150" s="29" t="s">
        <v>439</v>
      </c>
      <c r="C150" s="28" t="s">
        <v>61</v>
      </c>
      <c r="D150" s="28" t="s">
        <v>24</v>
      </c>
      <c r="E150" s="28" t="s">
        <v>440</v>
      </c>
      <c r="F150" s="28">
        <v>50</v>
      </c>
      <c r="G150" s="28">
        <v>45.49</v>
      </c>
      <c r="H150" s="28">
        <v>0</v>
      </c>
      <c r="I150" s="28">
        <v>0</v>
      </c>
      <c r="J150" s="28">
        <v>45</v>
      </c>
      <c r="K150" s="28">
        <v>45</v>
      </c>
      <c r="L150" s="28">
        <v>45</v>
      </c>
      <c r="M150" s="28">
        <v>45</v>
      </c>
      <c r="N150" s="105" t="s">
        <v>32</v>
      </c>
      <c r="O150" s="106"/>
    </row>
    <row r="151" spans="1:15" ht="18" customHeight="1">
      <c r="A151" s="28" t="s">
        <v>441</v>
      </c>
      <c r="B151" s="29" t="s">
        <v>442</v>
      </c>
      <c r="C151" s="28" t="s">
        <v>146</v>
      </c>
      <c r="D151" s="28" t="s">
        <v>369</v>
      </c>
      <c r="E151" s="28" t="s">
        <v>169</v>
      </c>
      <c r="F151" s="28">
        <v>214</v>
      </c>
      <c r="G151" s="28">
        <v>214</v>
      </c>
      <c r="H151" s="28">
        <v>166</v>
      </c>
      <c r="I151" s="28">
        <v>161</v>
      </c>
      <c r="J151" s="28">
        <v>214</v>
      </c>
      <c r="K151" s="28">
        <v>214</v>
      </c>
      <c r="L151" s="28">
        <v>214</v>
      </c>
      <c r="M151" s="28">
        <v>214</v>
      </c>
      <c r="N151" s="105" t="s">
        <v>77</v>
      </c>
      <c r="O151" s="106"/>
    </row>
    <row r="152" spans="1:15" ht="18" customHeight="1">
      <c r="A152" s="28" t="s">
        <v>443</v>
      </c>
      <c r="B152" s="29" t="s">
        <v>444</v>
      </c>
      <c r="C152" s="28" t="s">
        <v>146</v>
      </c>
      <c r="D152" s="28" t="s">
        <v>369</v>
      </c>
      <c r="E152" s="28" t="s">
        <v>169</v>
      </c>
      <c r="F152" s="28">
        <v>220</v>
      </c>
      <c r="G152" s="28">
        <v>220</v>
      </c>
      <c r="H152" s="28">
        <v>193</v>
      </c>
      <c r="I152" s="28">
        <v>171</v>
      </c>
      <c r="J152" s="28">
        <v>220</v>
      </c>
      <c r="K152" s="28">
        <v>220</v>
      </c>
      <c r="L152" s="28">
        <v>200</v>
      </c>
      <c r="M152" s="28">
        <v>200</v>
      </c>
      <c r="N152" s="105" t="s">
        <v>77</v>
      </c>
      <c r="O152" s="106"/>
    </row>
    <row r="153" spans="1:15" ht="18" customHeight="1">
      <c r="A153" s="28" t="s">
        <v>445</v>
      </c>
      <c r="B153" s="29" t="s">
        <v>446</v>
      </c>
      <c r="C153" s="28" t="s">
        <v>146</v>
      </c>
      <c r="D153" s="28" t="s">
        <v>369</v>
      </c>
      <c r="E153" s="28" t="s">
        <v>447</v>
      </c>
      <c r="F153" s="28">
        <v>220</v>
      </c>
      <c r="G153" s="28">
        <v>220</v>
      </c>
      <c r="H153" s="28">
        <v>187</v>
      </c>
      <c r="I153" s="28">
        <v>173</v>
      </c>
      <c r="J153" s="28">
        <v>220</v>
      </c>
      <c r="K153" s="28">
        <v>220</v>
      </c>
      <c r="L153" s="28">
        <v>220</v>
      </c>
      <c r="M153" s="28">
        <v>220</v>
      </c>
      <c r="N153" s="105" t="s">
        <v>77</v>
      </c>
      <c r="O153" s="106"/>
    </row>
    <row r="154" spans="1:15" ht="18" customHeight="1">
      <c r="A154" s="28" t="s">
        <v>448</v>
      </c>
      <c r="B154" s="29" t="s">
        <v>449</v>
      </c>
      <c r="C154" s="28" t="s">
        <v>146</v>
      </c>
      <c r="D154" s="28" t="s">
        <v>369</v>
      </c>
      <c r="E154" s="28" t="s">
        <v>450</v>
      </c>
      <c r="F154" s="28">
        <v>414</v>
      </c>
      <c r="G154" s="28">
        <v>413.79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105" t="s">
        <v>451</v>
      </c>
      <c r="O154" s="106"/>
    </row>
    <row r="155" spans="1:15" ht="18" customHeight="1">
      <c r="A155" s="28" t="s">
        <v>452</v>
      </c>
      <c r="B155" s="29" t="s">
        <v>453</v>
      </c>
      <c r="C155" s="28" t="s">
        <v>61</v>
      </c>
      <c r="D155" s="28" t="s">
        <v>24</v>
      </c>
      <c r="E155" s="28" t="s">
        <v>440</v>
      </c>
      <c r="F155" s="28">
        <v>50</v>
      </c>
      <c r="G155" s="28">
        <v>46</v>
      </c>
      <c r="H155" s="28">
        <v>0</v>
      </c>
      <c r="I155" s="28">
        <v>0</v>
      </c>
      <c r="J155" s="28">
        <v>30</v>
      </c>
      <c r="K155" s="28">
        <v>30</v>
      </c>
      <c r="L155" s="28">
        <v>30</v>
      </c>
      <c r="M155" s="28">
        <v>30</v>
      </c>
      <c r="N155" s="105" t="s">
        <v>32</v>
      </c>
      <c r="O155" s="106"/>
    </row>
    <row r="156" spans="1:15" ht="18" customHeight="1">
      <c r="A156" s="28" t="s">
        <v>454</v>
      </c>
      <c r="B156" s="29" t="s">
        <v>455</v>
      </c>
      <c r="C156" s="28" t="s">
        <v>23</v>
      </c>
      <c r="D156" s="28" t="s">
        <v>69</v>
      </c>
      <c r="E156" s="28" t="s">
        <v>263</v>
      </c>
      <c r="F156" s="28">
        <v>11</v>
      </c>
      <c r="G156" s="28">
        <v>11</v>
      </c>
      <c r="H156" s="28">
        <v>2.5</v>
      </c>
      <c r="I156" s="28">
        <v>2.5</v>
      </c>
      <c r="J156" s="28">
        <v>8.25</v>
      </c>
      <c r="K156" s="28">
        <v>8.25</v>
      </c>
      <c r="L156" s="28">
        <v>8.25</v>
      </c>
      <c r="M156" s="28">
        <v>8.25</v>
      </c>
      <c r="N156" s="105" t="s">
        <v>32</v>
      </c>
      <c r="O156" s="106"/>
    </row>
    <row r="157" spans="1:15" ht="18" customHeight="1">
      <c r="A157" s="28" t="s">
        <v>456</v>
      </c>
      <c r="B157" s="29" t="s">
        <v>457</v>
      </c>
      <c r="C157" s="28" t="s">
        <v>61</v>
      </c>
      <c r="D157" s="28" t="s">
        <v>39</v>
      </c>
      <c r="E157" s="28" t="s">
        <v>253</v>
      </c>
      <c r="F157" s="28">
        <v>52</v>
      </c>
      <c r="G157" s="28">
        <v>52.2</v>
      </c>
      <c r="H157" s="28">
        <v>0</v>
      </c>
      <c r="I157" s="28">
        <v>0</v>
      </c>
      <c r="J157" s="28">
        <v>52.2</v>
      </c>
      <c r="K157" s="28">
        <v>52.2</v>
      </c>
      <c r="L157" s="28">
        <v>52.2</v>
      </c>
      <c r="M157" s="28">
        <v>52.2</v>
      </c>
      <c r="N157" s="105" t="s">
        <v>32</v>
      </c>
      <c r="O157" s="106"/>
    </row>
    <row r="158" spans="1:15" ht="18" customHeight="1">
      <c r="A158" s="28" t="s">
        <v>458</v>
      </c>
      <c r="B158" s="29" t="s">
        <v>459</v>
      </c>
      <c r="C158" s="28" t="s">
        <v>61</v>
      </c>
      <c r="D158" s="28" t="s">
        <v>24</v>
      </c>
      <c r="E158" s="28" t="s">
        <v>83</v>
      </c>
      <c r="F158" s="28">
        <v>104</v>
      </c>
      <c r="G158" s="28">
        <v>104</v>
      </c>
      <c r="H158" s="28">
        <v>0</v>
      </c>
      <c r="I158" s="28">
        <v>51</v>
      </c>
      <c r="J158" s="28">
        <v>100</v>
      </c>
      <c r="K158" s="28">
        <v>100</v>
      </c>
      <c r="L158" s="28">
        <v>100</v>
      </c>
      <c r="M158" s="28">
        <v>100</v>
      </c>
      <c r="N158" s="105" t="s">
        <v>32</v>
      </c>
      <c r="O158" s="106"/>
    </row>
    <row r="159" spans="1:15" ht="18" customHeight="1">
      <c r="A159" s="28" t="s">
        <v>460</v>
      </c>
      <c r="B159" s="29" t="s">
        <v>461</v>
      </c>
      <c r="C159" s="28" t="s">
        <v>61</v>
      </c>
      <c r="D159" s="28" t="s">
        <v>39</v>
      </c>
      <c r="E159" s="28" t="s">
        <v>462</v>
      </c>
      <c r="F159" s="28">
        <v>113</v>
      </c>
      <c r="G159" s="28">
        <v>113</v>
      </c>
      <c r="H159" s="28">
        <v>0</v>
      </c>
      <c r="I159" s="28">
        <v>0</v>
      </c>
      <c r="J159" s="28">
        <v>113</v>
      </c>
      <c r="K159" s="28">
        <v>113</v>
      </c>
      <c r="L159" s="28">
        <v>113</v>
      </c>
      <c r="M159" s="28">
        <v>113</v>
      </c>
      <c r="N159" s="105" t="s">
        <v>32</v>
      </c>
      <c r="O159" s="106"/>
    </row>
    <row r="160" spans="1:15" ht="18" customHeight="1">
      <c r="A160" s="28" t="s">
        <v>463</v>
      </c>
      <c r="B160" s="29" t="s">
        <v>464</v>
      </c>
      <c r="C160" s="28" t="s">
        <v>61</v>
      </c>
      <c r="D160" s="28" t="s">
        <v>39</v>
      </c>
      <c r="E160" s="28" t="s">
        <v>465</v>
      </c>
      <c r="F160" s="28">
        <v>113</v>
      </c>
      <c r="G160" s="28">
        <v>113</v>
      </c>
      <c r="H160" s="28">
        <v>0</v>
      </c>
      <c r="I160" s="28">
        <v>0</v>
      </c>
      <c r="J160" s="28">
        <v>113</v>
      </c>
      <c r="K160" s="28">
        <v>113</v>
      </c>
      <c r="L160" s="28">
        <v>113</v>
      </c>
      <c r="M160" s="28">
        <v>113</v>
      </c>
      <c r="N160" s="105" t="s">
        <v>32</v>
      </c>
      <c r="O160" s="106"/>
    </row>
    <row r="161" spans="1:15" ht="18" customHeight="1">
      <c r="A161" s="28" t="s">
        <v>466</v>
      </c>
      <c r="B161" s="29" t="s">
        <v>467</v>
      </c>
      <c r="C161" s="28" t="s">
        <v>137</v>
      </c>
      <c r="D161" s="28" t="s">
        <v>369</v>
      </c>
      <c r="E161" s="28"/>
      <c r="F161" s="28">
        <v>6.55</v>
      </c>
      <c r="G161" s="28">
        <v>6.09</v>
      </c>
      <c r="H161" s="28">
        <v>0.56000000000000005</v>
      </c>
      <c r="I161" s="28">
        <v>0</v>
      </c>
      <c r="J161" s="28">
        <v>4.55</v>
      </c>
      <c r="K161" s="28">
        <v>0</v>
      </c>
      <c r="L161" s="28">
        <v>4.55</v>
      </c>
      <c r="M161" s="28">
        <v>0</v>
      </c>
      <c r="N161" s="105" t="s">
        <v>32</v>
      </c>
      <c r="O161" s="106"/>
    </row>
    <row r="162" spans="1:15" ht="18" customHeight="1">
      <c r="A162" s="28" t="s">
        <v>360</v>
      </c>
      <c r="B162" s="29" t="s">
        <v>468</v>
      </c>
      <c r="C162" s="28" t="s">
        <v>265</v>
      </c>
      <c r="D162" s="28" t="s">
        <v>265</v>
      </c>
      <c r="E162" s="28" t="s">
        <v>469</v>
      </c>
      <c r="F162" s="28">
        <v>1496</v>
      </c>
      <c r="G162" s="28">
        <v>1347.54</v>
      </c>
      <c r="H162" s="28">
        <v>609</v>
      </c>
      <c r="I162" s="28">
        <v>756.49</v>
      </c>
      <c r="J162" s="28">
        <v>1347.54</v>
      </c>
      <c r="K162" s="28">
        <v>1347.54</v>
      </c>
      <c r="L162" s="28">
        <v>749</v>
      </c>
      <c r="M162" s="28">
        <v>749</v>
      </c>
      <c r="N162" s="105" t="s">
        <v>32</v>
      </c>
      <c r="O162" s="106"/>
    </row>
    <row r="163" spans="1:15" ht="18" customHeight="1">
      <c r="A163" s="28" t="s">
        <v>470</v>
      </c>
      <c r="B163" s="29" t="s">
        <v>471</v>
      </c>
      <c r="C163" s="28" t="s">
        <v>137</v>
      </c>
      <c r="D163" s="28" t="s">
        <v>39</v>
      </c>
      <c r="E163" s="28"/>
      <c r="F163" s="28">
        <v>68</v>
      </c>
      <c r="G163" s="28">
        <v>68</v>
      </c>
      <c r="H163" s="28">
        <v>9.6999999999999993</v>
      </c>
      <c r="I163" s="28">
        <v>0</v>
      </c>
      <c r="J163" s="28">
        <v>50</v>
      </c>
      <c r="K163" s="28">
        <v>0</v>
      </c>
      <c r="L163" s="28">
        <v>50</v>
      </c>
      <c r="M163" s="28">
        <v>0</v>
      </c>
      <c r="N163" s="105" t="s">
        <v>32</v>
      </c>
      <c r="O163" s="106"/>
    </row>
    <row r="164" spans="1:15" ht="18" customHeight="1">
      <c r="A164" s="28"/>
      <c r="B164" s="29" t="s">
        <v>472</v>
      </c>
      <c r="C164" s="28" t="s">
        <v>137</v>
      </c>
      <c r="D164" s="28" t="s">
        <v>39</v>
      </c>
      <c r="E164" s="28"/>
      <c r="F164" s="28">
        <v>0</v>
      </c>
      <c r="G164" s="28">
        <v>100</v>
      </c>
      <c r="H164" s="28">
        <v>40</v>
      </c>
      <c r="I164" s="28">
        <v>0</v>
      </c>
      <c r="J164" s="28">
        <v>85</v>
      </c>
      <c r="K164" s="28">
        <v>0</v>
      </c>
      <c r="L164" s="28">
        <v>85</v>
      </c>
      <c r="M164" s="28">
        <v>0</v>
      </c>
      <c r="N164" s="105" t="s">
        <v>32</v>
      </c>
      <c r="O164" s="106"/>
    </row>
    <row r="165" spans="1:15" ht="18" customHeight="1">
      <c r="A165" s="107" t="s">
        <v>473</v>
      </c>
      <c r="B165" s="106"/>
      <c r="C165" s="106"/>
      <c r="D165" s="106"/>
      <c r="E165" s="106"/>
      <c r="F165" s="30">
        <v>3475.55</v>
      </c>
      <c r="G165" s="30">
        <v>3393.2</v>
      </c>
      <c r="H165" s="30">
        <v>1207.76</v>
      </c>
      <c r="I165" s="30">
        <v>1314.99</v>
      </c>
      <c r="J165" s="30">
        <v>2684.54</v>
      </c>
      <c r="K165" s="30">
        <v>2544.9899999999998</v>
      </c>
      <c r="L165" s="30">
        <v>2066</v>
      </c>
      <c r="M165" s="30">
        <v>1926.45</v>
      </c>
      <c r="N165" s="107"/>
      <c r="O165" s="106"/>
    </row>
    <row r="166" spans="1:15" ht="18" customHeight="1">
      <c r="A166" s="28" t="s">
        <v>474</v>
      </c>
      <c r="B166" s="29" t="s">
        <v>475</v>
      </c>
      <c r="C166" s="28" t="s">
        <v>214</v>
      </c>
      <c r="D166" s="28" t="s">
        <v>24</v>
      </c>
      <c r="E166" s="28" t="s">
        <v>476</v>
      </c>
      <c r="F166" s="28">
        <v>250</v>
      </c>
      <c r="G166" s="28">
        <v>170</v>
      </c>
      <c r="H166" s="28">
        <v>70</v>
      </c>
      <c r="I166" s="28">
        <v>70</v>
      </c>
      <c r="J166" s="28">
        <v>70</v>
      </c>
      <c r="K166" s="28">
        <v>70</v>
      </c>
      <c r="L166" s="28">
        <v>70</v>
      </c>
      <c r="M166" s="28">
        <v>70</v>
      </c>
      <c r="N166" s="105" t="s">
        <v>477</v>
      </c>
      <c r="O166" s="106"/>
    </row>
    <row r="167" spans="1:15" ht="18" customHeight="1">
      <c r="A167" s="28" t="s">
        <v>478</v>
      </c>
      <c r="B167" s="29" t="s">
        <v>479</v>
      </c>
      <c r="C167" s="28" t="s">
        <v>214</v>
      </c>
      <c r="D167" s="28" t="s">
        <v>24</v>
      </c>
      <c r="E167" s="28" t="s">
        <v>480</v>
      </c>
      <c r="F167" s="28">
        <v>274</v>
      </c>
      <c r="G167" s="28">
        <v>274</v>
      </c>
      <c r="H167" s="28">
        <v>210</v>
      </c>
      <c r="I167" s="28">
        <v>211</v>
      </c>
      <c r="J167" s="28">
        <v>210</v>
      </c>
      <c r="K167" s="28">
        <v>210</v>
      </c>
      <c r="L167" s="28">
        <v>210</v>
      </c>
      <c r="M167" s="28">
        <v>210</v>
      </c>
      <c r="N167" s="105" t="s">
        <v>254</v>
      </c>
      <c r="O167" s="106"/>
    </row>
    <row r="168" spans="1:15" ht="18" customHeight="1">
      <c r="A168" s="28" t="s">
        <v>481</v>
      </c>
      <c r="B168" s="29" t="s">
        <v>482</v>
      </c>
      <c r="C168" s="28" t="s">
        <v>358</v>
      </c>
      <c r="D168" s="28" t="s">
        <v>24</v>
      </c>
      <c r="E168" s="28" t="s">
        <v>340</v>
      </c>
      <c r="F168" s="28">
        <v>20</v>
      </c>
      <c r="G168" s="28">
        <v>20</v>
      </c>
      <c r="H168" s="28">
        <v>0</v>
      </c>
      <c r="I168" s="28">
        <v>0</v>
      </c>
      <c r="J168" s="28">
        <v>0</v>
      </c>
      <c r="K168" s="28">
        <v>20</v>
      </c>
      <c r="L168" s="28">
        <v>0.01</v>
      </c>
      <c r="M168" s="28">
        <v>0.01</v>
      </c>
      <c r="N168" s="105" t="s">
        <v>32</v>
      </c>
      <c r="O168" s="106"/>
    </row>
    <row r="169" spans="1:15" ht="18" customHeight="1">
      <c r="A169" s="28" t="s">
        <v>483</v>
      </c>
      <c r="B169" s="29" t="s">
        <v>484</v>
      </c>
      <c r="C169" s="28" t="s">
        <v>358</v>
      </c>
      <c r="D169" s="28" t="s">
        <v>24</v>
      </c>
      <c r="E169" s="28" t="s">
        <v>340</v>
      </c>
      <c r="F169" s="28">
        <v>20</v>
      </c>
      <c r="G169" s="28">
        <v>20</v>
      </c>
      <c r="H169" s="28">
        <v>0</v>
      </c>
      <c r="I169" s="28">
        <v>0</v>
      </c>
      <c r="J169" s="28">
        <v>14</v>
      </c>
      <c r="K169" s="28">
        <v>14</v>
      </c>
      <c r="L169" s="28">
        <v>0.01</v>
      </c>
      <c r="M169" s="28">
        <v>0.01</v>
      </c>
      <c r="N169" s="105" t="s">
        <v>32</v>
      </c>
      <c r="O169" s="106"/>
    </row>
    <row r="170" spans="1:15" ht="18" customHeight="1">
      <c r="A170" s="28" t="s">
        <v>485</v>
      </c>
      <c r="B170" s="29" t="s">
        <v>486</v>
      </c>
      <c r="C170" s="28" t="s">
        <v>61</v>
      </c>
      <c r="D170" s="28" t="s">
        <v>39</v>
      </c>
      <c r="E170" s="28" t="s">
        <v>487</v>
      </c>
      <c r="F170" s="28">
        <v>113</v>
      </c>
      <c r="G170" s="28">
        <v>113</v>
      </c>
      <c r="H170" s="28">
        <v>0</v>
      </c>
      <c r="I170" s="28">
        <v>0</v>
      </c>
      <c r="J170" s="28">
        <v>113</v>
      </c>
      <c r="K170" s="28">
        <v>113</v>
      </c>
      <c r="L170" s="28">
        <v>113</v>
      </c>
      <c r="M170" s="28">
        <v>113</v>
      </c>
      <c r="N170" s="105" t="s">
        <v>32</v>
      </c>
      <c r="O170" s="106"/>
    </row>
    <row r="171" spans="1:15" ht="18" customHeight="1">
      <c r="A171" s="28" t="s">
        <v>488</v>
      </c>
      <c r="B171" s="29" t="s">
        <v>489</v>
      </c>
      <c r="C171" s="28" t="s">
        <v>137</v>
      </c>
      <c r="D171" s="28" t="s">
        <v>39</v>
      </c>
      <c r="E171" s="28"/>
      <c r="F171" s="28">
        <v>8</v>
      </c>
      <c r="G171" s="28">
        <v>8</v>
      </c>
      <c r="H171" s="28">
        <v>2</v>
      </c>
      <c r="I171" s="28">
        <v>0</v>
      </c>
      <c r="J171" s="28">
        <v>3.8</v>
      </c>
      <c r="K171" s="28">
        <v>0</v>
      </c>
      <c r="L171" s="28">
        <v>3.8</v>
      </c>
      <c r="M171" s="28">
        <v>0</v>
      </c>
      <c r="N171" s="105" t="s">
        <v>32</v>
      </c>
      <c r="O171" s="106"/>
    </row>
    <row r="172" spans="1:15" ht="18" customHeight="1">
      <c r="A172" s="28" t="s">
        <v>490</v>
      </c>
      <c r="B172" s="29" t="s">
        <v>491</v>
      </c>
      <c r="C172" s="28" t="s">
        <v>61</v>
      </c>
      <c r="D172" s="28" t="s">
        <v>39</v>
      </c>
      <c r="E172" s="28"/>
      <c r="F172" s="28">
        <v>115</v>
      </c>
      <c r="G172" s="28">
        <v>115</v>
      </c>
      <c r="H172" s="28">
        <v>0</v>
      </c>
      <c r="I172" s="28">
        <v>0</v>
      </c>
      <c r="J172" s="28">
        <v>115</v>
      </c>
      <c r="K172" s="28">
        <v>115</v>
      </c>
      <c r="L172" s="28">
        <v>115</v>
      </c>
      <c r="M172" s="28">
        <v>115</v>
      </c>
      <c r="N172" s="105" t="s">
        <v>32</v>
      </c>
      <c r="O172" s="106"/>
    </row>
    <row r="173" spans="1:15" ht="18" customHeight="1">
      <c r="A173" s="28" t="s">
        <v>492</v>
      </c>
      <c r="B173" s="29" t="s">
        <v>493</v>
      </c>
      <c r="C173" s="28" t="s">
        <v>137</v>
      </c>
      <c r="D173" s="28" t="s">
        <v>39</v>
      </c>
      <c r="E173" s="28" t="s">
        <v>494</v>
      </c>
      <c r="F173" s="28">
        <v>30</v>
      </c>
      <c r="G173" s="28">
        <v>30</v>
      </c>
      <c r="H173" s="28">
        <v>7</v>
      </c>
      <c r="I173" s="28">
        <v>0</v>
      </c>
      <c r="J173" s="28">
        <v>30</v>
      </c>
      <c r="K173" s="28">
        <v>0</v>
      </c>
      <c r="L173" s="28">
        <v>30</v>
      </c>
      <c r="M173" s="28">
        <v>0</v>
      </c>
      <c r="N173" s="105" t="s">
        <v>32</v>
      </c>
      <c r="O173" s="106"/>
    </row>
    <row r="174" spans="1:15" ht="18" customHeight="1">
      <c r="A174" s="28" t="s">
        <v>495</v>
      </c>
      <c r="B174" s="29" t="s">
        <v>496</v>
      </c>
      <c r="C174" s="28" t="s">
        <v>137</v>
      </c>
      <c r="D174" s="28" t="s">
        <v>411</v>
      </c>
      <c r="E174" s="28"/>
      <c r="F174" s="28">
        <v>200</v>
      </c>
      <c r="G174" s="28">
        <v>200</v>
      </c>
      <c r="H174" s="28">
        <v>24</v>
      </c>
      <c r="I174" s="28">
        <v>0</v>
      </c>
      <c r="J174" s="28">
        <v>100</v>
      </c>
      <c r="K174" s="28">
        <v>0</v>
      </c>
      <c r="L174" s="28">
        <v>100</v>
      </c>
      <c r="M174" s="28">
        <v>0</v>
      </c>
      <c r="N174" s="105" t="s">
        <v>32</v>
      </c>
      <c r="O174" s="106"/>
    </row>
    <row r="175" spans="1:15" ht="18" customHeight="1">
      <c r="A175" s="107" t="s">
        <v>497</v>
      </c>
      <c r="B175" s="106"/>
      <c r="C175" s="106"/>
      <c r="D175" s="106"/>
      <c r="E175" s="106"/>
      <c r="F175" s="30">
        <v>1030</v>
      </c>
      <c r="G175" s="30">
        <v>950</v>
      </c>
      <c r="H175" s="30">
        <v>313</v>
      </c>
      <c r="I175" s="30">
        <v>281</v>
      </c>
      <c r="J175" s="30">
        <v>655.8</v>
      </c>
      <c r="K175" s="30">
        <v>542</v>
      </c>
      <c r="L175" s="30">
        <v>641.82000000000005</v>
      </c>
      <c r="M175" s="30">
        <v>508.02</v>
      </c>
      <c r="N175" s="107"/>
      <c r="O175" s="106"/>
    </row>
    <row r="176" spans="1:15" ht="18" customHeight="1">
      <c r="A176" s="107" t="s">
        <v>498</v>
      </c>
      <c r="B176" s="106"/>
      <c r="C176" s="106"/>
      <c r="D176" s="106"/>
      <c r="E176" s="106"/>
      <c r="F176" s="30">
        <v>29054.66</v>
      </c>
      <c r="G176" s="30">
        <v>28387.248</v>
      </c>
      <c r="H176" s="30">
        <v>10378.39</v>
      </c>
      <c r="I176" s="30">
        <v>11013.99</v>
      </c>
      <c r="J176" s="30">
        <v>21280.71</v>
      </c>
      <c r="K176" s="30">
        <v>20827.79</v>
      </c>
      <c r="L176" s="30">
        <v>16841.71</v>
      </c>
      <c r="M176" s="30">
        <v>16453.79</v>
      </c>
      <c r="N176" s="107"/>
      <c r="O176" s="106"/>
    </row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3" customFormat="1" ht="24.95" customHeight="1" thickBot="1">
      <c r="A204" s="15"/>
      <c r="B204" s="15"/>
      <c r="C204" s="15"/>
      <c r="D204" s="16"/>
      <c r="E204" s="84" t="s">
        <v>499</v>
      </c>
      <c r="F204" s="85"/>
      <c r="G204" s="85"/>
      <c r="H204" s="85"/>
      <c r="I204" s="85"/>
      <c r="J204" s="85"/>
      <c r="K204" s="86"/>
      <c r="L204" s="17"/>
      <c r="M204" s="15"/>
      <c r="N204" s="15"/>
    </row>
    <row r="205" spans="1:14" ht="24.95" customHeight="1" thickBot="1">
      <c r="E205" s="25" t="s">
        <v>500</v>
      </c>
      <c r="F205" s="87" t="s">
        <v>501</v>
      </c>
      <c r="G205" s="80"/>
      <c r="H205" s="87" t="s">
        <v>502</v>
      </c>
      <c r="I205" s="80"/>
      <c r="J205" s="83" t="s">
        <v>503</v>
      </c>
      <c r="K205" s="80"/>
    </row>
    <row r="206" spans="1:14" ht="24.95" customHeight="1" thickBot="1">
      <c r="E206" s="20">
        <v>0</v>
      </c>
      <c r="F206" s="60">
        <v>9060</v>
      </c>
      <c r="G206" s="61"/>
      <c r="H206" s="60">
        <v>0</v>
      </c>
      <c r="I206" s="61"/>
      <c r="J206" s="60">
        <v>9060</v>
      </c>
      <c r="K206" s="61"/>
    </row>
    <row r="207" spans="1:14" ht="24.95" customHeight="1" thickBot="1">
      <c r="E207" s="20">
        <v>4.1666666666666657E-2</v>
      </c>
      <c r="F207" s="60">
        <v>8560</v>
      </c>
      <c r="G207" s="61"/>
      <c r="H207" s="60">
        <v>0</v>
      </c>
      <c r="I207" s="61"/>
      <c r="J207" s="60">
        <v>8560</v>
      </c>
      <c r="K207" s="61"/>
    </row>
    <row r="208" spans="1:14" ht="24.95" customHeight="1" thickBot="1">
      <c r="E208" s="20">
        <v>8.3333333333333329E-2</v>
      </c>
      <c r="F208" s="60">
        <v>8060</v>
      </c>
      <c r="G208" s="61"/>
      <c r="H208" s="60">
        <v>0</v>
      </c>
      <c r="I208" s="61"/>
      <c r="J208" s="60">
        <v>8060</v>
      </c>
      <c r="K208" s="61"/>
    </row>
    <row r="209" spans="2:11" ht="24.95" customHeight="1" thickBot="1">
      <c r="B209" s="14"/>
      <c r="E209" s="20">
        <v>0.125</v>
      </c>
      <c r="F209" s="60">
        <v>7750</v>
      </c>
      <c r="G209" s="61"/>
      <c r="H209" s="60">
        <v>0</v>
      </c>
      <c r="I209" s="61"/>
      <c r="J209" s="60">
        <v>7750</v>
      </c>
      <c r="K209" s="61"/>
    </row>
    <row r="210" spans="2:11" ht="24.95" customHeight="1" thickBot="1">
      <c r="E210" s="20">
        <v>0.16666666666666671</v>
      </c>
      <c r="F210" s="60">
        <v>7570</v>
      </c>
      <c r="G210" s="61"/>
      <c r="H210" s="60">
        <v>0</v>
      </c>
      <c r="I210" s="61"/>
      <c r="J210" s="60">
        <v>7570</v>
      </c>
      <c r="K210" s="61"/>
    </row>
    <row r="211" spans="2:11" ht="24.95" customHeight="1" thickBot="1">
      <c r="E211" s="20">
        <v>0.20833333333333329</v>
      </c>
      <c r="F211" s="60">
        <v>7520</v>
      </c>
      <c r="G211" s="61"/>
      <c r="H211" s="60">
        <v>0</v>
      </c>
      <c r="I211" s="61"/>
      <c r="J211" s="60">
        <v>7520</v>
      </c>
      <c r="K211" s="61"/>
    </row>
    <row r="212" spans="2:11" ht="24.95" customHeight="1" thickBot="1">
      <c r="E212" s="20">
        <v>0.25</v>
      </c>
      <c r="F212" s="60">
        <v>7920</v>
      </c>
      <c r="G212" s="61"/>
      <c r="H212" s="60">
        <v>0</v>
      </c>
      <c r="I212" s="61"/>
      <c r="J212" s="60">
        <v>7920</v>
      </c>
      <c r="K212" s="61"/>
    </row>
    <row r="213" spans="2:11" ht="24.95" customHeight="1" thickBot="1">
      <c r="E213" s="20">
        <v>0.29166666666666669</v>
      </c>
      <c r="F213" s="60">
        <v>8700</v>
      </c>
      <c r="G213" s="61"/>
      <c r="H213" s="60">
        <v>0</v>
      </c>
      <c r="I213" s="61"/>
      <c r="J213" s="60">
        <v>8700</v>
      </c>
      <c r="K213" s="61"/>
    </row>
    <row r="214" spans="2:11" ht="24.95" customHeight="1" thickBot="1">
      <c r="E214" s="20">
        <v>0.33333333333333331</v>
      </c>
      <c r="F214" s="60">
        <v>9540</v>
      </c>
      <c r="G214" s="61"/>
      <c r="H214" s="60">
        <v>0</v>
      </c>
      <c r="I214" s="61"/>
      <c r="J214" s="60">
        <v>9540</v>
      </c>
      <c r="K214" s="61"/>
    </row>
    <row r="215" spans="2:11" ht="24.95" customHeight="1" thickBot="1">
      <c r="E215" s="20">
        <v>0.375</v>
      </c>
      <c r="F215" s="60">
        <v>10020</v>
      </c>
      <c r="G215" s="61"/>
      <c r="H215" s="60">
        <v>0</v>
      </c>
      <c r="I215" s="61"/>
      <c r="J215" s="60">
        <v>10020</v>
      </c>
      <c r="K215" s="61"/>
    </row>
    <row r="216" spans="2:11" ht="24.95" customHeight="1" thickBot="1">
      <c r="E216" s="20">
        <v>0.41666666666666669</v>
      </c>
      <c r="F216" s="60">
        <v>9790</v>
      </c>
      <c r="G216" s="61"/>
      <c r="H216" s="60">
        <v>0</v>
      </c>
      <c r="I216" s="61"/>
      <c r="J216" s="60">
        <v>9790</v>
      </c>
      <c r="K216" s="61"/>
    </row>
    <row r="217" spans="2:11" ht="24.95" customHeight="1" thickBot="1">
      <c r="E217" s="20">
        <v>0.45833333333333331</v>
      </c>
      <c r="F217" s="60">
        <v>9890</v>
      </c>
      <c r="G217" s="61"/>
      <c r="H217" s="60">
        <v>0</v>
      </c>
      <c r="I217" s="61"/>
      <c r="J217" s="60">
        <v>9890</v>
      </c>
      <c r="K217" s="61"/>
    </row>
    <row r="218" spans="2:11" ht="24.95" customHeight="1" thickBot="1">
      <c r="E218" s="20">
        <v>0.5</v>
      </c>
      <c r="F218" s="60">
        <v>10340</v>
      </c>
      <c r="G218" s="61"/>
      <c r="H218" s="60">
        <v>0</v>
      </c>
      <c r="I218" s="61"/>
      <c r="J218" s="60">
        <v>10340</v>
      </c>
      <c r="K218" s="61"/>
    </row>
    <row r="219" spans="2:11" ht="24.95" customHeight="1" thickBot="1">
      <c r="E219" s="20">
        <v>0.54166666666666663</v>
      </c>
      <c r="F219" s="60">
        <v>10660</v>
      </c>
      <c r="G219" s="61"/>
      <c r="H219" s="60">
        <v>0</v>
      </c>
      <c r="I219" s="61"/>
      <c r="J219" s="60">
        <v>10660</v>
      </c>
      <c r="K219" s="61"/>
    </row>
    <row r="220" spans="2:11" ht="24.95" customHeight="1" thickBot="1">
      <c r="E220" s="20">
        <v>0.58333333333333337</v>
      </c>
      <c r="F220" s="60">
        <v>10330</v>
      </c>
      <c r="G220" s="61"/>
      <c r="H220" s="60">
        <v>0</v>
      </c>
      <c r="I220" s="61"/>
      <c r="J220" s="60">
        <v>10330</v>
      </c>
      <c r="K220" s="61"/>
    </row>
    <row r="221" spans="2:11" ht="24.95" customHeight="1" thickBot="1">
      <c r="E221" s="20">
        <v>0.625</v>
      </c>
      <c r="F221" s="60">
        <v>10000</v>
      </c>
      <c r="G221" s="61"/>
      <c r="H221" s="60">
        <v>0</v>
      </c>
      <c r="I221" s="61"/>
      <c r="J221" s="60">
        <v>10000</v>
      </c>
      <c r="K221" s="61"/>
    </row>
    <row r="222" spans="2:11" ht="24.95" customHeight="1" thickBot="1">
      <c r="E222" s="20">
        <v>0.66666666666666663</v>
      </c>
      <c r="F222" s="60">
        <v>9600</v>
      </c>
      <c r="G222" s="61"/>
      <c r="H222" s="60">
        <v>0</v>
      </c>
      <c r="I222" s="61"/>
      <c r="J222" s="60">
        <v>9600</v>
      </c>
      <c r="K222" s="61"/>
    </row>
    <row r="223" spans="2:11" ht="24.95" customHeight="1" thickBot="1">
      <c r="E223" s="20">
        <v>0.70833333333333337</v>
      </c>
      <c r="F223" s="60">
        <v>9740</v>
      </c>
      <c r="G223" s="61"/>
      <c r="H223" s="60">
        <v>0</v>
      </c>
      <c r="I223" s="61"/>
      <c r="J223" s="60">
        <v>9740</v>
      </c>
      <c r="K223" s="61"/>
    </row>
    <row r="224" spans="2:11" ht="24.95" customHeight="1" thickBot="1">
      <c r="E224" s="20">
        <v>0.75</v>
      </c>
      <c r="F224" s="60">
        <v>10790</v>
      </c>
      <c r="G224" s="61"/>
      <c r="H224" s="60">
        <v>0</v>
      </c>
      <c r="I224" s="61"/>
      <c r="J224" s="60">
        <v>10790</v>
      </c>
      <c r="K224" s="61"/>
    </row>
    <row r="225" spans="1:15" ht="24.95" customHeight="1" thickBot="1">
      <c r="E225" s="20">
        <v>0.77083333333333337</v>
      </c>
      <c r="F225" s="60">
        <v>10850</v>
      </c>
      <c r="G225" s="61"/>
      <c r="H225" s="60">
        <v>0</v>
      </c>
      <c r="I225" s="61"/>
      <c r="J225" s="60">
        <v>10850</v>
      </c>
      <c r="K225" s="61"/>
    </row>
    <row r="226" spans="1:15" ht="24.95" customHeight="1" thickBot="1">
      <c r="E226" s="20">
        <v>0.79166666666666663</v>
      </c>
      <c r="F226" s="60">
        <v>10940</v>
      </c>
      <c r="G226" s="61"/>
      <c r="H226" s="60">
        <v>0</v>
      </c>
      <c r="I226" s="61"/>
      <c r="J226" s="60">
        <v>10940</v>
      </c>
      <c r="K226" s="61"/>
    </row>
    <row r="227" spans="1:15" ht="24.95" customHeight="1" thickBot="1">
      <c r="E227" s="20">
        <v>0.8125</v>
      </c>
      <c r="F227" s="60">
        <v>10880</v>
      </c>
      <c r="G227" s="61"/>
      <c r="H227" s="60">
        <v>0</v>
      </c>
      <c r="I227" s="61"/>
      <c r="J227" s="60">
        <v>10880</v>
      </c>
      <c r="K227" s="61"/>
    </row>
    <row r="228" spans="1:15" ht="24.95" customHeight="1" thickBot="1">
      <c r="E228" s="20">
        <v>0.83333333333333337</v>
      </c>
      <c r="F228" s="60">
        <v>10820</v>
      </c>
      <c r="G228" s="61"/>
      <c r="H228" s="60">
        <v>0</v>
      </c>
      <c r="I228" s="61"/>
      <c r="J228" s="60">
        <v>10820</v>
      </c>
      <c r="K228" s="61"/>
    </row>
    <row r="229" spans="1:15" ht="24.95" customHeight="1" thickBot="1">
      <c r="E229" s="20">
        <v>0.875</v>
      </c>
      <c r="F229" s="60">
        <v>10510</v>
      </c>
      <c r="G229" s="61"/>
      <c r="H229" s="60">
        <v>0</v>
      </c>
      <c r="I229" s="61"/>
      <c r="J229" s="60">
        <v>10510</v>
      </c>
      <c r="K229" s="61"/>
    </row>
    <row r="230" spans="1:15" ht="24.95" customHeight="1" thickBot="1">
      <c r="E230" s="20">
        <v>0.91666666666666663</v>
      </c>
      <c r="F230" s="60">
        <v>10130</v>
      </c>
      <c r="G230" s="61"/>
      <c r="H230" s="60">
        <v>0</v>
      </c>
      <c r="I230" s="61"/>
      <c r="J230" s="60">
        <v>10130</v>
      </c>
      <c r="K230" s="61"/>
    </row>
    <row r="231" spans="1:15" ht="24.95" customHeight="1" thickBot="1">
      <c r="E231" s="20">
        <v>0.95833333333333337</v>
      </c>
      <c r="F231" s="60">
        <v>9480</v>
      </c>
      <c r="G231" s="61"/>
      <c r="H231" s="60">
        <v>0</v>
      </c>
      <c r="I231" s="61"/>
      <c r="J231" s="60">
        <v>9480</v>
      </c>
      <c r="K231" s="61"/>
    </row>
    <row r="232" spans="1:15" ht="39.950000000000003" customHeight="1" thickBot="1"/>
    <row r="233" spans="1:15" ht="24.95" customHeight="1" thickBot="1">
      <c r="A233" s="88" t="s">
        <v>504</v>
      </c>
      <c r="B233" s="85"/>
      <c r="C233" s="61"/>
      <c r="D233" s="89" t="s">
        <v>505</v>
      </c>
      <c r="E233" s="61"/>
      <c r="F233" s="90"/>
      <c r="G233" s="85"/>
      <c r="H233" s="85"/>
      <c r="I233" s="85"/>
      <c r="J233" s="85"/>
      <c r="K233" s="85"/>
      <c r="L233" s="85"/>
      <c r="M233" s="85"/>
      <c r="N233" s="85"/>
      <c r="O233" s="61"/>
    </row>
    <row r="234" spans="1:15" ht="24.95" customHeight="1" thickBot="1">
      <c r="A234" s="92" t="s">
        <v>506</v>
      </c>
      <c r="B234" s="85"/>
      <c r="C234" s="61"/>
      <c r="D234" s="93" t="s">
        <v>507</v>
      </c>
      <c r="E234" s="85"/>
      <c r="F234" s="94" t="s">
        <v>508</v>
      </c>
      <c r="G234" s="95"/>
      <c r="H234" s="95"/>
      <c r="I234" s="95"/>
      <c r="J234" s="80"/>
      <c r="K234" s="91"/>
      <c r="L234" s="85"/>
      <c r="M234" s="85"/>
      <c r="N234" s="85"/>
      <c r="O234" s="61"/>
    </row>
    <row r="235" spans="1:15" ht="24.95" customHeight="1" thickBot="1">
      <c r="A235" s="92" t="s">
        <v>509</v>
      </c>
      <c r="B235" s="85"/>
      <c r="C235" s="61"/>
      <c r="D235" s="89" t="s">
        <v>510</v>
      </c>
      <c r="E235" s="61"/>
      <c r="F235" s="89" t="s">
        <v>511</v>
      </c>
      <c r="G235" s="85"/>
      <c r="H235" s="85"/>
      <c r="I235" s="85"/>
      <c r="J235" s="85"/>
      <c r="K235" s="85"/>
      <c r="L235" s="85"/>
      <c r="M235" s="85"/>
      <c r="N235" s="85"/>
      <c r="O235" s="61"/>
    </row>
    <row r="236" spans="1:15" ht="24.95" customHeight="1" thickBot="1">
      <c r="A236" s="92" t="s">
        <v>512</v>
      </c>
      <c r="B236" s="85"/>
      <c r="C236" s="61"/>
      <c r="D236" s="89" t="s">
        <v>510</v>
      </c>
      <c r="E236" s="61"/>
      <c r="F236" s="18" t="s">
        <v>513</v>
      </c>
      <c r="G236" s="18" t="s">
        <v>514</v>
      </c>
      <c r="H236" s="18" t="s">
        <v>515</v>
      </c>
      <c r="I236" s="18" t="s">
        <v>516</v>
      </c>
      <c r="J236" s="18" t="s">
        <v>517</v>
      </c>
      <c r="K236" s="18" t="s">
        <v>518</v>
      </c>
      <c r="L236" s="18" t="s">
        <v>519</v>
      </c>
      <c r="M236" s="18" t="s">
        <v>520</v>
      </c>
      <c r="N236" s="18" t="s">
        <v>521</v>
      </c>
      <c r="O236" s="18" t="s">
        <v>522</v>
      </c>
    </row>
    <row r="237" spans="1:15" ht="24.95" customHeight="1" thickBot="1">
      <c r="A237" s="88" t="s">
        <v>523</v>
      </c>
      <c r="B237" s="85"/>
      <c r="C237" s="61"/>
      <c r="D237" s="89" t="s">
        <v>524</v>
      </c>
      <c r="E237" s="61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39.950000000000003" customHeight="1" thickBo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ht="24.95" customHeight="1" thickBot="1">
      <c r="A239" s="90" t="s">
        <v>525</v>
      </c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61"/>
    </row>
    <row r="240" spans="1:15" ht="24.95" customHeight="1" thickBot="1">
      <c r="A240" s="101" t="s">
        <v>526</v>
      </c>
      <c r="B240" s="85"/>
      <c r="C240" s="85"/>
      <c r="D240" s="85"/>
      <c r="E240" s="85"/>
      <c r="F240" s="102" t="s">
        <v>527</v>
      </c>
      <c r="G240" s="61"/>
      <c r="H240" s="101" t="s">
        <v>528</v>
      </c>
      <c r="I240" s="85"/>
      <c r="J240" s="85"/>
      <c r="K240" s="85"/>
      <c r="L240" s="85"/>
      <c r="M240" s="97">
        <v>813.48</v>
      </c>
      <c r="N240" s="85"/>
      <c r="O240" s="61"/>
    </row>
    <row r="241" spans="1:15" ht="24.95" customHeight="1" thickBot="1">
      <c r="A241" s="90" t="s">
        <v>529</v>
      </c>
      <c r="B241" s="85"/>
      <c r="C241" s="85"/>
      <c r="D241" s="85"/>
      <c r="E241" s="61"/>
      <c r="F241" s="90" t="s">
        <v>530</v>
      </c>
      <c r="G241" s="85"/>
      <c r="H241" s="85"/>
      <c r="I241" s="85"/>
      <c r="J241" s="85"/>
      <c r="K241" s="85"/>
      <c r="L241" s="85"/>
      <c r="M241" s="85"/>
      <c r="N241" s="85"/>
      <c r="O241" s="61"/>
    </row>
    <row r="242" spans="1:15" ht="24.95" customHeight="1" thickBot="1">
      <c r="A242" s="96" t="s">
        <v>531</v>
      </c>
      <c r="B242" s="86"/>
      <c r="C242" s="89">
        <v>0</v>
      </c>
      <c r="D242" s="85"/>
      <c r="E242" s="61"/>
      <c r="F242" s="103" t="s">
        <v>532</v>
      </c>
      <c r="G242" s="85"/>
      <c r="H242" s="85"/>
      <c r="I242" s="85"/>
      <c r="J242" s="85"/>
      <c r="K242" s="22" t="s">
        <v>533</v>
      </c>
      <c r="L242" s="22">
        <v>20.744727000000001</v>
      </c>
      <c r="M242" s="98" t="s">
        <v>534</v>
      </c>
      <c r="N242" s="99"/>
      <c r="O242" s="23" t="s">
        <v>535</v>
      </c>
    </row>
    <row r="243" spans="1:15" ht="24.95" customHeight="1" thickBot="1">
      <c r="A243" s="96" t="s">
        <v>536</v>
      </c>
      <c r="B243" s="86"/>
      <c r="C243" s="89">
        <v>8226036.4390000002</v>
      </c>
      <c r="D243" s="85"/>
      <c r="E243" s="61"/>
      <c r="F243" s="103" t="s">
        <v>537</v>
      </c>
      <c r="G243" s="85"/>
      <c r="H243" s="85"/>
      <c r="I243" s="85"/>
      <c r="J243" s="85"/>
      <c r="K243" s="22" t="s">
        <v>533</v>
      </c>
      <c r="L243" s="22">
        <v>13.707273000000001</v>
      </c>
      <c r="M243" s="98" t="s">
        <v>534</v>
      </c>
      <c r="N243" s="99"/>
      <c r="O243" s="23" t="s">
        <v>538</v>
      </c>
    </row>
    <row r="244" spans="1:15" ht="24.95" customHeight="1" thickBot="1">
      <c r="A244" s="96" t="s">
        <v>539</v>
      </c>
      <c r="B244" s="86"/>
      <c r="C244" s="89">
        <v>436</v>
      </c>
      <c r="D244" s="85"/>
      <c r="E244" s="61"/>
      <c r="F244" s="103" t="s">
        <v>540</v>
      </c>
      <c r="G244" s="85"/>
      <c r="H244" s="85"/>
      <c r="I244" s="85"/>
      <c r="J244" s="85"/>
      <c r="K244" s="22" t="s">
        <v>533</v>
      </c>
      <c r="L244" s="22">
        <v>1.2902400000000001</v>
      </c>
      <c r="M244" s="100" t="s">
        <v>534</v>
      </c>
      <c r="N244" s="85"/>
      <c r="O244" s="23" t="s">
        <v>541</v>
      </c>
    </row>
    <row r="245" spans="1:15" ht="24.95" customHeight="1" thickBot="1">
      <c r="A245" s="96" t="s">
        <v>542</v>
      </c>
      <c r="B245" s="86"/>
      <c r="C245" s="89">
        <v>606</v>
      </c>
      <c r="D245" s="85"/>
      <c r="E245" s="61"/>
      <c r="F245" s="103" t="s">
        <v>543</v>
      </c>
      <c r="G245" s="85"/>
      <c r="H245" s="85"/>
      <c r="I245" s="85"/>
      <c r="J245" s="85"/>
      <c r="K245" s="22" t="s">
        <v>533</v>
      </c>
      <c r="L245" s="22">
        <v>35.742240000000002</v>
      </c>
      <c r="M245" s="100" t="s">
        <v>534</v>
      </c>
      <c r="N245" s="85"/>
      <c r="O245" s="23" t="s">
        <v>544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104" t="s">
        <v>545</v>
      </c>
      <c r="D255" s="63"/>
      <c r="E255" s="63"/>
      <c r="F255" s="63"/>
      <c r="G255" s="63"/>
      <c r="H255" s="21"/>
      <c r="I255" s="21"/>
      <c r="J255" s="104" t="s">
        <v>546</v>
      </c>
      <c r="K255" s="63"/>
      <c r="L255" s="63"/>
      <c r="M255" s="63"/>
      <c r="N255" s="63"/>
    </row>
    <row r="256" spans="1:15" ht="24.95" customHeight="1">
      <c r="C256" s="104" t="s">
        <v>547</v>
      </c>
      <c r="D256" s="63"/>
      <c r="E256" s="63"/>
      <c r="F256" s="63"/>
      <c r="G256" s="63"/>
      <c r="H256" s="21"/>
      <c r="I256" s="21"/>
      <c r="J256" s="104" t="s">
        <v>547</v>
      </c>
      <c r="K256" s="63"/>
      <c r="L256" s="63"/>
      <c r="M256" s="63"/>
      <c r="N256" s="63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6">
    <mergeCell ref="A176:E176"/>
    <mergeCell ref="N176:O17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59:O159"/>
    <mergeCell ref="N160:O160"/>
    <mergeCell ref="N161:O161"/>
    <mergeCell ref="N162:O162"/>
    <mergeCell ref="N163:O163"/>
    <mergeCell ref="N164:O164"/>
    <mergeCell ref="A165:E165"/>
    <mergeCell ref="N165:O165"/>
    <mergeCell ref="N166:O166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42:O142"/>
    <mergeCell ref="N143:O143"/>
    <mergeCell ref="A144:E144"/>
    <mergeCell ref="N144:O144"/>
    <mergeCell ref="N145:O145"/>
    <mergeCell ref="N146:O146"/>
    <mergeCell ref="N147:O147"/>
    <mergeCell ref="N148:O148"/>
    <mergeCell ref="N149:O149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17:O117"/>
    <mergeCell ref="N118:O118"/>
    <mergeCell ref="N119:O119"/>
    <mergeCell ref="N120:O120"/>
    <mergeCell ref="A121:E121"/>
    <mergeCell ref="N121:O121"/>
    <mergeCell ref="N122:O122"/>
    <mergeCell ref="N123:O123"/>
    <mergeCell ref="N124:O124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00:O100"/>
    <mergeCell ref="N101:O101"/>
    <mergeCell ref="N102:O102"/>
    <mergeCell ref="N103:O103"/>
    <mergeCell ref="N104:O104"/>
    <mergeCell ref="A105:E105"/>
    <mergeCell ref="N105:O105"/>
    <mergeCell ref="N106:O106"/>
    <mergeCell ref="N107:O107"/>
    <mergeCell ref="N92:O92"/>
    <mergeCell ref="N93:O93"/>
    <mergeCell ref="N94:O94"/>
    <mergeCell ref="N95:O95"/>
    <mergeCell ref="A96:E96"/>
    <mergeCell ref="N96:O96"/>
    <mergeCell ref="N97:O97"/>
    <mergeCell ref="N98:O98"/>
    <mergeCell ref="N99:O99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J255:N255"/>
    <mergeCell ref="J256:N256"/>
    <mergeCell ref="C255:G255"/>
    <mergeCell ref="C256:G256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C243:E243"/>
    <mergeCell ref="C244:E244"/>
    <mergeCell ref="C245:E245"/>
    <mergeCell ref="A243:B243"/>
    <mergeCell ref="A244:B244"/>
    <mergeCell ref="A242:B242"/>
    <mergeCell ref="A240:E240"/>
    <mergeCell ref="F240:G240"/>
    <mergeCell ref="H240:L240"/>
    <mergeCell ref="F242:J242"/>
    <mergeCell ref="F243:J243"/>
    <mergeCell ref="F244:J244"/>
    <mergeCell ref="F241:O241"/>
    <mergeCell ref="F245:J245"/>
    <mergeCell ref="M245:N245"/>
    <mergeCell ref="A237:C237"/>
    <mergeCell ref="D237:E237"/>
    <mergeCell ref="F233:O233"/>
    <mergeCell ref="K234:O234"/>
    <mergeCell ref="F235:O235"/>
    <mergeCell ref="A235:C235"/>
    <mergeCell ref="D235:E235"/>
    <mergeCell ref="A236:C236"/>
    <mergeCell ref="D236:E236"/>
    <mergeCell ref="A233:C233"/>
    <mergeCell ref="D233:E233"/>
    <mergeCell ref="A234:C234"/>
    <mergeCell ref="D234:E234"/>
    <mergeCell ref="F234:J234"/>
    <mergeCell ref="J229:K229"/>
    <mergeCell ref="F230:G230"/>
    <mergeCell ref="H230:I230"/>
    <mergeCell ref="J230:K230"/>
    <mergeCell ref="F231:G231"/>
    <mergeCell ref="H231:I231"/>
    <mergeCell ref="J231:K231"/>
    <mergeCell ref="J223:K223"/>
    <mergeCell ref="J224:K224"/>
    <mergeCell ref="J226:K226"/>
    <mergeCell ref="J227:K227"/>
    <mergeCell ref="J228:K228"/>
    <mergeCell ref="F228:G228"/>
    <mergeCell ref="H228:I228"/>
    <mergeCell ref="F229:G229"/>
    <mergeCell ref="H229:I229"/>
    <mergeCell ref="F226:G226"/>
    <mergeCell ref="H226:I226"/>
    <mergeCell ref="F227:G227"/>
    <mergeCell ref="H227:I227"/>
    <mergeCell ref="F223:G223"/>
    <mergeCell ref="H223:I223"/>
    <mergeCell ref="F224:G224"/>
    <mergeCell ref="H224:I224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08:K208"/>
    <mergeCell ref="J209:K209"/>
    <mergeCell ref="J210:K210"/>
    <mergeCell ref="J211:K211"/>
    <mergeCell ref="J212:K212"/>
    <mergeCell ref="J205:K205"/>
    <mergeCell ref="J206:K206"/>
    <mergeCell ref="J207:K207"/>
    <mergeCell ref="E204:K204"/>
    <mergeCell ref="F209:G209"/>
    <mergeCell ref="H209:I209"/>
    <mergeCell ref="F210:G210"/>
    <mergeCell ref="H210:I210"/>
    <mergeCell ref="F207:G207"/>
    <mergeCell ref="H207:I207"/>
    <mergeCell ref="F208:G208"/>
    <mergeCell ref="H208:I208"/>
    <mergeCell ref="F205:G205"/>
    <mergeCell ref="H205:I205"/>
    <mergeCell ref="F206:G206"/>
    <mergeCell ref="H206:I206"/>
    <mergeCell ref="F222:G222"/>
    <mergeCell ref="H222:I222"/>
    <mergeCell ref="F219:G219"/>
    <mergeCell ref="H219:I219"/>
    <mergeCell ref="F220:G220"/>
    <mergeCell ref="H220:I220"/>
    <mergeCell ref="F217:G217"/>
    <mergeCell ref="H217:I217"/>
    <mergeCell ref="F218:G218"/>
    <mergeCell ref="H218:I218"/>
    <mergeCell ref="F213:G213"/>
    <mergeCell ref="H213:I213"/>
    <mergeCell ref="F214:G214"/>
    <mergeCell ref="H214:I214"/>
    <mergeCell ref="F211:G211"/>
    <mergeCell ref="H211:I211"/>
    <mergeCell ref="F212:G212"/>
    <mergeCell ref="H212:I212"/>
    <mergeCell ref="F221:G221"/>
    <mergeCell ref="H221:I221"/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15:G215"/>
    <mergeCell ref="H215:I215"/>
    <mergeCell ref="F216:G216"/>
    <mergeCell ref="H216:I216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0B3F-29B7-48BB-BDA9-BC355A8B2B1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>
      <c r="H2" s="110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9"/>
      <c r="AA2" s="59"/>
      <c r="AB2" s="59"/>
      <c r="AC2" s="108" t="s">
        <v>720</v>
      </c>
      <c r="AD2" s="109"/>
      <c r="AE2" s="57"/>
      <c r="AL2" s="110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9"/>
      <c r="BE2" s="59"/>
      <c r="BF2" s="59"/>
      <c r="BG2" s="108" t="str">
        <f>AC2</f>
        <v>QF-LDC-01</v>
      </c>
      <c r="BH2" s="109"/>
      <c r="BI2" s="59"/>
      <c r="BJ2" s="59"/>
      <c r="BK2" s="59"/>
      <c r="BL2" s="59"/>
      <c r="BM2" s="59"/>
      <c r="BN2" s="59"/>
      <c r="BO2" s="59"/>
      <c r="BP2" s="110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9"/>
      <c r="CJ2" s="59"/>
      <c r="CK2" s="108" t="str">
        <f>AC2</f>
        <v>QF-LDC-01</v>
      </c>
      <c r="CL2" s="109"/>
      <c r="CM2" s="59"/>
      <c r="CN2" s="59"/>
      <c r="CO2" s="59"/>
      <c r="CP2" s="59"/>
      <c r="CQ2" s="59"/>
      <c r="CR2" s="59"/>
      <c r="CS2" s="59"/>
      <c r="CT2" s="110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9"/>
      <c r="DM2" s="59"/>
      <c r="DN2" s="59"/>
      <c r="DO2" s="108" t="str">
        <f>AC2</f>
        <v>QF-LDC-01</v>
      </c>
      <c r="DP2" s="109"/>
      <c r="DU2" s="59"/>
      <c r="DV2" s="59"/>
      <c r="DW2" s="59"/>
      <c r="DX2" s="110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9"/>
      <c r="EQ2" s="59"/>
      <c r="ER2" s="59"/>
      <c r="ES2" s="108" t="str">
        <f>AC2</f>
        <v>QF-LDC-01</v>
      </c>
      <c r="ET2" s="109"/>
      <c r="FB2" s="110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9"/>
      <c r="FU2" s="59"/>
      <c r="FV2" s="59"/>
      <c r="FW2" s="108" t="str">
        <f>AC2</f>
        <v>QF-LDC-01</v>
      </c>
      <c r="FX2" s="109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>
      <c r="H3" s="111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6"/>
      <c r="AA3" s="56"/>
      <c r="AB3" s="56"/>
      <c r="AC3" s="108" t="s">
        <v>719</v>
      </c>
      <c r="AD3" s="109"/>
      <c r="AE3" s="57"/>
      <c r="AL3" s="111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6"/>
      <c r="BE3" s="56"/>
      <c r="BF3" s="56"/>
      <c r="BG3" s="108" t="s">
        <v>718</v>
      </c>
      <c r="BH3" s="109"/>
      <c r="BI3" s="56"/>
      <c r="BJ3" s="56"/>
      <c r="BK3" s="56"/>
      <c r="BL3" s="56"/>
      <c r="BM3" s="56"/>
      <c r="BN3" s="56"/>
      <c r="BO3" s="56"/>
      <c r="BP3" s="111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8"/>
      <c r="CJ3" s="58"/>
      <c r="CK3" s="108" t="s">
        <v>717</v>
      </c>
      <c r="CL3" s="109"/>
      <c r="CM3" s="58"/>
      <c r="CN3" s="58"/>
      <c r="CO3" s="58"/>
      <c r="CP3" s="58"/>
      <c r="CQ3" s="58"/>
      <c r="CR3" s="58"/>
      <c r="CS3" s="58"/>
      <c r="CT3" s="111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6"/>
      <c r="DM3" s="56"/>
      <c r="DN3" s="56"/>
      <c r="DO3" s="108" t="s">
        <v>716</v>
      </c>
      <c r="DP3" s="109"/>
      <c r="DU3" s="56"/>
      <c r="DV3" s="56"/>
      <c r="DW3" s="56"/>
      <c r="DX3" s="111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6"/>
      <c r="EQ3" s="56"/>
      <c r="ER3" s="56"/>
      <c r="ES3" s="108" t="s">
        <v>715</v>
      </c>
      <c r="ET3" s="109"/>
      <c r="FB3" s="111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6"/>
      <c r="FU3" s="56"/>
      <c r="FV3" s="56"/>
      <c r="FW3" s="108" t="s">
        <v>714</v>
      </c>
      <c r="FX3" s="109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>
      <c r="H4" s="111" t="s">
        <v>713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6"/>
      <c r="AA4" s="56"/>
      <c r="AB4" s="56"/>
      <c r="AC4" s="56"/>
      <c r="AL4" s="111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11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11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6"/>
      <c r="DM4" s="56"/>
      <c r="DN4" s="56"/>
      <c r="DO4" s="56"/>
      <c r="DP4" s="56"/>
      <c r="DU4" s="56"/>
      <c r="DV4" s="56"/>
      <c r="DW4" s="56"/>
      <c r="DX4" s="111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6"/>
      <c r="EQ4" s="56"/>
      <c r="ER4" s="56"/>
      <c r="ES4" s="56"/>
      <c r="ET4" s="56"/>
      <c r="EU4" s="56"/>
      <c r="EV4" s="56"/>
      <c r="FB4" s="111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>
      <c r="A6" s="52"/>
      <c r="C6" s="119" t="s">
        <v>712</v>
      </c>
      <c r="D6" s="121"/>
      <c r="E6" s="119" t="s">
        <v>711</v>
      </c>
      <c r="F6" s="120"/>
      <c r="G6" s="120"/>
      <c r="H6" s="120"/>
      <c r="I6" s="121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>
      <c r="A7" s="52"/>
      <c r="C7" s="122" t="s">
        <v>710</v>
      </c>
      <c r="D7" s="121"/>
      <c r="E7" s="119"/>
      <c r="F7" s="120"/>
      <c r="G7" s="120"/>
      <c r="H7" s="120"/>
      <c r="I7" s="121"/>
      <c r="K7" s="34" t="s">
        <v>570</v>
      </c>
      <c r="Z7" s="53" t="s">
        <v>709</v>
      </c>
      <c r="AA7" s="112" t="s">
        <v>15</v>
      </c>
      <c r="AB7" s="109"/>
      <c r="AC7" s="109"/>
      <c r="AD7" s="109"/>
      <c r="AE7" s="54"/>
      <c r="AF7" s="50"/>
      <c r="AH7" s="54"/>
      <c r="AI7" s="54"/>
      <c r="AJ7" s="54"/>
      <c r="AK7" s="54"/>
      <c r="AR7" s="46"/>
      <c r="AV7" s="46"/>
      <c r="BD7" s="53" t="s">
        <v>709</v>
      </c>
      <c r="BE7" s="112" t="str">
        <f>AA7</f>
        <v>22-01-2025</v>
      </c>
      <c r="BF7" s="109"/>
      <c r="BG7" s="109"/>
      <c r="BH7" s="109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709</v>
      </c>
      <c r="CI7" s="112" t="str">
        <f>AA7</f>
        <v>22-01-2025</v>
      </c>
      <c r="CJ7" s="109"/>
      <c r="CK7" s="109"/>
      <c r="CL7" s="109"/>
      <c r="CT7" s="46"/>
      <c r="CU7" s="46"/>
      <c r="DA7" s="46"/>
      <c r="DL7" s="53" t="s">
        <v>709</v>
      </c>
      <c r="DM7" s="112" t="str">
        <f>AA7</f>
        <v>22-01-2025</v>
      </c>
      <c r="DN7" s="109"/>
      <c r="DO7" s="109"/>
      <c r="DP7" s="109"/>
      <c r="EE7" s="46"/>
      <c r="EF7" s="46"/>
      <c r="EG7" s="49"/>
      <c r="EP7" s="53" t="s">
        <v>709</v>
      </c>
      <c r="EQ7" s="112" t="str">
        <f>AA7</f>
        <v>22-01-2025</v>
      </c>
      <c r="ER7" s="109"/>
      <c r="ES7" s="109"/>
      <c r="ET7" s="109"/>
      <c r="EY7" s="55"/>
      <c r="EZ7" s="54"/>
      <c r="FA7" s="54"/>
      <c r="FB7" s="54"/>
      <c r="FC7" s="54"/>
      <c r="FL7" s="46"/>
      <c r="FT7" s="53" t="s">
        <v>709</v>
      </c>
      <c r="FU7" s="112" t="str">
        <f>AA7</f>
        <v>22-01-2025</v>
      </c>
      <c r="FV7" s="109"/>
      <c r="FW7" s="109"/>
      <c r="FX7" s="109"/>
    </row>
    <row r="8" spans="1:219" ht="30" customHeight="1">
      <c r="A8" s="52"/>
      <c r="C8" s="122" t="s">
        <v>708</v>
      </c>
      <c r="D8" s="121"/>
      <c r="E8" s="119"/>
      <c r="F8" s="120"/>
      <c r="G8" s="120"/>
      <c r="H8" s="120"/>
      <c r="I8" s="121"/>
      <c r="L8" s="34" t="s">
        <v>570</v>
      </c>
      <c r="Z8" s="53" t="s">
        <v>706</v>
      </c>
      <c r="AA8" s="112" t="s">
        <v>707</v>
      </c>
      <c r="AB8" s="109"/>
      <c r="AC8" s="109"/>
      <c r="AD8" s="109"/>
      <c r="AE8" s="54"/>
      <c r="AF8" s="50"/>
      <c r="AH8" s="54"/>
      <c r="AI8" s="54"/>
      <c r="AJ8" s="54"/>
      <c r="AK8" s="54"/>
      <c r="AR8" s="46"/>
      <c r="AV8" s="46"/>
      <c r="BD8" s="53" t="s">
        <v>706</v>
      </c>
      <c r="BE8" s="112" t="str">
        <f>AA8</f>
        <v>Wednesday</v>
      </c>
      <c r="BF8" s="109"/>
      <c r="BG8" s="109"/>
      <c r="BH8" s="109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706</v>
      </c>
      <c r="CI8" s="112" t="str">
        <f>AA8</f>
        <v>Wednesday</v>
      </c>
      <c r="CJ8" s="109"/>
      <c r="CK8" s="109"/>
      <c r="CL8" s="109"/>
      <c r="CT8" s="46"/>
      <c r="CU8" s="46"/>
      <c r="DA8" s="46"/>
      <c r="DL8" s="53" t="s">
        <v>706</v>
      </c>
      <c r="DM8" s="112" t="str">
        <f>AA8</f>
        <v>Wednesday</v>
      </c>
      <c r="DN8" s="109"/>
      <c r="DO8" s="109"/>
      <c r="DP8" s="109"/>
      <c r="EE8" s="46"/>
      <c r="EF8" s="46"/>
      <c r="EG8" s="49"/>
      <c r="EP8" s="53" t="s">
        <v>706</v>
      </c>
      <c r="EQ8" s="112" t="str">
        <f>AA8</f>
        <v>Wednesday</v>
      </c>
      <c r="ER8" s="109"/>
      <c r="ES8" s="109"/>
      <c r="ET8" s="109"/>
      <c r="EY8" s="55"/>
      <c r="EZ8" s="54"/>
      <c r="FA8" s="54"/>
      <c r="FB8" s="54"/>
      <c r="FC8" s="54"/>
      <c r="FL8" s="46"/>
      <c r="FT8" s="53" t="s">
        <v>706</v>
      </c>
      <c r="FU8" s="112" t="str">
        <f>AA8</f>
        <v>Wednesday</v>
      </c>
      <c r="FV8" s="109"/>
      <c r="FW8" s="109"/>
      <c r="FX8" s="109"/>
    </row>
    <row r="9" spans="1:219" ht="30" customHeight="1">
      <c r="A9" s="52"/>
      <c r="C9" s="122" t="s">
        <v>705</v>
      </c>
      <c r="D9" s="121"/>
      <c r="E9" s="119"/>
      <c r="F9" s="120"/>
      <c r="G9" s="120"/>
      <c r="H9" s="120"/>
      <c r="I9" s="121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570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>
      <c r="A11" s="123" t="s">
        <v>500</v>
      </c>
      <c r="B11" s="48" t="s">
        <v>82</v>
      </c>
      <c r="C11" s="48" t="s">
        <v>126</v>
      </c>
      <c r="D11" s="48" t="s">
        <v>112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38</v>
      </c>
      <c r="J11" s="48" t="s">
        <v>47</v>
      </c>
      <c r="K11" s="48" t="s">
        <v>43</v>
      </c>
      <c r="L11" s="48" t="s">
        <v>147</v>
      </c>
      <c r="M11" s="48" t="s">
        <v>88</v>
      </c>
      <c r="N11" s="48" t="s">
        <v>139</v>
      </c>
      <c r="O11" s="48" t="s">
        <v>64</v>
      </c>
      <c r="P11" s="48" t="s">
        <v>123</v>
      </c>
      <c r="Q11" s="48" t="s">
        <v>91</v>
      </c>
      <c r="R11" s="48" t="s">
        <v>120</v>
      </c>
      <c r="S11" s="48" t="s">
        <v>60</v>
      </c>
      <c r="T11" s="48" t="s">
        <v>94</v>
      </c>
      <c r="U11" s="48" t="s">
        <v>133</v>
      </c>
      <c r="V11" s="48" t="s">
        <v>106</v>
      </c>
      <c r="W11" s="48" t="s">
        <v>129</v>
      </c>
      <c r="X11" s="48" t="s">
        <v>53</v>
      </c>
      <c r="Y11" s="48" t="s">
        <v>56</v>
      </c>
      <c r="Z11" s="48" t="s">
        <v>704</v>
      </c>
      <c r="AA11" s="48" t="s">
        <v>703</v>
      </c>
      <c r="AB11" s="48" t="s">
        <v>97</v>
      </c>
      <c r="AC11" s="48" t="s">
        <v>109</v>
      </c>
      <c r="AD11" s="48" t="s">
        <v>79</v>
      </c>
      <c r="AE11" s="48" t="s">
        <v>75</v>
      </c>
      <c r="AF11" s="48" t="s">
        <v>72</v>
      </c>
      <c r="AG11" s="48" t="s">
        <v>136</v>
      </c>
      <c r="AH11" s="48" t="s">
        <v>149</v>
      </c>
      <c r="AI11" s="48" t="s">
        <v>102</v>
      </c>
      <c r="AJ11" s="48" t="s">
        <v>103</v>
      </c>
      <c r="AK11" s="48" t="s">
        <v>116</v>
      </c>
      <c r="AL11" s="48" t="s">
        <v>143</v>
      </c>
      <c r="AM11" s="48" t="s">
        <v>206</v>
      </c>
      <c r="AN11" s="48" t="s">
        <v>194</v>
      </c>
      <c r="AO11" s="48" t="s">
        <v>189</v>
      </c>
      <c r="AP11" s="48" t="s">
        <v>152</v>
      </c>
      <c r="AQ11" s="48" t="s">
        <v>217</v>
      </c>
      <c r="AR11" s="48" t="s">
        <v>181</v>
      </c>
      <c r="AS11" s="48" t="s">
        <v>178</v>
      </c>
      <c r="AT11" s="48" t="s">
        <v>197</v>
      </c>
      <c r="AU11" s="48" t="s">
        <v>184</v>
      </c>
      <c r="AV11" s="48" t="s">
        <v>203</v>
      </c>
      <c r="AW11" s="48" t="s">
        <v>192</v>
      </c>
      <c r="AX11" s="48" t="s">
        <v>164</v>
      </c>
      <c r="AY11" s="48" t="s">
        <v>200</v>
      </c>
      <c r="AZ11" s="48" t="s">
        <v>186</v>
      </c>
      <c r="BA11" s="48" t="s">
        <v>220</v>
      </c>
      <c r="BB11" s="48" t="s">
        <v>702</v>
      </c>
      <c r="BC11" s="48" t="s">
        <v>701</v>
      </c>
      <c r="BD11" s="48" t="s">
        <v>161</v>
      </c>
      <c r="BE11" s="48" t="s">
        <v>156</v>
      </c>
      <c r="BF11" s="48" t="s">
        <v>175</v>
      </c>
      <c r="BG11" s="48" t="s">
        <v>700</v>
      </c>
      <c r="BH11" s="48" t="s">
        <v>699</v>
      </c>
      <c r="BI11" s="48" t="s">
        <v>698</v>
      </c>
      <c r="BJ11" s="48" t="s">
        <v>697</v>
      </c>
      <c r="BK11" s="48" t="s">
        <v>213</v>
      </c>
      <c r="BL11" s="48" t="s">
        <v>159</v>
      </c>
      <c r="BM11" s="48" t="s">
        <v>246</v>
      </c>
      <c r="BN11" s="48" t="s">
        <v>249</v>
      </c>
      <c r="BO11" s="48" t="s">
        <v>243</v>
      </c>
      <c r="BP11" s="48" t="s">
        <v>234</v>
      </c>
      <c r="BQ11" s="48" t="s">
        <v>229</v>
      </c>
      <c r="BR11" s="48" t="s">
        <v>232</v>
      </c>
      <c r="BS11" s="48" t="s">
        <v>240</v>
      </c>
      <c r="BT11" s="48" t="s">
        <v>225</v>
      </c>
      <c r="BU11" s="48" t="s">
        <v>237</v>
      </c>
      <c r="BV11" s="48" t="s">
        <v>279</v>
      </c>
      <c r="BW11" s="48" t="s">
        <v>256</v>
      </c>
      <c r="BX11" s="48" t="s">
        <v>259</v>
      </c>
      <c r="BY11" s="48" t="s">
        <v>276</v>
      </c>
      <c r="BZ11" s="48" t="s">
        <v>269</v>
      </c>
      <c r="CA11" s="48" t="s">
        <v>273</v>
      </c>
      <c r="CB11" s="48" t="s">
        <v>264</v>
      </c>
      <c r="CC11" s="48" t="s">
        <v>267</v>
      </c>
      <c r="CD11" s="48" t="s">
        <v>282</v>
      </c>
      <c r="CE11" s="48" t="s">
        <v>252</v>
      </c>
      <c r="CF11" s="48" t="s">
        <v>345</v>
      </c>
      <c r="CG11" s="48" t="s">
        <v>352</v>
      </c>
      <c r="CH11" s="48" t="s">
        <v>348</v>
      </c>
      <c r="CI11" s="48" t="s">
        <v>320</v>
      </c>
      <c r="CJ11" s="48" t="s">
        <v>308</v>
      </c>
      <c r="CK11" s="48" t="s">
        <v>311</v>
      </c>
      <c r="CL11" s="48" t="s">
        <v>324</v>
      </c>
      <c r="CM11" s="48" t="s">
        <v>314</v>
      </c>
      <c r="CN11" s="48" t="s">
        <v>342</v>
      </c>
      <c r="CO11" s="48" t="s">
        <v>333</v>
      </c>
      <c r="CP11" s="48" t="s">
        <v>329</v>
      </c>
      <c r="CQ11" s="48" t="s">
        <v>326</v>
      </c>
      <c r="CR11" s="48" t="s">
        <v>317</v>
      </c>
      <c r="CS11" s="48" t="s">
        <v>339</v>
      </c>
      <c r="CT11" s="48" t="s">
        <v>336</v>
      </c>
      <c r="CU11" s="48" t="s">
        <v>304</v>
      </c>
      <c r="CV11" s="48" t="s">
        <v>295</v>
      </c>
      <c r="CW11" s="48" t="s">
        <v>292</v>
      </c>
      <c r="CX11" s="48" t="s">
        <v>285</v>
      </c>
      <c r="CY11" s="48" t="s">
        <v>290</v>
      </c>
      <c r="CZ11" s="48" t="s">
        <v>298</v>
      </c>
      <c r="DA11" s="48" t="s">
        <v>300</v>
      </c>
      <c r="DB11" s="48" t="s">
        <v>696</v>
      </c>
      <c r="DC11" s="48" t="s">
        <v>361</v>
      </c>
      <c r="DD11" s="48" t="s">
        <v>375</v>
      </c>
      <c r="DE11" s="48" t="s">
        <v>357</v>
      </c>
      <c r="DF11" s="48" t="s">
        <v>364</v>
      </c>
      <c r="DG11" s="48" t="s">
        <v>372</v>
      </c>
      <c r="DH11" s="48" t="s">
        <v>393</v>
      </c>
      <c r="DI11" s="48" t="s">
        <v>695</v>
      </c>
      <c r="DJ11" s="48" t="s">
        <v>694</v>
      </c>
      <c r="DK11" s="48" t="s">
        <v>693</v>
      </c>
      <c r="DL11" s="48" t="s">
        <v>692</v>
      </c>
      <c r="DM11" s="48" t="s">
        <v>381</v>
      </c>
      <c r="DN11" s="48" t="s">
        <v>384</v>
      </c>
      <c r="DO11" s="48" t="s">
        <v>390</v>
      </c>
      <c r="DP11" s="48" t="s">
        <v>378</v>
      </c>
      <c r="DQ11" s="48" t="s">
        <v>468</v>
      </c>
      <c r="DR11" s="48" t="s">
        <v>436</v>
      </c>
      <c r="DS11" s="48" t="s">
        <v>429</v>
      </c>
      <c r="DT11" s="48" t="s">
        <v>431</v>
      </c>
      <c r="DU11" s="48" t="s">
        <v>427</v>
      </c>
      <c r="DV11" s="48" t="s">
        <v>461</v>
      </c>
      <c r="DW11" s="48" t="s">
        <v>433</v>
      </c>
      <c r="DX11" s="48" t="s">
        <v>459</v>
      </c>
      <c r="DY11" s="48" t="s">
        <v>464</v>
      </c>
      <c r="DZ11" s="48" t="s">
        <v>439</v>
      </c>
      <c r="EA11" s="48" t="s">
        <v>457</v>
      </c>
      <c r="EB11" s="48" t="s">
        <v>472</v>
      </c>
      <c r="EC11" s="48" t="s">
        <v>453</v>
      </c>
      <c r="ED11" s="48" t="s">
        <v>471</v>
      </c>
      <c r="EE11" s="48" t="s">
        <v>691</v>
      </c>
      <c r="EF11" s="48" t="s">
        <v>690</v>
      </c>
      <c r="EG11" s="48" t="s">
        <v>689</v>
      </c>
      <c r="EH11" s="48" t="s">
        <v>688</v>
      </c>
      <c r="EI11" s="48" t="s">
        <v>687</v>
      </c>
      <c r="EJ11" s="48" t="s">
        <v>686</v>
      </c>
      <c r="EK11" s="48" t="s">
        <v>685</v>
      </c>
      <c r="EL11" s="48" t="s">
        <v>684</v>
      </c>
      <c r="EM11" s="48" t="s">
        <v>467</v>
      </c>
      <c r="EN11" s="48" t="s">
        <v>455</v>
      </c>
      <c r="EO11" s="48" t="s">
        <v>479</v>
      </c>
      <c r="EP11" s="48" t="s">
        <v>475</v>
      </c>
      <c r="EQ11" s="48" t="s">
        <v>491</v>
      </c>
      <c r="ER11" s="48" t="s">
        <v>493</v>
      </c>
      <c r="ES11" s="48" t="s">
        <v>486</v>
      </c>
      <c r="ET11" s="48" t="s">
        <v>482</v>
      </c>
      <c r="EU11" s="48" t="s">
        <v>484</v>
      </c>
      <c r="EV11" s="48" t="s">
        <v>489</v>
      </c>
      <c r="EW11" s="48" t="s">
        <v>496</v>
      </c>
      <c r="EX11" s="48" t="s">
        <v>424</v>
      </c>
      <c r="EY11" s="48" t="s">
        <v>399</v>
      </c>
      <c r="EZ11" s="48" t="s">
        <v>421</v>
      </c>
      <c r="FA11" s="48" t="s">
        <v>402</v>
      </c>
      <c r="FB11" s="48" t="s">
        <v>406</v>
      </c>
      <c r="FC11" s="48" t="s">
        <v>683</v>
      </c>
      <c r="FD11" s="48" t="s">
        <v>682</v>
      </c>
      <c r="FE11" s="48" t="s">
        <v>396</v>
      </c>
      <c r="FF11" s="48" t="s">
        <v>410</v>
      </c>
      <c r="FG11" s="48" t="s">
        <v>418</v>
      </c>
      <c r="FH11" s="48" t="s">
        <v>681</v>
      </c>
      <c r="FI11" s="48" t="s">
        <v>680</v>
      </c>
      <c r="FJ11" s="48" t="s">
        <v>679</v>
      </c>
      <c r="FL11" s="46"/>
      <c r="GC11" s="46"/>
    </row>
    <row r="12" spans="1:219" ht="39.950000000000003" customHeight="1" thickBot="1">
      <c r="A12" s="124"/>
      <c r="B12" s="47" t="s">
        <v>678</v>
      </c>
      <c r="C12" s="47" t="s">
        <v>607</v>
      </c>
      <c r="D12" s="47" t="s">
        <v>677</v>
      </c>
      <c r="E12" s="47" t="s">
        <v>676</v>
      </c>
      <c r="F12" s="47" t="s">
        <v>675</v>
      </c>
      <c r="G12" s="47" t="s">
        <v>674</v>
      </c>
      <c r="H12" s="47" t="s">
        <v>674</v>
      </c>
      <c r="I12" s="47" t="s">
        <v>673</v>
      </c>
      <c r="J12" s="47" t="s">
        <v>672</v>
      </c>
      <c r="K12" s="47" t="s">
        <v>580</v>
      </c>
      <c r="L12" s="47" t="s">
        <v>611</v>
      </c>
      <c r="M12" s="47" t="s">
        <v>671</v>
      </c>
      <c r="N12" s="47" t="s">
        <v>670</v>
      </c>
      <c r="O12" s="47" t="s">
        <v>669</v>
      </c>
      <c r="P12" s="47" t="s">
        <v>575</v>
      </c>
      <c r="Q12" s="47" t="s">
        <v>668</v>
      </c>
      <c r="R12" s="47" t="s">
        <v>656</v>
      </c>
      <c r="S12" s="47" t="s">
        <v>637</v>
      </c>
      <c r="T12" s="47" t="s">
        <v>637</v>
      </c>
      <c r="U12" s="47" t="s">
        <v>667</v>
      </c>
      <c r="V12" s="47" t="s">
        <v>664</v>
      </c>
      <c r="W12" s="47" t="s">
        <v>601</v>
      </c>
      <c r="X12" s="47" t="s">
        <v>666</v>
      </c>
      <c r="Y12" s="47" t="s">
        <v>663</v>
      </c>
      <c r="Z12" s="47" t="s">
        <v>665</v>
      </c>
      <c r="AA12" s="47" t="s">
        <v>665</v>
      </c>
      <c r="AB12" s="47" t="s">
        <v>637</v>
      </c>
      <c r="AC12" s="47" t="s">
        <v>664</v>
      </c>
      <c r="AD12" s="47" t="s">
        <v>663</v>
      </c>
      <c r="AE12" s="47" t="s">
        <v>618</v>
      </c>
      <c r="AF12" s="47" t="s">
        <v>662</v>
      </c>
      <c r="AG12" s="47" t="s">
        <v>661</v>
      </c>
      <c r="AH12" s="47" t="s">
        <v>611</v>
      </c>
      <c r="AI12" s="47" t="s">
        <v>660</v>
      </c>
      <c r="AJ12" s="47" t="s">
        <v>659</v>
      </c>
      <c r="AK12" s="47" t="s">
        <v>607</v>
      </c>
      <c r="AL12" s="47" t="s">
        <v>658</v>
      </c>
      <c r="AM12" s="47" t="s">
        <v>657</v>
      </c>
      <c r="AN12" s="47" t="s">
        <v>656</v>
      </c>
      <c r="AO12" s="47" t="s">
        <v>655</v>
      </c>
      <c r="AP12" s="47" t="s">
        <v>654</v>
      </c>
      <c r="AQ12" s="47" t="s">
        <v>653</v>
      </c>
      <c r="AR12" s="47" t="s">
        <v>652</v>
      </c>
      <c r="AS12" s="47" t="s">
        <v>651</v>
      </c>
      <c r="AT12" s="47" t="s">
        <v>650</v>
      </c>
      <c r="AU12" s="47" t="s">
        <v>598</v>
      </c>
      <c r="AV12" s="47" t="s">
        <v>598</v>
      </c>
      <c r="AW12" s="47" t="s">
        <v>649</v>
      </c>
      <c r="AX12" s="47" t="s">
        <v>610</v>
      </c>
      <c r="AY12" s="47" t="s">
        <v>582</v>
      </c>
      <c r="AZ12" s="47" t="s">
        <v>648</v>
      </c>
      <c r="BA12" s="47" t="s">
        <v>647</v>
      </c>
      <c r="BB12" s="47" t="s">
        <v>646</v>
      </c>
      <c r="BC12" s="47" t="s">
        <v>646</v>
      </c>
      <c r="BD12" s="47" t="s">
        <v>612</v>
      </c>
      <c r="BE12" s="47" t="s">
        <v>645</v>
      </c>
      <c r="BF12" s="47" t="s">
        <v>607</v>
      </c>
      <c r="BG12" s="47" t="s">
        <v>620</v>
      </c>
      <c r="BH12" s="47" t="s">
        <v>620</v>
      </c>
      <c r="BI12" s="47" t="s">
        <v>644</v>
      </c>
      <c r="BJ12" s="47" t="s">
        <v>644</v>
      </c>
      <c r="BK12" s="47" t="s">
        <v>643</v>
      </c>
      <c r="BL12" s="47" t="s">
        <v>586</v>
      </c>
      <c r="BM12" s="47" t="s">
        <v>642</v>
      </c>
      <c r="BN12" s="47" t="s">
        <v>575</v>
      </c>
      <c r="BO12" s="47" t="s">
        <v>641</v>
      </c>
      <c r="BP12" s="47" t="s">
        <v>640</v>
      </c>
      <c r="BQ12" s="47" t="s">
        <v>639</v>
      </c>
      <c r="BR12" s="47" t="s">
        <v>638</v>
      </c>
      <c r="BS12" s="47" t="s">
        <v>637</v>
      </c>
      <c r="BT12" s="47" t="s">
        <v>636</v>
      </c>
      <c r="BU12" s="47" t="s">
        <v>635</v>
      </c>
      <c r="BV12" s="47" t="s">
        <v>589</v>
      </c>
      <c r="BW12" s="47" t="s">
        <v>625</v>
      </c>
      <c r="BX12" s="47" t="s">
        <v>584</v>
      </c>
      <c r="BY12" s="47" t="s">
        <v>587</v>
      </c>
      <c r="BZ12" s="47" t="s">
        <v>624</v>
      </c>
      <c r="CA12" s="47" t="s">
        <v>634</v>
      </c>
      <c r="CB12" s="47" t="s">
        <v>633</v>
      </c>
      <c r="CC12" s="47" t="s">
        <v>599</v>
      </c>
      <c r="CD12" s="47" t="s">
        <v>632</v>
      </c>
      <c r="CE12" s="47" t="s">
        <v>604</v>
      </c>
      <c r="CF12" s="47" t="s">
        <v>631</v>
      </c>
      <c r="CG12" s="47" t="s">
        <v>630</v>
      </c>
      <c r="CH12" s="47" t="s">
        <v>629</v>
      </c>
      <c r="CI12" s="47" t="s">
        <v>628</v>
      </c>
      <c r="CJ12" s="47" t="s">
        <v>627</v>
      </c>
      <c r="CK12" s="47" t="s">
        <v>626</v>
      </c>
      <c r="CL12" s="47" t="s">
        <v>592</v>
      </c>
      <c r="CM12" s="47" t="s">
        <v>625</v>
      </c>
      <c r="CN12" s="47" t="s">
        <v>624</v>
      </c>
      <c r="CO12" s="47" t="s">
        <v>598</v>
      </c>
      <c r="CP12" s="47" t="s">
        <v>623</v>
      </c>
      <c r="CQ12" s="47" t="s">
        <v>622</v>
      </c>
      <c r="CR12" s="47" t="s">
        <v>621</v>
      </c>
      <c r="CS12" s="47" t="s">
        <v>586</v>
      </c>
      <c r="CT12" s="47" t="s">
        <v>620</v>
      </c>
      <c r="CU12" s="47" t="s">
        <v>619</v>
      </c>
      <c r="CV12" s="47" t="s">
        <v>589</v>
      </c>
      <c r="CW12" s="47" t="s">
        <v>584</v>
      </c>
      <c r="CX12" s="47" t="s">
        <v>618</v>
      </c>
      <c r="CY12" s="47" t="s">
        <v>617</v>
      </c>
      <c r="CZ12" s="47" t="s">
        <v>612</v>
      </c>
      <c r="DA12" s="47" t="s">
        <v>616</v>
      </c>
      <c r="DB12" s="47" t="s">
        <v>32</v>
      </c>
      <c r="DC12" s="47" t="s">
        <v>615</v>
      </c>
      <c r="DD12" s="47" t="s">
        <v>614</v>
      </c>
      <c r="DE12" s="47" t="s">
        <v>613</v>
      </c>
      <c r="DF12" s="47" t="s">
        <v>612</v>
      </c>
      <c r="DG12" s="47" t="s">
        <v>598</v>
      </c>
      <c r="DH12" s="47" t="s">
        <v>611</v>
      </c>
      <c r="DI12" s="47" t="s">
        <v>610</v>
      </c>
      <c r="DJ12" s="47" t="s">
        <v>610</v>
      </c>
      <c r="DK12" s="47" t="s">
        <v>609</v>
      </c>
      <c r="DL12" s="47" t="s">
        <v>609</v>
      </c>
      <c r="DM12" s="47" t="s">
        <v>607</v>
      </c>
      <c r="DN12" s="47" t="s">
        <v>598</v>
      </c>
      <c r="DO12" s="47" t="s">
        <v>608</v>
      </c>
      <c r="DP12" s="47" t="s">
        <v>607</v>
      </c>
      <c r="DQ12" s="47" t="s">
        <v>606</v>
      </c>
      <c r="DR12" s="47" t="s">
        <v>605</v>
      </c>
      <c r="DS12" s="47" t="s">
        <v>598</v>
      </c>
      <c r="DT12" s="47" t="s">
        <v>604</v>
      </c>
      <c r="DU12" s="47" t="s">
        <v>603</v>
      </c>
      <c r="DV12" s="47" t="s">
        <v>587</v>
      </c>
      <c r="DW12" s="47" t="s">
        <v>602</v>
      </c>
      <c r="DX12" s="47" t="s">
        <v>601</v>
      </c>
      <c r="DY12" s="47" t="s">
        <v>587</v>
      </c>
      <c r="DZ12" s="47" t="s">
        <v>600</v>
      </c>
      <c r="EA12" s="47" t="s">
        <v>599</v>
      </c>
      <c r="EB12" s="47" t="s">
        <v>598</v>
      </c>
      <c r="EC12" s="47" t="s">
        <v>597</v>
      </c>
      <c r="ED12" s="47" t="s">
        <v>596</v>
      </c>
      <c r="EE12" s="47" t="s">
        <v>595</v>
      </c>
      <c r="EF12" s="47" t="s">
        <v>595</v>
      </c>
      <c r="EG12" s="47" t="s">
        <v>578</v>
      </c>
      <c r="EH12" s="47" t="s">
        <v>578</v>
      </c>
      <c r="EI12" s="47" t="s">
        <v>578</v>
      </c>
      <c r="EJ12" s="47" t="s">
        <v>578</v>
      </c>
      <c r="EK12" s="47" t="s">
        <v>594</v>
      </c>
      <c r="EL12" s="47" t="s">
        <v>594</v>
      </c>
      <c r="EM12" s="47" t="s">
        <v>593</v>
      </c>
      <c r="EN12" s="47" t="s">
        <v>592</v>
      </c>
      <c r="EO12" s="47" t="s">
        <v>591</v>
      </c>
      <c r="EP12" s="47" t="s">
        <v>590</v>
      </c>
      <c r="EQ12" s="47" t="s">
        <v>589</v>
      </c>
      <c r="ER12" s="47" t="s">
        <v>588</v>
      </c>
      <c r="ES12" s="47" t="s">
        <v>587</v>
      </c>
      <c r="ET12" s="47" t="s">
        <v>586</v>
      </c>
      <c r="EU12" s="47" t="s">
        <v>586</v>
      </c>
      <c r="EV12" s="47" t="s">
        <v>585</v>
      </c>
      <c r="EW12" s="47" t="s">
        <v>584</v>
      </c>
      <c r="EX12" s="47" t="s">
        <v>583</v>
      </c>
      <c r="EY12" s="47" t="s">
        <v>582</v>
      </c>
      <c r="EZ12" s="47" t="s">
        <v>581</v>
      </c>
      <c r="FA12" s="47" t="s">
        <v>580</v>
      </c>
      <c r="FB12" s="47" t="s">
        <v>579</v>
      </c>
      <c r="FC12" s="47" t="s">
        <v>578</v>
      </c>
      <c r="FD12" s="47" t="s">
        <v>578</v>
      </c>
      <c r="FE12" s="47" t="s">
        <v>577</v>
      </c>
      <c r="FF12" s="47" t="s">
        <v>576</v>
      </c>
      <c r="FG12" s="47" t="s">
        <v>575</v>
      </c>
      <c r="FH12" s="47" t="s">
        <v>32</v>
      </c>
      <c r="FI12" s="47" t="s">
        <v>32</v>
      </c>
      <c r="FJ12" s="47" t="s">
        <v>32</v>
      </c>
      <c r="FL12" s="46"/>
      <c r="GC12" s="46"/>
    </row>
    <row r="13" spans="1:219" s="43" customFormat="1" ht="39.950000000000003" customHeight="1">
      <c r="A13" s="45" t="s">
        <v>574</v>
      </c>
      <c r="B13" s="39">
        <v>0</v>
      </c>
      <c r="C13" s="39">
        <v>17</v>
      </c>
      <c r="D13" s="39">
        <v>17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0</v>
      </c>
      <c r="N13" s="39">
        <v>36</v>
      </c>
      <c r="O13" s="39">
        <v>0</v>
      </c>
      <c r="P13" s="39">
        <v>28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17</v>
      </c>
      <c r="W13" s="39">
        <v>0</v>
      </c>
      <c r="X13" s="39">
        <v>300</v>
      </c>
      <c r="Y13" s="39">
        <v>287</v>
      </c>
      <c r="Z13" s="39">
        <v>0</v>
      </c>
      <c r="AA13" s="39">
        <v>0</v>
      </c>
      <c r="AB13" s="39">
        <v>0</v>
      </c>
      <c r="AC13" s="39">
        <v>24</v>
      </c>
      <c r="AD13" s="39">
        <v>280</v>
      </c>
      <c r="AE13" s="39">
        <v>0</v>
      </c>
      <c r="AF13" s="39">
        <v>0</v>
      </c>
      <c r="AG13" s="39">
        <v>0</v>
      </c>
      <c r="AH13" s="39">
        <v>0</v>
      </c>
      <c r="AI13" s="39">
        <v>18.5</v>
      </c>
      <c r="AJ13" s="39">
        <v>15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12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35</v>
      </c>
      <c r="AY13" s="39">
        <v>0</v>
      </c>
      <c r="AZ13" s="39">
        <v>28</v>
      </c>
      <c r="BA13" s="39">
        <v>373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161</v>
      </c>
      <c r="BH13" s="39">
        <v>0</v>
      </c>
      <c r="BI13" s="39">
        <v>0</v>
      </c>
      <c r="BJ13" s="39">
        <v>0</v>
      </c>
      <c r="BK13" s="39">
        <v>820</v>
      </c>
      <c r="BL13" s="39">
        <v>0</v>
      </c>
      <c r="BM13" s="39">
        <v>51</v>
      </c>
      <c r="BN13" s="39">
        <v>0</v>
      </c>
      <c r="BO13" s="39">
        <v>199</v>
      </c>
      <c r="BP13" s="39">
        <v>0</v>
      </c>
      <c r="BQ13" s="39">
        <v>0</v>
      </c>
      <c r="BR13" s="39">
        <v>0</v>
      </c>
      <c r="BS13" s="39">
        <v>29</v>
      </c>
      <c r="BT13" s="39">
        <v>192</v>
      </c>
      <c r="BU13" s="39">
        <v>44</v>
      </c>
      <c r="BV13" s="39">
        <v>0</v>
      </c>
      <c r="BW13" s="39">
        <v>50</v>
      </c>
      <c r="BX13" s="39">
        <v>0</v>
      </c>
      <c r="BY13" s="39">
        <v>0</v>
      </c>
      <c r="BZ13" s="39">
        <v>17</v>
      </c>
      <c r="CA13" s="39">
        <v>0</v>
      </c>
      <c r="CB13" s="39">
        <v>52</v>
      </c>
      <c r="CC13" s="39">
        <v>0</v>
      </c>
      <c r="CD13" s="39">
        <v>0</v>
      </c>
      <c r="CE13" s="39">
        <v>0</v>
      </c>
      <c r="CF13" s="39">
        <v>300</v>
      </c>
      <c r="CG13" s="39">
        <v>300</v>
      </c>
      <c r="CH13" s="39">
        <v>303</v>
      </c>
      <c r="CI13" s="39">
        <v>10</v>
      </c>
      <c r="CJ13" s="39">
        <v>30</v>
      </c>
      <c r="CK13" s="39">
        <v>0</v>
      </c>
      <c r="CL13" s="39">
        <v>2</v>
      </c>
      <c r="CM13" s="39">
        <v>120</v>
      </c>
      <c r="CN13" s="39">
        <v>13</v>
      </c>
      <c r="CO13" s="39">
        <v>0</v>
      </c>
      <c r="CP13" s="39">
        <v>82</v>
      </c>
      <c r="CQ13" s="39">
        <v>30</v>
      </c>
      <c r="CR13" s="39">
        <v>0</v>
      </c>
      <c r="CS13" s="39">
        <v>0</v>
      </c>
      <c r="CT13" s="39">
        <v>207</v>
      </c>
      <c r="CU13" s="39">
        <v>0</v>
      </c>
      <c r="CV13" s="39">
        <v>9</v>
      </c>
      <c r="CW13" s="39">
        <v>58</v>
      </c>
      <c r="CX13" s="39">
        <v>10</v>
      </c>
      <c r="CY13" s="39">
        <v>0</v>
      </c>
      <c r="CZ13" s="39">
        <v>0</v>
      </c>
      <c r="DA13" s="39">
        <v>24</v>
      </c>
      <c r="DB13" s="39">
        <v>5001.5</v>
      </c>
      <c r="DC13" s="39">
        <v>920</v>
      </c>
      <c r="DD13" s="39">
        <v>249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39">
        <v>426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167</v>
      </c>
      <c r="EF13" s="39">
        <v>0</v>
      </c>
      <c r="EG13" s="39">
        <v>188</v>
      </c>
      <c r="EH13" s="39">
        <v>0</v>
      </c>
      <c r="EI13" s="39">
        <v>172</v>
      </c>
      <c r="EJ13" s="39">
        <v>0</v>
      </c>
      <c r="EK13" s="39">
        <v>0</v>
      </c>
      <c r="EL13" s="39">
        <v>0</v>
      </c>
      <c r="EM13" s="39">
        <v>0</v>
      </c>
      <c r="EN13" s="39">
        <v>2.5</v>
      </c>
      <c r="EO13" s="39">
        <v>210</v>
      </c>
      <c r="EP13" s="39">
        <v>72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185</v>
      </c>
      <c r="FA13" s="39">
        <v>7</v>
      </c>
      <c r="FB13" s="39">
        <v>140</v>
      </c>
      <c r="FC13" s="39">
        <v>220</v>
      </c>
      <c r="FD13" s="39">
        <v>0</v>
      </c>
      <c r="FE13" s="39">
        <v>219</v>
      </c>
      <c r="FF13" s="39">
        <v>900</v>
      </c>
      <c r="FG13" s="39">
        <v>0</v>
      </c>
      <c r="FH13" s="39">
        <v>4077.5</v>
      </c>
      <c r="FI13" s="39">
        <v>9079</v>
      </c>
      <c r="FJ13" s="39">
        <v>92.66</v>
      </c>
      <c r="GA13" s="38"/>
    </row>
    <row r="14" spans="1:219" s="43" customFormat="1" ht="39.950000000000003" customHeight="1">
      <c r="A14" s="44" t="s">
        <v>573</v>
      </c>
      <c r="B14" s="39">
        <v>0</v>
      </c>
      <c r="C14" s="39">
        <v>17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401</v>
      </c>
      <c r="K14" s="39">
        <v>0</v>
      </c>
      <c r="L14" s="39">
        <v>0</v>
      </c>
      <c r="M14" s="39">
        <v>0</v>
      </c>
      <c r="N14" s="39">
        <v>36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17</v>
      </c>
      <c r="W14" s="39">
        <v>0</v>
      </c>
      <c r="X14" s="39">
        <v>300</v>
      </c>
      <c r="Y14" s="39">
        <v>289</v>
      </c>
      <c r="Z14" s="39">
        <v>0</v>
      </c>
      <c r="AA14" s="39">
        <v>0</v>
      </c>
      <c r="AB14" s="39">
        <v>0</v>
      </c>
      <c r="AC14" s="39">
        <v>24</v>
      </c>
      <c r="AD14" s="39">
        <v>280</v>
      </c>
      <c r="AE14" s="39">
        <v>0</v>
      </c>
      <c r="AF14" s="39">
        <v>0</v>
      </c>
      <c r="AG14" s="39">
        <v>0</v>
      </c>
      <c r="AH14" s="39">
        <v>0</v>
      </c>
      <c r="AI14" s="39">
        <v>18.5</v>
      </c>
      <c r="AJ14" s="39">
        <v>15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20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35</v>
      </c>
      <c r="AY14" s="39">
        <v>0</v>
      </c>
      <c r="AZ14" s="39">
        <v>28</v>
      </c>
      <c r="BA14" s="39">
        <v>384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162</v>
      </c>
      <c r="BH14" s="39">
        <v>0</v>
      </c>
      <c r="BI14" s="39">
        <v>0</v>
      </c>
      <c r="BJ14" s="39">
        <v>0</v>
      </c>
      <c r="BK14" s="39">
        <v>635</v>
      </c>
      <c r="BL14" s="39">
        <v>0</v>
      </c>
      <c r="BM14" s="39">
        <v>51</v>
      </c>
      <c r="BN14" s="39">
        <v>0</v>
      </c>
      <c r="BO14" s="39">
        <v>199</v>
      </c>
      <c r="BP14" s="39">
        <v>0</v>
      </c>
      <c r="BQ14" s="39">
        <v>0</v>
      </c>
      <c r="BR14" s="39">
        <v>0</v>
      </c>
      <c r="BS14" s="39">
        <v>29</v>
      </c>
      <c r="BT14" s="39">
        <v>183</v>
      </c>
      <c r="BU14" s="39">
        <v>44</v>
      </c>
      <c r="BV14" s="39">
        <v>0</v>
      </c>
      <c r="BW14" s="39">
        <v>50</v>
      </c>
      <c r="BX14" s="39">
        <v>0</v>
      </c>
      <c r="BY14" s="39">
        <v>0</v>
      </c>
      <c r="BZ14" s="39">
        <v>16</v>
      </c>
      <c r="CA14" s="39">
        <v>0</v>
      </c>
      <c r="CB14" s="39">
        <v>46</v>
      </c>
      <c r="CC14" s="39">
        <v>0</v>
      </c>
      <c r="CD14" s="39">
        <v>0</v>
      </c>
      <c r="CE14" s="39">
        <v>0</v>
      </c>
      <c r="CF14" s="39">
        <v>295</v>
      </c>
      <c r="CG14" s="39">
        <v>280</v>
      </c>
      <c r="CH14" s="39">
        <v>300</v>
      </c>
      <c r="CI14" s="39">
        <v>10</v>
      </c>
      <c r="CJ14" s="39">
        <v>30</v>
      </c>
      <c r="CK14" s="39">
        <v>0</v>
      </c>
      <c r="CL14" s="39">
        <v>2</v>
      </c>
      <c r="CM14" s="39">
        <v>120</v>
      </c>
      <c r="CN14" s="39">
        <v>8</v>
      </c>
      <c r="CO14" s="39">
        <v>0</v>
      </c>
      <c r="CP14" s="39">
        <v>82</v>
      </c>
      <c r="CQ14" s="39">
        <v>30</v>
      </c>
      <c r="CR14" s="39">
        <v>0</v>
      </c>
      <c r="CS14" s="39">
        <v>0</v>
      </c>
      <c r="CT14" s="39">
        <v>204</v>
      </c>
      <c r="CU14" s="39">
        <v>0</v>
      </c>
      <c r="CV14" s="39">
        <v>9</v>
      </c>
      <c r="CW14" s="39">
        <v>35</v>
      </c>
      <c r="CX14" s="39">
        <v>9</v>
      </c>
      <c r="CY14" s="39">
        <v>0</v>
      </c>
      <c r="CZ14" s="39">
        <v>0</v>
      </c>
      <c r="DA14" s="39">
        <v>24</v>
      </c>
      <c r="DB14" s="39">
        <v>4717.5</v>
      </c>
      <c r="DC14" s="39">
        <v>920</v>
      </c>
      <c r="DD14" s="39">
        <v>245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420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166</v>
      </c>
      <c r="EF14" s="39">
        <v>0</v>
      </c>
      <c r="EG14" s="39">
        <v>165</v>
      </c>
      <c r="EH14" s="39">
        <v>0</v>
      </c>
      <c r="EI14" s="39">
        <v>150</v>
      </c>
      <c r="EJ14" s="39">
        <v>0</v>
      </c>
      <c r="EK14" s="39">
        <v>0</v>
      </c>
      <c r="EL14" s="39">
        <v>0</v>
      </c>
      <c r="EM14" s="39">
        <v>0</v>
      </c>
      <c r="EN14" s="39">
        <v>2.5</v>
      </c>
      <c r="EO14" s="39">
        <v>210</v>
      </c>
      <c r="EP14" s="39">
        <v>72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150</v>
      </c>
      <c r="FA14" s="39">
        <v>7</v>
      </c>
      <c r="FB14" s="39">
        <v>140</v>
      </c>
      <c r="FC14" s="39">
        <v>220</v>
      </c>
      <c r="FD14" s="39">
        <v>0</v>
      </c>
      <c r="FE14" s="39">
        <v>212</v>
      </c>
      <c r="FF14" s="39">
        <v>700</v>
      </c>
      <c r="FG14" s="39">
        <v>0</v>
      </c>
      <c r="FH14" s="39">
        <v>3779.5</v>
      </c>
      <c r="FI14" s="39">
        <v>8497</v>
      </c>
      <c r="FJ14" s="39">
        <v>92.66</v>
      </c>
      <c r="GA14" s="38"/>
    </row>
    <row r="15" spans="1:219" s="42" customFormat="1" ht="39.950000000000003" customHeight="1">
      <c r="A15" s="40" t="s">
        <v>572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334</v>
      </c>
      <c r="K15" s="39">
        <v>0</v>
      </c>
      <c r="L15" s="39">
        <v>0</v>
      </c>
      <c r="M15" s="39">
        <v>0</v>
      </c>
      <c r="N15" s="39">
        <v>36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17</v>
      </c>
      <c r="W15" s="39">
        <v>0</v>
      </c>
      <c r="X15" s="39">
        <v>300</v>
      </c>
      <c r="Y15" s="39">
        <v>324</v>
      </c>
      <c r="Z15" s="39">
        <v>0</v>
      </c>
      <c r="AA15" s="39">
        <v>0</v>
      </c>
      <c r="AB15" s="39">
        <v>0</v>
      </c>
      <c r="AC15" s="39">
        <v>24</v>
      </c>
      <c r="AD15" s="39">
        <v>280</v>
      </c>
      <c r="AE15" s="39">
        <v>0</v>
      </c>
      <c r="AF15" s="39">
        <v>0</v>
      </c>
      <c r="AG15" s="39">
        <v>0</v>
      </c>
      <c r="AH15" s="39">
        <v>0</v>
      </c>
      <c r="AI15" s="39">
        <v>17.5</v>
      </c>
      <c r="AJ15" s="39">
        <v>15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27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35</v>
      </c>
      <c r="AY15" s="39">
        <v>0</v>
      </c>
      <c r="AZ15" s="39">
        <v>28</v>
      </c>
      <c r="BA15" s="39">
        <v>500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161</v>
      </c>
      <c r="BH15" s="39">
        <v>0</v>
      </c>
      <c r="BI15" s="39">
        <v>0</v>
      </c>
      <c r="BJ15" s="39">
        <v>0</v>
      </c>
      <c r="BK15" s="39">
        <v>600</v>
      </c>
      <c r="BL15" s="39">
        <v>0</v>
      </c>
      <c r="BM15" s="39">
        <v>51</v>
      </c>
      <c r="BN15" s="39">
        <v>0</v>
      </c>
      <c r="BO15" s="39">
        <v>108</v>
      </c>
      <c r="BP15" s="39">
        <v>0</v>
      </c>
      <c r="BQ15" s="39">
        <v>0</v>
      </c>
      <c r="BR15" s="39">
        <v>0</v>
      </c>
      <c r="BS15" s="39">
        <v>29</v>
      </c>
      <c r="BT15" s="39">
        <v>220</v>
      </c>
      <c r="BU15" s="39">
        <v>44</v>
      </c>
      <c r="BV15" s="39">
        <v>0</v>
      </c>
      <c r="BW15" s="39">
        <v>50</v>
      </c>
      <c r="BX15" s="39">
        <v>0</v>
      </c>
      <c r="BY15" s="39">
        <v>0</v>
      </c>
      <c r="BZ15" s="39">
        <v>16</v>
      </c>
      <c r="CA15" s="39">
        <v>0</v>
      </c>
      <c r="CB15" s="39">
        <v>46</v>
      </c>
      <c r="CC15" s="39">
        <v>0</v>
      </c>
      <c r="CD15" s="39">
        <v>0</v>
      </c>
      <c r="CE15" s="39">
        <v>0</v>
      </c>
      <c r="CF15" s="39">
        <v>305</v>
      </c>
      <c r="CG15" s="39">
        <v>255</v>
      </c>
      <c r="CH15" s="39">
        <v>331</v>
      </c>
      <c r="CI15" s="39">
        <v>10</v>
      </c>
      <c r="CJ15" s="39">
        <v>30</v>
      </c>
      <c r="CK15" s="39">
        <v>0</v>
      </c>
      <c r="CL15" s="39">
        <v>2</v>
      </c>
      <c r="CM15" s="39">
        <v>120</v>
      </c>
      <c r="CN15" s="39">
        <v>8</v>
      </c>
      <c r="CO15" s="39">
        <v>0</v>
      </c>
      <c r="CP15" s="39">
        <v>82</v>
      </c>
      <c r="CQ15" s="39">
        <v>30</v>
      </c>
      <c r="CR15" s="39">
        <v>0</v>
      </c>
      <c r="CS15" s="39">
        <v>0</v>
      </c>
      <c r="CT15" s="39">
        <v>204</v>
      </c>
      <c r="CU15" s="39">
        <v>0</v>
      </c>
      <c r="CV15" s="39">
        <v>9</v>
      </c>
      <c r="CW15" s="39">
        <v>9</v>
      </c>
      <c r="CX15" s="39">
        <v>10</v>
      </c>
      <c r="CY15" s="39">
        <v>0</v>
      </c>
      <c r="CZ15" s="39">
        <v>0</v>
      </c>
      <c r="DA15" s="39">
        <v>0</v>
      </c>
      <c r="DB15" s="39">
        <v>4667.5</v>
      </c>
      <c r="DC15" s="39">
        <v>800</v>
      </c>
      <c r="DD15" s="39">
        <v>245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420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140</v>
      </c>
      <c r="EF15" s="39">
        <v>0</v>
      </c>
      <c r="EG15" s="39">
        <v>140</v>
      </c>
      <c r="EH15" s="39">
        <v>0</v>
      </c>
      <c r="EI15" s="39">
        <v>140</v>
      </c>
      <c r="EJ15" s="39">
        <v>0</v>
      </c>
      <c r="EK15" s="39">
        <v>0</v>
      </c>
      <c r="EL15" s="39">
        <v>0</v>
      </c>
      <c r="EM15" s="39">
        <v>0</v>
      </c>
      <c r="EN15" s="39">
        <v>2.5</v>
      </c>
      <c r="EO15" s="39">
        <v>210</v>
      </c>
      <c r="EP15" s="39">
        <v>72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150</v>
      </c>
      <c r="FA15" s="39">
        <v>7</v>
      </c>
      <c r="FB15" s="39">
        <v>100</v>
      </c>
      <c r="FC15" s="39">
        <v>220</v>
      </c>
      <c r="FD15" s="39">
        <v>0</v>
      </c>
      <c r="FE15" s="39">
        <v>0</v>
      </c>
      <c r="FF15" s="39">
        <v>600</v>
      </c>
      <c r="FG15" s="39">
        <v>0</v>
      </c>
      <c r="FH15" s="39">
        <v>3246.5</v>
      </c>
      <c r="FI15" s="39">
        <v>7914</v>
      </c>
      <c r="FJ15" s="39">
        <v>92.66</v>
      </c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>
      <c r="A16" s="40" t="s">
        <v>571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347</v>
      </c>
      <c r="K16" s="39">
        <v>0</v>
      </c>
      <c r="L16" s="39">
        <v>0</v>
      </c>
      <c r="M16" s="39">
        <v>0</v>
      </c>
      <c r="N16" s="39">
        <v>36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17</v>
      </c>
      <c r="W16" s="39">
        <v>0</v>
      </c>
      <c r="X16" s="39">
        <v>350</v>
      </c>
      <c r="Y16" s="39">
        <v>310</v>
      </c>
      <c r="Z16" s="39">
        <v>0</v>
      </c>
      <c r="AA16" s="39">
        <v>0</v>
      </c>
      <c r="AB16" s="39">
        <v>0</v>
      </c>
      <c r="AC16" s="39">
        <v>24</v>
      </c>
      <c r="AD16" s="39">
        <v>280</v>
      </c>
      <c r="AE16" s="39">
        <v>0</v>
      </c>
      <c r="AF16" s="39">
        <v>0</v>
      </c>
      <c r="AG16" s="39">
        <v>0</v>
      </c>
      <c r="AH16" s="39">
        <v>0</v>
      </c>
      <c r="AI16" s="39">
        <v>17.5</v>
      </c>
      <c r="AJ16" s="39">
        <v>15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22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35</v>
      </c>
      <c r="AY16" s="39">
        <v>0</v>
      </c>
      <c r="AZ16" s="39">
        <v>29</v>
      </c>
      <c r="BA16" s="39">
        <v>496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161</v>
      </c>
      <c r="BH16" s="39">
        <v>0</v>
      </c>
      <c r="BI16" s="39">
        <v>0</v>
      </c>
      <c r="BJ16" s="39">
        <v>0</v>
      </c>
      <c r="BK16" s="39">
        <v>600</v>
      </c>
      <c r="BL16" s="39">
        <v>0</v>
      </c>
      <c r="BM16" s="39">
        <v>5</v>
      </c>
      <c r="BN16" s="39">
        <v>0</v>
      </c>
      <c r="BO16" s="39">
        <v>108</v>
      </c>
      <c r="BP16" s="39">
        <v>0</v>
      </c>
      <c r="BQ16" s="39">
        <v>0</v>
      </c>
      <c r="BR16" s="39">
        <v>0</v>
      </c>
      <c r="BS16" s="39">
        <v>27</v>
      </c>
      <c r="BT16" s="39">
        <v>194</v>
      </c>
      <c r="BU16" s="39">
        <v>44</v>
      </c>
      <c r="BV16" s="39">
        <v>0</v>
      </c>
      <c r="BW16" s="39">
        <v>50</v>
      </c>
      <c r="BX16" s="39">
        <v>0</v>
      </c>
      <c r="BY16" s="39">
        <v>0</v>
      </c>
      <c r="BZ16" s="39">
        <v>16</v>
      </c>
      <c r="CA16" s="39">
        <v>0</v>
      </c>
      <c r="CB16" s="39">
        <v>40</v>
      </c>
      <c r="CC16" s="39">
        <v>0</v>
      </c>
      <c r="CD16" s="39">
        <v>0</v>
      </c>
      <c r="CE16" s="39">
        <v>0</v>
      </c>
      <c r="CF16" s="39">
        <v>310</v>
      </c>
      <c r="CG16" s="39">
        <v>255</v>
      </c>
      <c r="CH16" s="39">
        <v>308</v>
      </c>
      <c r="CI16" s="39">
        <v>36</v>
      </c>
      <c r="CJ16" s="39">
        <v>30</v>
      </c>
      <c r="CK16" s="39">
        <v>0</v>
      </c>
      <c r="CL16" s="39">
        <v>2</v>
      </c>
      <c r="CM16" s="39">
        <v>163</v>
      </c>
      <c r="CN16" s="39">
        <v>13</v>
      </c>
      <c r="CO16" s="39">
        <v>0</v>
      </c>
      <c r="CP16" s="39">
        <v>10</v>
      </c>
      <c r="CQ16" s="39">
        <v>0</v>
      </c>
      <c r="CR16" s="39">
        <v>0</v>
      </c>
      <c r="CS16" s="39">
        <v>0</v>
      </c>
      <c r="CT16" s="39">
        <v>202</v>
      </c>
      <c r="CU16" s="39">
        <v>0</v>
      </c>
      <c r="CV16" s="39">
        <v>0</v>
      </c>
      <c r="CW16" s="39">
        <v>0</v>
      </c>
      <c r="CX16" s="39">
        <v>12</v>
      </c>
      <c r="CY16" s="39">
        <v>0</v>
      </c>
      <c r="CZ16" s="39">
        <v>0</v>
      </c>
      <c r="DA16" s="39">
        <v>0</v>
      </c>
      <c r="DB16" s="39">
        <v>4564.5</v>
      </c>
      <c r="DC16" s="39">
        <v>729</v>
      </c>
      <c r="DD16" s="39">
        <v>245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>
        <v>423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140</v>
      </c>
      <c r="EF16" s="39">
        <v>0</v>
      </c>
      <c r="EG16" s="39">
        <v>140</v>
      </c>
      <c r="EH16" s="39">
        <v>0</v>
      </c>
      <c r="EI16" s="39">
        <v>140</v>
      </c>
      <c r="EJ16" s="39">
        <v>0</v>
      </c>
      <c r="EK16" s="39">
        <v>0</v>
      </c>
      <c r="EL16" s="39">
        <v>0</v>
      </c>
      <c r="EM16" s="39">
        <v>0</v>
      </c>
      <c r="EN16" s="39">
        <v>2.5</v>
      </c>
      <c r="EO16" s="39">
        <v>210</v>
      </c>
      <c r="EP16" s="39">
        <v>72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150</v>
      </c>
      <c r="FA16" s="39">
        <v>6</v>
      </c>
      <c r="FB16" s="39">
        <v>100</v>
      </c>
      <c r="FC16" s="39">
        <v>220</v>
      </c>
      <c r="FD16" s="39">
        <v>0</v>
      </c>
      <c r="FE16" s="39">
        <v>0</v>
      </c>
      <c r="FF16" s="39">
        <v>600</v>
      </c>
      <c r="FG16" s="39">
        <v>0</v>
      </c>
      <c r="FH16" s="39">
        <v>3177.5</v>
      </c>
      <c r="FI16" s="39">
        <v>7742</v>
      </c>
      <c r="FJ16" s="39">
        <v>92.66</v>
      </c>
      <c r="FK16" s="38"/>
      <c r="FL16" s="38"/>
      <c r="FM16" s="38"/>
      <c r="FN16" s="38" t="s">
        <v>570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570</v>
      </c>
    </row>
    <row r="17" spans="1:189" s="37" customFormat="1" ht="39.950000000000003" customHeight="1">
      <c r="A17" s="40" t="s">
        <v>569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350</v>
      </c>
      <c r="K17" s="39">
        <v>0</v>
      </c>
      <c r="L17" s="39">
        <v>0</v>
      </c>
      <c r="M17" s="39">
        <v>0</v>
      </c>
      <c r="N17" s="39">
        <v>36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17</v>
      </c>
      <c r="W17" s="39">
        <v>0</v>
      </c>
      <c r="X17" s="39">
        <v>300</v>
      </c>
      <c r="Y17" s="39">
        <v>287</v>
      </c>
      <c r="Z17" s="39">
        <v>0</v>
      </c>
      <c r="AA17" s="39">
        <v>0</v>
      </c>
      <c r="AB17" s="39">
        <v>0</v>
      </c>
      <c r="AC17" s="39">
        <v>26</v>
      </c>
      <c r="AD17" s="39">
        <v>240</v>
      </c>
      <c r="AE17" s="39">
        <v>0</v>
      </c>
      <c r="AF17" s="39">
        <v>0</v>
      </c>
      <c r="AG17" s="39">
        <v>0</v>
      </c>
      <c r="AH17" s="39">
        <v>0</v>
      </c>
      <c r="AI17" s="39">
        <v>17.5</v>
      </c>
      <c r="AJ17" s="39">
        <v>15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16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35</v>
      </c>
      <c r="AY17" s="39">
        <v>0</v>
      </c>
      <c r="AZ17" s="39">
        <v>29</v>
      </c>
      <c r="BA17" s="39">
        <v>589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161</v>
      </c>
      <c r="BH17" s="39">
        <v>0</v>
      </c>
      <c r="BI17" s="39">
        <v>0</v>
      </c>
      <c r="BJ17" s="39">
        <v>0</v>
      </c>
      <c r="BK17" s="39">
        <v>600</v>
      </c>
      <c r="BL17" s="39">
        <v>0</v>
      </c>
      <c r="BM17" s="39">
        <v>5</v>
      </c>
      <c r="BN17" s="39">
        <v>0</v>
      </c>
      <c r="BO17" s="39">
        <v>108</v>
      </c>
      <c r="BP17" s="39">
        <v>0</v>
      </c>
      <c r="BQ17" s="39">
        <v>0</v>
      </c>
      <c r="BR17" s="39">
        <v>0</v>
      </c>
      <c r="BS17" s="39">
        <v>12</v>
      </c>
      <c r="BT17" s="39">
        <v>181</v>
      </c>
      <c r="BU17" s="39">
        <v>44</v>
      </c>
      <c r="BV17" s="39">
        <v>0</v>
      </c>
      <c r="BW17" s="39">
        <v>70</v>
      </c>
      <c r="BX17" s="39">
        <v>0</v>
      </c>
      <c r="BY17" s="39">
        <v>0</v>
      </c>
      <c r="BZ17" s="39">
        <v>16</v>
      </c>
      <c r="CA17" s="39">
        <v>0</v>
      </c>
      <c r="CB17" s="39">
        <v>46</v>
      </c>
      <c r="CC17" s="39">
        <v>0</v>
      </c>
      <c r="CD17" s="39">
        <v>0</v>
      </c>
      <c r="CE17" s="39">
        <v>0</v>
      </c>
      <c r="CF17" s="39">
        <v>305</v>
      </c>
      <c r="CG17" s="39">
        <v>270</v>
      </c>
      <c r="CH17" s="39">
        <v>300</v>
      </c>
      <c r="CI17" s="39">
        <v>39</v>
      </c>
      <c r="CJ17" s="39">
        <v>30</v>
      </c>
      <c r="CK17" s="39">
        <v>0</v>
      </c>
      <c r="CL17" s="39">
        <v>2</v>
      </c>
      <c r="CM17" s="39">
        <v>120</v>
      </c>
      <c r="CN17" s="39">
        <v>13</v>
      </c>
      <c r="CO17" s="39">
        <v>0</v>
      </c>
      <c r="CP17" s="39">
        <v>10</v>
      </c>
      <c r="CQ17" s="39">
        <v>0</v>
      </c>
      <c r="CR17" s="39">
        <v>0</v>
      </c>
      <c r="CS17" s="39">
        <v>0</v>
      </c>
      <c r="CT17" s="39">
        <v>202</v>
      </c>
      <c r="CU17" s="39">
        <v>0</v>
      </c>
      <c r="CV17" s="39">
        <v>0</v>
      </c>
      <c r="CW17" s="39">
        <v>0</v>
      </c>
      <c r="CX17" s="39">
        <v>13</v>
      </c>
      <c r="CY17" s="39">
        <v>0</v>
      </c>
      <c r="CZ17" s="39">
        <v>0</v>
      </c>
      <c r="DA17" s="39">
        <v>0</v>
      </c>
      <c r="DB17" s="39">
        <v>4504.5</v>
      </c>
      <c r="DC17" s="39">
        <v>729</v>
      </c>
      <c r="DD17" s="39">
        <v>200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0</v>
      </c>
      <c r="DP17" s="39">
        <v>0</v>
      </c>
      <c r="DQ17" s="39">
        <v>420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140</v>
      </c>
      <c r="EF17" s="39">
        <v>0</v>
      </c>
      <c r="EG17" s="39">
        <v>140</v>
      </c>
      <c r="EH17" s="39">
        <v>0</v>
      </c>
      <c r="EI17" s="39">
        <v>140</v>
      </c>
      <c r="EJ17" s="39">
        <v>0</v>
      </c>
      <c r="EK17" s="39">
        <v>0</v>
      </c>
      <c r="EL17" s="39">
        <v>0</v>
      </c>
      <c r="EM17" s="39">
        <v>0</v>
      </c>
      <c r="EN17" s="39">
        <v>2.5</v>
      </c>
      <c r="EO17" s="39">
        <v>210</v>
      </c>
      <c r="EP17" s="39">
        <v>72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150</v>
      </c>
      <c r="FA17" s="39">
        <v>6</v>
      </c>
      <c r="FB17" s="39">
        <v>100</v>
      </c>
      <c r="FC17" s="39">
        <v>180</v>
      </c>
      <c r="FD17" s="39">
        <v>0</v>
      </c>
      <c r="FE17" s="39">
        <v>0</v>
      </c>
      <c r="FF17" s="39">
        <v>600</v>
      </c>
      <c r="FG17" s="39">
        <v>0</v>
      </c>
      <c r="FH17" s="39">
        <v>3089.5</v>
      </c>
      <c r="FI17" s="39">
        <v>7594</v>
      </c>
      <c r="FJ17" s="39">
        <v>92.65</v>
      </c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>
      <c r="A18" s="40" t="s">
        <v>568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294</v>
      </c>
      <c r="K18" s="39">
        <v>0</v>
      </c>
      <c r="L18" s="39">
        <v>0</v>
      </c>
      <c r="M18" s="39">
        <v>0</v>
      </c>
      <c r="N18" s="39">
        <v>36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17</v>
      </c>
      <c r="W18" s="39">
        <v>0</v>
      </c>
      <c r="X18" s="39">
        <v>300</v>
      </c>
      <c r="Y18" s="39">
        <v>300</v>
      </c>
      <c r="Z18" s="39">
        <v>0</v>
      </c>
      <c r="AA18" s="39">
        <v>0</v>
      </c>
      <c r="AB18" s="39">
        <v>0</v>
      </c>
      <c r="AC18" s="39">
        <v>26</v>
      </c>
      <c r="AD18" s="39">
        <v>240</v>
      </c>
      <c r="AE18" s="39">
        <v>0</v>
      </c>
      <c r="AF18" s="39">
        <v>0</v>
      </c>
      <c r="AG18" s="39">
        <v>0</v>
      </c>
      <c r="AH18" s="39">
        <v>0</v>
      </c>
      <c r="AI18" s="39">
        <v>17.5</v>
      </c>
      <c r="AJ18" s="39">
        <v>15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20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35</v>
      </c>
      <c r="AY18" s="39">
        <v>0</v>
      </c>
      <c r="AZ18" s="39">
        <v>29</v>
      </c>
      <c r="BA18" s="39">
        <v>840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161</v>
      </c>
      <c r="BH18" s="39">
        <v>0</v>
      </c>
      <c r="BI18" s="39">
        <v>0</v>
      </c>
      <c r="BJ18" s="39">
        <v>0</v>
      </c>
      <c r="BK18" s="39">
        <v>600</v>
      </c>
      <c r="BL18" s="39">
        <v>0</v>
      </c>
      <c r="BM18" s="39">
        <v>5</v>
      </c>
      <c r="BN18" s="39">
        <v>0</v>
      </c>
      <c r="BO18" s="39">
        <v>108</v>
      </c>
      <c r="BP18" s="39">
        <v>0</v>
      </c>
      <c r="BQ18" s="39">
        <v>0</v>
      </c>
      <c r="BR18" s="39">
        <v>0</v>
      </c>
      <c r="BS18" s="39">
        <v>5</v>
      </c>
      <c r="BT18" s="39">
        <v>160</v>
      </c>
      <c r="BU18" s="39">
        <v>10</v>
      </c>
      <c r="BV18" s="39">
        <v>0</v>
      </c>
      <c r="BW18" s="39">
        <v>70</v>
      </c>
      <c r="BX18" s="39">
        <v>0</v>
      </c>
      <c r="BY18" s="39">
        <v>0</v>
      </c>
      <c r="BZ18" s="39">
        <v>11</v>
      </c>
      <c r="CA18" s="39">
        <v>0</v>
      </c>
      <c r="CB18" s="39">
        <v>46</v>
      </c>
      <c r="CC18" s="39">
        <v>0</v>
      </c>
      <c r="CD18" s="39">
        <v>0</v>
      </c>
      <c r="CE18" s="39">
        <v>0</v>
      </c>
      <c r="CF18" s="39">
        <v>265</v>
      </c>
      <c r="CG18" s="39">
        <v>276</v>
      </c>
      <c r="CH18" s="39">
        <v>305</v>
      </c>
      <c r="CI18" s="39">
        <v>10</v>
      </c>
      <c r="CJ18" s="39">
        <v>30</v>
      </c>
      <c r="CK18" s="39">
        <v>0</v>
      </c>
      <c r="CL18" s="39">
        <v>2</v>
      </c>
      <c r="CM18" s="39">
        <v>120</v>
      </c>
      <c r="CN18" s="39">
        <v>13</v>
      </c>
      <c r="CO18" s="39">
        <v>0</v>
      </c>
      <c r="CP18" s="39">
        <v>10</v>
      </c>
      <c r="CQ18" s="39">
        <v>0</v>
      </c>
      <c r="CR18" s="39">
        <v>0</v>
      </c>
      <c r="CS18" s="39">
        <v>0</v>
      </c>
      <c r="CT18" s="39">
        <v>202</v>
      </c>
      <c r="CU18" s="39">
        <v>0</v>
      </c>
      <c r="CV18" s="39">
        <v>0</v>
      </c>
      <c r="CW18" s="39">
        <v>0</v>
      </c>
      <c r="CX18" s="39">
        <v>13</v>
      </c>
      <c r="CY18" s="39">
        <v>0</v>
      </c>
      <c r="CZ18" s="39">
        <v>0</v>
      </c>
      <c r="DA18" s="39">
        <v>0</v>
      </c>
      <c r="DB18" s="39">
        <v>4591.5</v>
      </c>
      <c r="DC18" s="39">
        <v>730</v>
      </c>
      <c r="DD18" s="39">
        <v>180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420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140</v>
      </c>
      <c r="EF18" s="39">
        <v>0</v>
      </c>
      <c r="EG18" s="39">
        <v>140</v>
      </c>
      <c r="EH18" s="39">
        <v>0</v>
      </c>
      <c r="EI18" s="39">
        <v>140</v>
      </c>
      <c r="EJ18" s="39">
        <v>0</v>
      </c>
      <c r="EK18" s="39">
        <v>0</v>
      </c>
      <c r="EL18" s="39">
        <v>0</v>
      </c>
      <c r="EM18" s="39">
        <v>0</v>
      </c>
      <c r="EN18" s="39">
        <v>2.5</v>
      </c>
      <c r="EO18" s="39">
        <v>210</v>
      </c>
      <c r="EP18" s="39">
        <v>73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150</v>
      </c>
      <c r="FA18" s="39">
        <v>6</v>
      </c>
      <c r="FB18" s="39">
        <v>80</v>
      </c>
      <c r="FC18" s="39">
        <v>180</v>
      </c>
      <c r="FD18" s="39">
        <v>0</v>
      </c>
      <c r="FE18" s="39">
        <v>0</v>
      </c>
      <c r="FF18" s="39">
        <v>500</v>
      </c>
      <c r="FG18" s="39">
        <v>0</v>
      </c>
      <c r="FH18" s="39">
        <v>2951.5</v>
      </c>
      <c r="FI18" s="39">
        <v>7543</v>
      </c>
      <c r="FJ18" s="39">
        <v>92.65</v>
      </c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>
      <c r="A19" s="40" t="s">
        <v>567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305</v>
      </c>
      <c r="K19" s="39">
        <v>0</v>
      </c>
      <c r="L19" s="39">
        <v>0</v>
      </c>
      <c r="M19" s="39">
        <v>0</v>
      </c>
      <c r="N19" s="39">
        <v>36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17</v>
      </c>
      <c r="W19" s="39">
        <v>0</v>
      </c>
      <c r="X19" s="39">
        <v>300</v>
      </c>
      <c r="Y19" s="39">
        <v>321</v>
      </c>
      <c r="Z19" s="39">
        <v>0</v>
      </c>
      <c r="AA19" s="39">
        <v>0</v>
      </c>
      <c r="AB19" s="39">
        <v>0</v>
      </c>
      <c r="AC19" s="39">
        <v>28</v>
      </c>
      <c r="AD19" s="39">
        <v>240</v>
      </c>
      <c r="AE19" s="39">
        <v>0</v>
      </c>
      <c r="AF19" s="39">
        <v>0</v>
      </c>
      <c r="AG19" s="39">
        <v>0</v>
      </c>
      <c r="AH19" s="39">
        <v>0</v>
      </c>
      <c r="AI19" s="39">
        <v>21</v>
      </c>
      <c r="AJ19" s="39">
        <v>15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12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35</v>
      </c>
      <c r="AY19" s="39">
        <v>0</v>
      </c>
      <c r="AZ19" s="39">
        <v>29</v>
      </c>
      <c r="BA19" s="39">
        <v>925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161</v>
      </c>
      <c r="BH19" s="39">
        <v>0</v>
      </c>
      <c r="BI19" s="39">
        <v>0</v>
      </c>
      <c r="BJ19" s="39">
        <v>0</v>
      </c>
      <c r="BK19" s="39">
        <v>600</v>
      </c>
      <c r="BL19" s="39">
        <v>0</v>
      </c>
      <c r="BM19" s="39">
        <v>5</v>
      </c>
      <c r="BN19" s="39">
        <v>0</v>
      </c>
      <c r="BO19" s="39">
        <v>108</v>
      </c>
      <c r="BP19" s="39">
        <v>0</v>
      </c>
      <c r="BQ19" s="39">
        <v>0</v>
      </c>
      <c r="BR19" s="39">
        <v>0</v>
      </c>
      <c r="BS19" s="39">
        <v>5</v>
      </c>
      <c r="BT19" s="39">
        <v>200</v>
      </c>
      <c r="BU19" s="39">
        <v>10</v>
      </c>
      <c r="BV19" s="39">
        <v>0</v>
      </c>
      <c r="BW19" s="39">
        <v>50</v>
      </c>
      <c r="BX19" s="39">
        <v>0</v>
      </c>
      <c r="BY19" s="39">
        <v>0</v>
      </c>
      <c r="BZ19" s="39">
        <v>11</v>
      </c>
      <c r="CA19" s="39">
        <v>0</v>
      </c>
      <c r="CB19" s="39">
        <v>48</v>
      </c>
      <c r="CC19" s="39">
        <v>0</v>
      </c>
      <c r="CD19" s="39">
        <v>0</v>
      </c>
      <c r="CE19" s="39">
        <v>0</v>
      </c>
      <c r="CF19" s="39">
        <v>250</v>
      </c>
      <c r="CG19" s="39">
        <v>276</v>
      </c>
      <c r="CH19" s="39">
        <v>350</v>
      </c>
      <c r="CI19" s="39">
        <v>10</v>
      </c>
      <c r="CJ19" s="39">
        <v>30</v>
      </c>
      <c r="CK19" s="39">
        <v>0</v>
      </c>
      <c r="CL19" s="39">
        <v>2</v>
      </c>
      <c r="CM19" s="39">
        <v>120</v>
      </c>
      <c r="CN19" s="39">
        <v>13</v>
      </c>
      <c r="CO19" s="39">
        <v>0</v>
      </c>
      <c r="CP19" s="39">
        <v>10</v>
      </c>
      <c r="CQ19" s="39">
        <v>0</v>
      </c>
      <c r="CR19" s="39">
        <v>0</v>
      </c>
      <c r="CS19" s="39">
        <v>0</v>
      </c>
      <c r="CT19" s="39">
        <v>202</v>
      </c>
      <c r="CU19" s="39">
        <v>0</v>
      </c>
      <c r="CV19" s="39">
        <v>0</v>
      </c>
      <c r="CW19" s="39">
        <v>2</v>
      </c>
      <c r="CX19" s="39">
        <v>13</v>
      </c>
      <c r="CY19" s="39">
        <v>0</v>
      </c>
      <c r="CZ19" s="39">
        <v>0</v>
      </c>
      <c r="DA19" s="39">
        <v>0</v>
      </c>
      <c r="DB19" s="39">
        <v>4760</v>
      </c>
      <c r="DC19" s="39">
        <v>729</v>
      </c>
      <c r="DD19" s="39">
        <v>200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422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140</v>
      </c>
      <c r="EF19" s="39">
        <v>0</v>
      </c>
      <c r="EG19" s="39">
        <v>140</v>
      </c>
      <c r="EH19" s="39">
        <v>0</v>
      </c>
      <c r="EI19" s="39">
        <v>140</v>
      </c>
      <c r="EJ19" s="39">
        <v>0</v>
      </c>
      <c r="EK19" s="39">
        <v>0</v>
      </c>
      <c r="EL19" s="39">
        <v>0</v>
      </c>
      <c r="EM19" s="39">
        <v>0</v>
      </c>
      <c r="EN19" s="39">
        <v>2.5</v>
      </c>
      <c r="EO19" s="39">
        <v>210</v>
      </c>
      <c r="EP19" s="39">
        <v>72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150</v>
      </c>
      <c r="FA19" s="39">
        <v>6</v>
      </c>
      <c r="FB19" s="39">
        <v>80</v>
      </c>
      <c r="FC19" s="39">
        <v>180</v>
      </c>
      <c r="FD19" s="39">
        <v>0</v>
      </c>
      <c r="FE19" s="39">
        <v>0</v>
      </c>
      <c r="FF19" s="39">
        <v>500</v>
      </c>
      <c r="FG19" s="39">
        <v>0</v>
      </c>
      <c r="FH19" s="39">
        <v>2971.5</v>
      </c>
      <c r="FI19" s="39">
        <v>7731.5</v>
      </c>
      <c r="FJ19" s="39">
        <v>92.65</v>
      </c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>
      <c r="A20" s="40" t="s">
        <v>566</v>
      </c>
      <c r="B20" s="39">
        <v>0</v>
      </c>
      <c r="C20" s="39">
        <v>45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362</v>
      </c>
      <c r="K20" s="39">
        <v>0</v>
      </c>
      <c r="L20" s="39">
        <v>0</v>
      </c>
      <c r="M20" s="39">
        <v>0</v>
      </c>
      <c r="N20" s="39">
        <v>36</v>
      </c>
      <c r="O20" s="39">
        <v>0</v>
      </c>
      <c r="P20" s="39">
        <v>6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17</v>
      </c>
      <c r="W20" s="39">
        <v>0</v>
      </c>
      <c r="X20" s="39">
        <v>300</v>
      </c>
      <c r="Y20" s="39">
        <v>315</v>
      </c>
      <c r="Z20" s="39">
        <v>0</v>
      </c>
      <c r="AA20" s="39">
        <v>0</v>
      </c>
      <c r="AB20" s="39">
        <v>0</v>
      </c>
      <c r="AC20" s="39">
        <v>28</v>
      </c>
      <c r="AD20" s="39">
        <v>240</v>
      </c>
      <c r="AE20" s="39">
        <v>0</v>
      </c>
      <c r="AF20" s="39">
        <v>0</v>
      </c>
      <c r="AG20" s="39">
        <v>0</v>
      </c>
      <c r="AH20" s="39">
        <v>0</v>
      </c>
      <c r="AI20" s="39">
        <v>21</v>
      </c>
      <c r="AJ20" s="39">
        <v>15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10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35</v>
      </c>
      <c r="AY20" s="39">
        <v>0</v>
      </c>
      <c r="AZ20" s="39">
        <v>27</v>
      </c>
      <c r="BA20" s="39">
        <v>950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161</v>
      </c>
      <c r="BH20" s="39">
        <v>0</v>
      </c>
      <c r="BI20" s="39">
        <v>0</v>
      </c>
      <c r="BJ20" s="39">
        <v>0</v>
      </c>
      <c r="BK20" s="39">
        <v>683</v>
      </c>
      <c r="BL20" s="39">
        <v>1</v>
      </c>
      <c r="BM20" s="39">
        <v>20</v>
      </c>
      <c r="BN20" s="39">
        <v>0</v>
      </c>
      <c r="BO20" s="39">
        <v>195</v>
      </c>
      <c r="BP20" s="39">
        <v>0</v>
      </c>
      <c r="BQ20" s="39">
        <v>0</v>
      </c>
      <c r="BR20" s="39">
        <v>0</v>
      </c>
      <c r="BS20" s="39">
        <v>8</v>
      </c>
      <c r="BT20" s="39">
        <v>202</v>
      </c>
      <c r="BU20" s="39">
        <v>38</v>
      </c>
      <c r="BV20" s="39">
        <v>0</v>
      </c>
      <c r="BW20" s="39">
        <v>70</v>
      </c>
      <c r="BX20" s="39">
        <v>0</v>
      </c>
      <c r="BY20" s="39">
        <v>0</v>
      </c>
      <c r="BZ20" s="39">
        <v>11</v>
      </c>
      <c r="CA20" s="39">
        <v>0</v>
      </c>
      <c r="CB20" s="39">
        <v>44</v>
      </c>
      <c r="CC20" s="39">
        <v>0</v>
      </c>
      <c r="CD20" s="39">
        <v>2</v>
      </c>
      <c r="CE20" s="39">
        <v>0</v>
      </c>
      <c r="CF20" s="39">
        <v>325</v>
      </c>
      <c r="CG20" s="39">
        <v>270</v>
      </c>
      <c r="CH20" s="39">
        <v>363</v>
      </c>
      <c r="CI20" s="39">
        <v>20</v>
      </c>
      <c r="CJ20" s="39">
        <v>30</v>
      </c>
      <c r="CK20" s="39">
        <v>0</v>
      </c>
      <c r="CL20" s="39">
        <v>2</v>
      </c>
      <c r="CM20" s="39">
        <v>120</v>
      </c>
      <c r="CN20" s="39">
        <v>13</v>
      </c>
      <c r="CO20" s="39">
        <v>0</v>
      </c>
      <c r="CP20" s="39">
        <v>50</v>
      </c>
      <c r="CQ20" s="39">
        <v>0</v>
      </c>
      <c r="CR20" s="39">
        <v>0</v>
      </c>
      <c r="CS20" s="39">
        <v>0</v>
      </c>
      <c r="CT20" s="39">
        <v>202</v>
      </c>
      <c r="CU20" s="39">
        <v>0</v>
      </c>
      <c r="CV20" s="39">
        <v>9</v>
      </c>
      <c r="CW20" s="39">
        <v>56</v>
      </c>
      <c r="CX20" s="39">
        <v>13</v>
      </c>
      <c r="CY20" s="39">
        <v>0</v>
      </c>
      <c r="CZ20" s="39">
        <v>0.41</v>
      </c>
      <c r="DA20" s="39">
        <v>0</v>
      </c>
      <c r="DB20" s="39">
        <v>5323.41</v>
      </c>
      <c r="DC20" s="39">
        <v>824</v>
      </c>
      <c r="DD20" s="39">
        <v>300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1.2</v>
      </c>
      <c r="DO20" s="39">
        <v>0</v>
      </c>
      <c r="DP20" s="39">
        <v>0</v>
      </c>
      <c r="DQ20" s="39">
        <v>423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0</v>
      </c>
      <c r="EB20" s="39">
        <v>1</v>
      </c>
      <c r="EC20" s="39">
        <v>0</v>
      </c>
      <c r="ED20" s="39">
        <v>0.13</v>
      </c>
      <c r="EE20" s="39">
        <v>152</v>
      </c>
      <c r="EF20" s="39">
        <v>0</v>
      </c>
      <c r="EG20" s="39">
        <v>140</v>
      </c>
      <c r="EH20" s="39">
        <v>0</v>
      </c>
      <c r="EI20" s="39">
        <v>162</v>
      </c>
      <c r="EJ20" s="39">
        <v>0</v>
      </c>
      <c r="EK20" s="39">
        <v>0</v>
      </c>
      <c r="EL20" s="39">
        <v>0</v>
      </c>
      <c r="EM20" s="39">
        <v>0.01</v>
      </c>
      <c r="EN20" s="39">
        <v>2.5</v>
      </c>
      <c r="EO20" s="39">
        <v>210</v>
      </c>
      <c r="EP20" s="39">
        <v>72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0.01</v>
      </c>
      <c r="EY20" s="39">
        <v>0</v>
      </c>
      <c r="EZ20" s="39">
        <v>150</v>
      </c>
      <c r="FA20" s="39">
        <v>6</v>
      </c>
      <c r="FB20" s="39">
        <v>80</v>
      </c>
      <c r="FC20" s="39">
        <v>220</v>
      </c>
      <c r="FD20" s="39">
        <v>0</v>
      </c>
      <c r="FE20" s="39">
        <v>0</v>
      </c>
      <c r="FF20" s="39">
        <v>560</v>
      </c>
      <c r="FG20" s="39">
        <v>0</v>
      </c>
      <c r="FH20" s="39">
        <v>3303.85</v>
      </c>
      <c r="FI20" s="39">
        <v>8627.26</v>
      </c>
      <c r="FJ20" s="39">
        <v>92.65</v>
      </c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>
      <c r="A21" s="40" t="s">
        <v>565</v>
      </c>
      <c r="B21" s="39">
        <v>0</v>
      </c>
      <c r="C21" s="39">
        <v>50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389</v>
      </c>
      <c r="K21" s="39">
        <v>0</v>
      </c>
      <c r="L21" s="39">
        <v>0</v>
      </c>
      <c r="M21" s="39">
        <v>0</v>
      </c>
      <c r="N21" s="39">
        <v>36</v>
      </c>
      <c r="O21" s="39">
        <v>0</v>
      </c>
      <c r="P21" s="39">
        <v>39</v>
      </c>
      <c r="Q21" s="39">
        <v>16</v>
      </c>
      <c r="R21" s="39">
        <v>0</v>
      </c>
      <c r="S21" s="39">
        <v>0</v>
      </c>
      <c r="T21" s="39">
        <v>0</v>
      </c>
      <c r="U21" s="39">
        <v>0</v>
      </c>
      <c r="V21" s="39">
        <v>17</v>
      </c>
      <c r="W21" s="39">
        <v>0</v>
      </c>
      <c r="X21" s="39">
        <v>300</v>
      </c>
      <c r="Y21" s="39">
        <v>310</v>
      </c>
      <c r="Z21" s="39">
        <v>0</v>
      </c>
      <c r="AA21" s="39">
        <v>0</v>
      </c>
      <c r="AB21" s="39">
        <v>0</v>
      </c>
      <c r="AC21" s="39">
        <v>28</v>
      </c>
      <c r="AD21" s="39">
        <v>280</v>
      </c>
      <c r="AE21" s="39">
        <v>0</v>
      </c>
      <c r="AF21" s="39">
        <v>0</v>
      </c>
      <c r="AG21" s="39">
        <v>2</v>
      </c>
      <c r="AH21" s="39">
        <v>0</v>
      </c>
      <c r="AI21" s="39">
        <v>20</v>
      </c>
      <c r="AJ21" s="39">
        <v>15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14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35</v>
      </c>
      <c r="AY21" s="39">
        <v>0</v>
      </c>
      <c r="AZ21" s="39">
        <v>6</v>
      </c>
      <c r="BA21" s="39">
        <v>950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161</v>
      </c>
      <c r="BH21" s="39">
        <v>0</v>
      </c>
      <c r="BI21" s="39">
        <v>0</v>
      </c>
      <c r="BJ21" s="39">
        <v>0</v>
      </c>
      <c r="BK21" s="39">
        <v>757</v>
      </c>
      <c r="BL21" s="39">
        <v>6</v>
      </c>
      <c r="BM21" s="39">
        <v>51</v>
      </c>
      <c r="BN21" s="39">
        <v>0</v>
      </c>
      <c r="BO21" s="39">
        <v>195</v>
      </c>
      <c r="BP21" s="39">
        <v>0</v>
      </c>
      <c r="BQ21" s="39">
        <v>0</v>
      </c>
      <c r="BR21" s="39">
        <v>0</v>
      </c>
      <c r="BS21" s="39">
        <v>24</v>
      </c>
      <c r="BT21" s="39">
        <v>193</v>
      </c>
      <c r="BU21" s="39">
        <v>41</v>
      </c>
      <c r="BV21" s="39">
        <v>0</v>
      </c>
      <c r="BW21" s="39">
        <v>50</v>
      </c>
      <c r="BX21" s="39">
        <v>0</v>
      </c>
      <c r="BY21" s="39">
        <v>0</v>
      </c>
      <c r="BZ21" s="39">
        <v>11</v>
      </c>
      <c r="CA21" s="39">
        <v>0</v>
      </c>
      <c r="CB21" s="39">
        <v>42</v>
      </c>
      <c r="CC21" s="39">
        <v>0</v>
      </c>
      <c r="CD21" s="39">
        <v>13</v>
      </c>
      <c r="CE21" s="39">
        <v>0</v>
      </c>
      <c r="CF21" s="39">
        <v>320</v>
      </c>
      <c r="CG21" s="39">
        <v>250</v>
      </c>
      <c r="CH21" s="39">
        <v>352</v>
      </c>
      <c r="CI21" s="39">
        <v>36</v>
      </c>
      <c r="CJ21" s="39">
        <v>30</v>
      </c>
      <c r="CK21" s="39">
        <v>0</v>
      </c>
      <c r="CL21" s="39">
        <v>2</v>
      </c>
      <c r="CM21" s="39">
        <v>163</v>
      </c>
      <c r="CN21" s="39">
        <v>13</v>
      </c>
      <c r="CO21" s="39">
        <v>0</v>
      </c>
      <c r="CP21" s="39">
        <v>80</v>
      </c>
      <c r="CQ21" s="39">
        <v>0</v>
      </c>
      <c r="CR21" s="39">
        <v>0</v>
      </c>
      <c r="CS21" s="39">
        <v>0</v>
      </c>
      <c r="CT21" s="39">
        <v>161</v>
      </c>
      <c r="CU21" s="39">
        <v>0</v>
      </c>
      <c r="CV21" s="39">
        <v>9</v>
      </c>
      <c r="CW21" s="39">
        <v>56</v>
      </c>
      <c r="CX21" s="39">
        <v>5</v>
      </c>
      <c r="CY21" s="39">
        <v>0</v>
      </c>
      <c r="CZ21" s="39">
        <v>5.25</v>
      </c>
      <c r="DA21" s="39">
        <v>13</v>
      </c>
      <c r="DB21" s="39">
        <v>5571.25</v>
      </c>
      <c r="DC21" s="39">
        <v>920</v>
      </c>
      <c r="DD21" s="39">
        <v>308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14</v>
      </c>
      <c r="DO21" s="39">
        <v>0</v>
      </c>
      <c r="DP21" s="39">
        <v>0</v>
      </c>
      <c r="DQ21" s="39">
        <v>429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0</v>
      </c>
      <c r="EB21" s="39">
        <v>12</v>
      </c>
      <c r="EC21" s="39">
        <v>0</v>
      </c>
      <c r="ED21" s="39">
        <v>1.9</v>
      </c>
      <c r="EE21" s="39">
        <v>144</v>
      </c>
      <c r="EF21" s="39">
        <v>0</v>
      </c>
      <c r="EG21" s="39">
        <v>154</v>
      </c>
      <c r="EH21" s="39">
        <v>0</v>
      </c>
      <c r="EI21" s="39">
        <v>161</v>
      </c>
      <c r="EJ21" s="39">
        <v>0</v>
      </c>
      <c r="EK21" s="39">
        <v>0</v>
      </c>
      <c r="EL21" s="39">
        <v>0</v>
      </c>
      <c r="EM21" s="39">
        <v>0.22</v>
      </c>
      <c r="EN21" s="39">
        <v>2.5</v>
      </c>
      <c r="EO21" s="39">
        <v>210</v>
      </c>
      <c r="EP21" s="39">
        <v>70</v>
      </c>
      <c r="EQ21" s="39">
        <v>0</v>
      </c>
      <c r="ER21" s="39">
        <v>1</v>
      </c>
      <c r="ES21" s="39">
        <v>0</v>
      </c>
      <c r="ET21" s="39">
        <v>0</v>
      </c>
      <c r="EU21" s="39">
        <v>0</v>
      </c>
      <c r="EV21" s="39">
        <v>0.2</v>
      </c>
      <c r="EW21" s="39">
        <v>6</v>
      </c>
      <c r="EX21" s="39">
        <v>0.1</v>
      </c>
      <c r="EY21" s="39">
        <v>0</v>
      </c>
      <c r="EZ21" s="39">
        <v>299</v>
      </c>
      <c r="FA21" s="39">
        <v>4</v>
      </c>
      <c r="FB21" s="39">
        <v>140</v>
      </c>
      <c r="FC21" s="39">
        <v>220</v>
      </c>
      <c r="FD21" s="39">
        <v>0</v>
      </c>
      <c r="FE21" s="39">
        <v>0</v>
      </c>
      <c r="FF21" s="39">
        <v>830</v>
      </c>
      <c r="FG21" s="39">
        <v>0</v>
      </c>
      <c r="FH21" s="39">
        <v>3926.92</v>
      </c>
      <c r="FI21" s="39">
        <v>9498.17</v>
      </c>
      <c r="FJ21" s="39">
        <v>92.65</v>
      </c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>
      <c r="A22" s="40" t="s">
        <v>564</v>
      </c>
      <c r="B22" s="39">
        <v>0</v>
      </c>
      <c r="C22" s="39">
        <v>50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401</v>
      </c>
      <c r="K22" s="39">
        <v>0</v>
      </c>
      <c r="L22" s="39">
        <v>0</v>
      </c>
      <c r="M22" s="39">
        <v>0</v>
      </c>
      <c r="N22" s="39">
        <v>36</v>
      </c>
      <c r="O22" s="39">
        <v>0</v>
      </c>
      <c r="P22" s="39">
        <v>50</v>
      </c>
      <c r="Q22" s="39">
        <v>16</v>
      </c>
      <c r="R22" s="39">
        <v>0</v>
      </c>
      <c r="S22" s="39">
        <v>0</v>
      </c>
      <c r="T22" s="39">
        <v>0</v>
      </c>
      <c r="U22" s="39">
        <v>17</v>
      </c>
      <c r="V22" s="39">
        <v>17</v>
      </c>
      <c r="W22" s="39">
        <v>0</v>
      </c>
      <c r="X22" s="39">
        <v>300</v>
      </c>
      <c r="Y22" s="39">
        <v>298</v>
      </c>
      <c r="Z22" s="39">
        <v>0</v>
      </c>
      <c r="AA22" s="39">
        <v>0</v>
      </c>
      <c r="AB22" s="39">
        <v>0</v>
      </c>
      <c r="AC22" s="39">
        <v>25</v>
      </c>
      <c r="AD22" s="39">
        <v>280</v>
      </c>
      <c r="AE22" s="39">
        <v>0</v>
      </c>
      <c r="AF22" s="39">
        <v>0</v>
      </c>
      <c r="AG22" s="39">
        <v>6</v>
      </c>
      <c r="AH22" s="39">
        <v>0</v>
      </c>
      <c r="AI22" s="39">
        <v>20</v>
      </c>
      <c r="AJ22" s="39">
        <v>15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10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40</v>
      </c>
      <c r="AY22" s="39">
        <v>0</v>
      </c>
      <c r="AZ22" s="39">
        <v>2</v>
      </c>
      <c r="BA22" s="39">
        <v>950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161</v>
      </c>
      <c r="BH22" s="39">
        <v>0</v>
      </c>
      <c r="BI22" s="39">
        <v>0</v>
      </c>
      <c r="BJ22" s="39">
        <v>0</v>
      </c>
      <c r="BK22" s="39">
        <v>900</v>
      </c>
      <c r="BL22" s="39">
        <v>12</v>
      </c>
      <c r="BM22" s="39">
        <v>51</v>
      </c>
      <c r="BN22" s="39">
        <v>0</v>
      </c>
      <c r="BO22" s="39">
        <v>195</v>
      </c>
      <c r="BP22" s="39">
        <v>0</v>
      </c>
      <c r="BQ22" s="39">
        <v>0</v>
      </c>
      <c r="BR22" s="39">
        <v>0</v>
      </c>
      <c r="BS22" s="39">
        <v>29</v>
      </c>
      <c r="BT22" s="39">
        <v>184</v>
      </c>
      <c r="BU22" s="39">
        <v>41</v>
      </c>
      <c r="BV22" s="39">
        <v>0</v>
      </c>
      <c r="BW22" s="39">
        <v>50</v>
      </c>
      <c r="BX22" s="39">
        <v>0</v>
      </c>
      <c r="BY22" s="39">
        <v>0</v>
      </c>
      <c r="BZ22" s="39">
        <v>11</v>
      </c>
      <c r="CA22" s="39">
        <v>0</v>
      </c>
      <c r="CB22" s="39">
        <v>46</v>
      </c>
      <c r="CC22" s="39">
        <v>0</v>
      </c>
      <c r="CD22" s="39">
        <v>29</v>
      </c>
      <c r="CE22" s="39">
        <v>0</v>
      </c>
      <c r="CF22" s="39">
        <v>310</v>
      </c>
      <c r="CG22" s="39">
        <v>240</v>
      </c>
      <c r="CH22" s="39">
        <v>324</v>
      </c>
      <c r="CI22" s="39">
        <v>39</v>
      </c>
      <c r="CJ22" s="39">
        <v>30</v>
      </c>
      <c r="CK22" s="39">
        <v>0</v>
      </c>
      <c r="CL22" s="39">
        <v>2</v>
      </c>
      <c r="CM22" s="39">
        <v>120</v>
      </c>
      <c r="CN22" s="39">
        <v>13</v>
      </c>
      <c r="CO22" s="39">
        <v>0</v>
      </c>
      <c r="CP22" s="39">
        <v>83</v>
      </c>
      <c r="CQ22" s="39">
        <v>0</v>
      </c>
      <c r="CR22" s="39">
        <v>0</v>
      </c>
      <c r="CS22" s="39">
        <v>0</v>
      </c>
      <c r="CT22" s="39">
        <v>161</v>
      </c>
      <c r="CU22" s="39">
        <v>0</v>
      </c>
      <c r="CV22" s="39">
        <v>9</v>
      </c>
      <c r="CW22" s="39">
        <v>56</v>
      </c>
      <c r="CX22" s="39">
        <v>5</v>
      </c>
      <c r="CY22" s="39">
        <v>0</v>
      </c>
      <c r="CZ22" s="39">
        <v>12.1</v>
      </c>
      <c r="DA22" s="39">
        <v>24</v>
      </c>
      <c r="DB22" s="39">
        <v>5695.1</v>
      </c>
      <c r="DC22" s="39">
        <v>920</v>
      </c>
      <c r="DD22" s="39">
        <v>308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36</v>
      </c>
      <c r="DO22" s="39">
        <v>0</v>
      </c>
      <c r="DP22" s="39">
        <v>0</v>
      </c>
      <c r="DQ22" s="39">
        <v>571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0</v>
      </c>
      <c r="EB22" s="39">
        <v>8</v>
      </c>
      <c r="EC22" s="39">
        <v>0</v>
      </c>
      <c r="ED22" s="39">
        <v>6.94</v>
      </c>
      <c r="EE22" s="39">
        <v>126</v>
      </c>
      <c r="EF22" s="39">
        <v>0</v>
      </c>
      <c r="EG22" s="39">
        <v>145</v>
      </c>
      <c r="EH22" s="39">
        <v>0</v>
      </c>
      <c r="EI22" s="39">
        <v>150</v>
      </c>
      <c r="EJ22" s="39">
        <v>0</v>
      </c>
      <c r="EK22" s="39">
        <v>0</v>
      </c>
      <c r="EL22" s="39">
        <v>0</v>
      </c>
      <c r="EM22" s="39">
        <v>0.52</v>
      </c>
      <c r="EN22" s="39">
        <v>2.5</v>
      </c>
      <c r="EO22" s="39">
        <v>211</v>
      </c>
      <c r="EP22" s="39">
        <v>70</v>
      </c>
      <c r="EQ22" s="39">
        <v>0</v>
      </c>
      <c r="ER22" s="39">
        <v>2</v>
      </c>
      <c r="ES22" s="39">
        <v>0</v>
      </c>
      <c r="ET22" s="39">
        <v>0</v>
      </c>
      <c r="EU22" s="39">
        <v>0</v>
      </c>
      <c r="EV22" s="39">
        <v>0.4</v>
      </c>
      <c r="EW22" s="39">
        <v>11</v>
      </c>
      <c r="EX22" s="39">
        <v>0.23</v>
      </c>
      <c r="EY22" s="39">
        <v>0</v>
      </c>
      <c r="EZ22" s="39">
        <v>307</v>
      </c>
      <c r="FA22" s="39">
        <v>3</v>
      </c>
      <c r="FB22" s="39">
        <v>100</v>
      </c>
      <c r="FC22" s="39">
        <v>180</v>
      </c>
      <c r="FD22" s="39">
        <v>0</v>
      </c>
      <c r="FE22" s="39">
        <v>0</v>
      </c>
      <c r="FF22" s="39">
        <v>1170</v>
      </c>
      <c r="FG22" s="39">
        <v>0</v>
      </c>
      <c r="FH22" s="39">
        <v>4328.59</v>
      </c>
      <c r="FI22" s="39">
        <v>10023.69</v>
      </c>
      <c r="FJ22" s="39">
        <v>92.64</v>
      </c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>
      <c r="A23" s="40" t="s">
        <v>563</v>
      </c>
      <c r="B23" s="39">
        <v>0</v>
      </c>
      <c r="C23" s="39">
        <v>50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36</v>
      </c>
      <c r="O23" s="39">
        <v>0</v>
      </c>
      <c r="P23" s="39">
        <v>50</v>
      </c>
      <c r="Q23" s="39">
        <v>0</v>
      </c>
      <c r="R23" s="39">
        <v>0</v>
      </c>
      <c r="S23" s="39">
        <v>0</v>
      </c>
      <c r="T23" s="39">
        <v>0</v>
      </c>
      <c r="U23" s="39">
        <v>35</v>
      </c>
      <c r="V23" s="39">
        <v>25</v>
      </c>
      <c r="W23" s="39">
        <v>0</v>
      </c>
      <c r="X23" s="39">
        <v>300</v>
      </c>
      <c r="Y23" s="39">
        <v>290</v>
      </c>
      <c r="Z23" s="39">
        <v>0</v>
      </c>
      <c r="AA23" s="39">
        <v>0</v>
      </c>
      <c r="AB23" s="39">
        <v>0</v>
      </c>
      <c r="AC23" s="39">
        <v>24</v>
      </c>
      <c r="AD23" s="39">
        <v>280</v>
      </c>
      <c r="AE23" s="39">
        <v>0</v>
      </c>
      <c r="AF23" s="39">
        <v>0</v>
      </c>
      <c r="AG23" s="39">
        <v>18</v>
      </c>
      <c r="AH23" s="39">
        <v>0</v>
      </c>
      <c r="AI23" s="39">
        <v>0</v>
      </c>
      <c r="AJ23" s="39">
        <v>15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9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40</v>
      </c>
      <c r="AY23" s="39">
        <v>0</v>
      </c>
      <c r="AZ23" s="39">
        <v>2</v>
      </c>
      <c r="BA23" s="39">
        <v>950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161</v>
      </c>
      <c r="BH23" s="39">
        <v>0</v>
      </c>
      <c r="BI23" s="39">
        <v>0</v>
      </c>
      <c r="BJ23" s="39">
        <v>0</v>
      </c>
      <c r="BK23" s="39">
        <v>900</v>
      </c>
      <c r="BL23" s="39">
        <v>16</v>
      </c>
      <c r="BM23" s="39">
        <v>51</v>
      </c>
      <c r="BN23" s="39">
        <v>0</v>
      </c>
      <c r="BO23" s="39">
        <v>199</v>
      </c>
      <c r="BP23" s="39">
        <v>0</v>
      </c>
      <c r="BQ23" s="39">
        <v>0</v>
      </c>
      <c r="BR23" s="39">
        <v>0</v>
      </c>
      <c r="BS23" s="39">
        <v>29</v>
      </c>
      <c r="BT23" s="39">
        <v>180</v>
      </c>
      <c r="BU23" s="39">
        <v>41</v>
      </c>
      <c r="BV23" s="39">
        <v>0</v>
      </c>
      <c r="BW23" s="39">
        <v>50</v>
      </c>
      <c r="BX23" s="39">
        <v>0</v>
      </c>
      <c r="BY23" s="39">
        <v>0</v>
      </c>
      <c r="BZ23" s="39">
        <v>16</v>
      </c>
      <c r="CA23" s="39">
        <v>0</v>
      </c>
      <c r="CB23" s="39">
        <v>56</v>
      </c>
      <c r="CC23" s="39">
        <v>0</v>
      </c>
      <c r="CD23" s="39">
        <v>44</v>
      </c>
      <c r="CE23" s="39">
        <v>0</v>
      </c>
      <c r="CF23" s="39">
        <v>280</v>
      </c>
      <c r="CG23" s="39">
        <v>240</v>
      </c>
      <c r="CH23" s="39">
        <v>325</v>
      </c>
      <c r="CI23" s="39">
        <v>37</v>
      </c>
      <c r="CJ23" s="39">
        <v>30</v>
      </c>
      <c r="CK23" s="39">
        <v>0</v>
      </c>
      <c r="CL23" s="39">
        <v>2</v>
      </c>
      <c r="CM23" s="39">
        <v>120</v>
      </c>
      <c r="CN23" s="39">
        <v>13</v>
      </c>
      <c r="CO23" s="39">
        <v>0</v>
      </c>
      <c r="CP23" s="39">
        <v>85</v>
      </c>
      <c r="CQ23" s="39">
        <v>0</v>
      </c>
      <c r="CR23" s="39">
        <v>0</v>
      </c>
      <c r="CS23" s="39">
        <v>0</v>
      </c>
      <c r="CT23" s="39">
        <v>161</v>
      </c>
      <c r="CU23" s="39">
        <v>0</v>
      </c>
      <c r="CV23" s="39">
        <v>9</v>
      </c>
      <c r="CW23" s="39">
        <v>57</v>
      </c>
      <c r="CX23" s="39">
        <v>5</v>
      </c>
      <c r="CY23" s="39">
        <v>0</v>
      </c>
      <c r="CZ23" s="39">
        <v>25.1</v>
      </c>
      <c r="DA23" s="39">
        <v>24</v>
      </c>
      <c r="DB23" s="39">
        <v>5709.1</v>
      </c>
      <c r="DC23" s="39">
        <v>920</v>
      </c>
      <c r="DD23" s="39">
        <v>250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59</v>
      </c>
      <c r="DO23" s="39">
        <v>0</v>
      </c>
      <c r="DP23" s="39">
        <v>0</v>
      </c>
      <c r="DQ23" s="39">
        <v>608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0</v>
      </c>
      <c r="EB23" s="39">
        <v>12</v>
      </c>
      <c r="EC23" s="39">
        <v>0</v>
      </c>
      <c r="ED23" s="39">
        <v>10.15</v>
      </c>
      <c r="EE23" s="39">
        <v>130</v>
      </c>
      <c r="EF23" s="39">
        <v>0</v>
      </c>
      <c r="EG23" s="39">
        <v>129</v>
      </c>
      <c r="EH23" s="39">
        <v>0</v>
      </c>
      <c r="EI23" s="39">
        <v>151</v>
      </c>
      <c r="EJ23" s="39">
        <v>0</v>
      </c>
      <c r="EK23" s="39">
        <v>0</v>
      </c>
      <c r="EL23" s="39">
        <v>0</v>
      </c>
      <c r="EM23" s="39">
        <v>0.63</v>
      </c>
      <c r="EN23" s="39">
        <v>2.5</v>
      </c>
      <c r="EO23" s="39">
        <v>210</v>
      </c>
      <c r="EP23" s="39">
        <v>72</v>
      </c>
      <c r="EQ23" s="39">
        <v>0</v>
      </c>
      <c r="ER23" s="39">
        <v>4</v>
      </c>
      <c r="ES23" s="39">
        <v>0</v>
      </c>
      <c r="ET23" s="39">
        <v>0</v>
      </c>
      <c r="EU23" s="39">
        <v>0</v>
      </c>
      <c r="EV23" s="39">
        <v>1.1000000000000001</v>
      </c>
      <c r="EW23" s="39">
        <v>19</v>
      </c>
      <c r="EX23" s="39">
        <v>0.36</v>
      </c>
      <c r="EY23" s="39">
        <v>0</v>
      </c>
      <c r="EZ23" s="39">
        <v>200</v>
      </c>
      <c r="FA23" s="39">
        <v>4</v>
      </c>
      <c r="FB23" s="39">
        <v>100</v>
      </c>
      <c r="FC23" s="39">
        <v>180</v>
      </c>
      <c r="FD23" s="39">
        <v>0</v>
      </c>
      <c r="FE23" s="39">
        <v>0</v>
      </c>
      <c r="FF23" s="39">
        <v>1100</v>
      </c>
      <c r="FG23" s="39">
        <v>0</v>
      </c>
      <c r="FH23" s="39">
        <v>4162.74</v>
      </c>
      <c r="FI23" s="39">
        <v>9871.84</v>
      </c>
      <c r="FJ23" s="39">
        <v>92.64</v>
      </c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>
      <c r="A24" s="40" t="s">
        <v>562</v>
      </c>
      <c r="B24" s="39">
        <v>0</v>
      </c>
      <c r="C24" s="39">
        <v>50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401</v>
      </c>
      <c r="K24" s="39">
        <v>0</v>
      </c>
      <c r="L24" s="39">
        <v>0</v>
      </c>
      <c r="M24" s="39">
        <v>0</v>
      </c>
      <c r="N24" s="39">
        <v>36</v>
      </c>
      <c r="O24" s="39">
        <v>0</v>
      </c>
      <c r="P24" s="39">
        <v>58</v>
      </c>
      <c r="Q24" s="39">
        <v>0</v>
      </c>
      <c r="R24" s="39">
        <v>0</v>
      </c>
      <c r="S24" s="39">
        <v>0</v>
      </c>
      <c r="T24" s="39">
        <v>0</v>
      </c>
      <c r="U24" s="39">
        <v>35</v>
      </c>
      <c r="V24" s="39">
        <v>25</v>
      </c>
      <c r="W24" s="39">
        <v>0</v>
      </c>
      <c r="X24" s="39">
        <v>300</v>
      </c>
      <c r="Y24" s="39">
        <v>267</v>
      </c>
      <c r="Z24" s="39">
        <v>0</v>
      </c>
      <c r="AA24" s="39">
        <v>0</v>
      </c>
      <c r="AB24" s="39">
        <v>0</v>
      </c>
      <c r="AC24" s="39">
        <v>24</v>
      </c>
      <c r="AD24" s="39">
        <v>250</v>
      </c>
      <c r="AE24" s="39">
        <v>0</v>
      </c>
      <c r="AF24" s="39">
        <v>0</v>
      </c>
      <c r="AG24" s="39">
        <v>21</v>
      </c>
      <c r="AH24" s="39">
        <v>0</v>
      </c>
      <c r="AI24" s="39">
        <v>19</v>
      </c>
      <c r="AJ24" s="39">
        <v>15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15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4</v>
      </c>
      <c r="AX24" s="39">
        <v>40</v>
      </c>
      <c r="AY24" s="39">
        <v>0</v>
      </c>
      <c r="AZ24" s="39">
        <v>2</v>
      </c>
      <c r="BA24" s="39">
        <v>950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162</v>
      </c>
      <c r="BH24" s="39">
        <v>0</v>
      </c>
      <c r="BI24" s="39">
        <v>0</v>
      </c>
      <c r="BJ24" s="39">
        <v>0</v>
      </c>
      <c r="BK24" s="39">
        <v>900</v>
      </c>
      <c r="BL24" s="39">
        <v>19</v>
      </c>
      <c r="BM24" s="39">
        <v>51</v>
      </c>
      <c r="BN24" s="39">
        <v>0</v>
      </c>
      <c r="BO24" s="39">
        <v>200</v>
      </c>
      <c r="BP24" s="39">
        <v>0</v>
      </c>
      <c r="BQ24" s="39">
        <v>0</v>
      </c>
      <c r="BR24" s="39">
        <v>0</v>
      </c>
      <c r="BS24" s="39">
        <v>28</v>
      </c>
      <c r="BT24" s="39">
        <v>181</v>
      </c>
      <c r="BU24" s="39">
        <v>38</v>
      </c>
      <c r="BV24" s="39">
        <v>0</v>
      </c>
      <c r="BW24" s="39">
        <v>50</v>
      </c>
      <c r="BX24" s="39">
        <v>0</v>
      </c>
      <c r="BY24" s="39">
        <v>0</v>
      </c>
      <c r="BZ24" s="39">
        <v>17</v>
      </c>
      <c r="CA24" s="39">
        <v>0</v>
      </c>
      <c r="CB24" s="39">
        <v>58</v>
      </c>
      <c r="CC24" s="39">
        <v>0</v>
      </c>
      <c r="CD24" s="39">
        <v>55</v>
      </c>
      <c r="CE24" s="39">
        <v>0</v>
      </c>
      <c r="CF24" s="39">
        <v>290</v>
      </c>
      <c r="CG24" s="39">
        <v>300</v>
      </c>
      <c r="CH24" s="39">
        <v>325</v>
      </c>
      <c r="CI24" s="39">
        <v>40</v>
      </c>
      <c r="CJ24" s="39">
        <v>30</v>
      </c>
      <c r="CK24" s="39">
        <v>0</v>
      </c>
      <c r="CL24" s="39">
        <v>2</v>
      </c>
      <c r="CM24" s="39">
        <v>120</v>
      </c>
      <c r="CN24" s="39">
        <v>13</v>
      </c>
      <c r="CO24" s="39">
        <v>0</v>
      </c>
      <c r="CP24" s="39">
        <v>85</v>
      </c>
      <c r="CQ24" s="39">
        <v>0</v>
      </c>
      <c r="CR24" s="39">
        <v>0</v>
      </c>
      <c r="CS24" s="39">
        <v>0</v>
      </c>
      <c r="CT24" s="39">
        <v>161</v>
      </c>
      <c r="CU24" s="39">
        <v>0</v>
      </c>
      <c r="CV24" s="39">
        <v>9</v>
      </c>
      <c r="CW24" s="39">
        <v>58</v>
      </c>
      <c r="CX24" s="39">
        <v>5</v>
      </c>
      <c r="CY24" s="39">
        <v>0</v>
      </c>
      <c r="CZ24" s="39">
        <v>34.479999999999997</v>
      </c>
      <c r="DA24" s="39">
        <v>17</v>
      </c>
      <c r="DB24" s="39">
        <v>5785.48</v>
      </c>
      <c r="DC24" s="39">
        <v>919</v>
      </c>
      <c r="DD24" s="39">
        <v>250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72</v>
      </c>
      <c r="DO24" s="39">
        <v>0</v>
      </c>
      <c r="DP24" s="39">
        <v>0</v>
      </c>
      <c r="DQ24" s="39">
        <v>608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0</v>
      </c>
      <c r="EB24" s="39">
        <v>22</v>
      </c>
      <c r="EC24" s="39">
        <v>0</v>
      </c>
      <c r="ED24" s="39">
        <v>9.35</v>
      </c>
      <c r="EE24" s="39">
        <v>149</v>
      </c>
      <c r="EF24" s="39">
        <v>0</v>
      </c>
      <c r="EG24" s="39">
        <v>166</v>
      </c>
      <c r="EH24" s="39">
        <v>0</v>
      </c>
      <c r="EI24" s="39">
        <v>165</v>
      </c>
      <c r="EJ24" s="39">
        <v>0</v>
      </c>
      <c r="EK24" s="39">
        <v>0</v>
      </c>
      <c r="EL24" s="39">
        <v>0</v>
      </c>
      <c r="EM24" s="39">
        <v>0.56999999999999995</v>
      </c>
      <c r="EN24" s="39">
        <v>2.5</v>
      </c>
      <c r="EO24" s="39">
        <v>210</v>
      </c>
      <c r="EP24" s="39">
        <v>72</v>
      </c>
      <c r="EQ24" s="39">
        <v>0</v>
      </c>
      <c r="ER24" s="39">
        <v>5</v>
      </c>
      <c r="ES24" s="39">
        <v>0</v>
      </c>
      <c r="ET24" s="39">
        <v>0</v>
      </c>
      <c r="EU24" s="39">
        <v>0</v>
      </c>
      <c r="EV24" s="39">
        <v>1.3</v>
      </c>
      <c r="EW24" s="39">
        <v>22</v>
      </c>
      <c r="EX24" s="39">
        <v>0.48</v>
      </c>
      <c r="EY24" s="39">
        <v>0</v>
      </c>
      <c r="EZ24" s="39">
        <v>200</v>
      </c>
      <c r="FA24" s="39">
        <v>3</v>
      </c>
      <c r="FB24" s="39">
        <v>100</v>
      </c>
      <c r="FC24" s="39">
        <v>180</v>
      </c>
      <c r="FD24" s="39">
        <v>0</v>
      </c>
      <c r="FE24" s="39">
        <v>0</v>
      </c>
      <c r="FF24" s="39">
        <v>1080</v>
      </c>
      <c r="FG24" s="39">
        <v>0</v>
      </c>
      <c r="FH24" s="39">
        <v>4237.2</v>
      </c>
      <c r="FI24" s="39">
        <v>10022.68</v>
      </c>
      <c r="FJ24" s="39">
        <v>92.64</v>
      </c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>
      <c r="A25" s="40" t="s">
        <v>561</v>
      </c>
      <c r="B25" s="39">
        <v>0</v>
      </c>
      <c r="C25" s="39">
        <v>50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0</v>
      </c>
      <c r="N25" s="39">
        <v>36</v>
      </c>
      <c r="O25" s="39">
        <v>0</v>
      </c>
      <c r="P25" s="39">
        <v>43</v>
      </c>
      <c r="Q25" s="39">
        <v>0</v>
      </c>
      <c r="R25" s="39">
        <v>0</v>
      </c>
      <c r="S25" s="41">
        <v>0</v>
      </c>
      <c r="T25" s="39">
        <v>0</v>
      </c>
      <c r="U25" s="39">
        <v>35</v>
      </c>
      <c r="V25" s="39">
        <v>25</v>
      </c>
      <c r="W25" s="39">
        <v>0</v>
      </c>
      <c r="X25" s="39">
        <v>300</v>
      </c>
      <c r="Y25" s="39">
        <v>316</v>
      </c>
      <c r="Z25" s="39">
        <v>0</v>
      </c>
      <c r="AA25" s="39">
        <v>0</v>
      </c>
      <c r="AB25" s="39">
        <v>0</v>
      </c>
      <c r="AC25" s="39">
        <v>24</v>
      </c>
      <c r="AD25" s="39">
        <v>250</v>
      </c>
      <c r="AE25" s="39">
        <v>0</v>
      </c>
      <c r="AF25" s="39">
        <v>0</v>
      </c>
      <c r="AG25" s="39">
        <v>0</v>
      </c>
      <c r="AH25" s="39">
        <v>0</v>
      </c>
      <c r="AI25" s="39">
        <v>19</v>
      </c>
      <c r="AJ25" s="39">
        <v>15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16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4</v>
      </c>
      <c r="AX25" s="39">
        <v>40</v>
      </c>
      <c r="AY25" s="39">
        <v>0</v>
      </c>
      <c r="AZ25" s="39">
        <v>2</v>
      </c>
      <c r="BA25" s="39">
        <v>950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162</v>
      </c>
      <c r="BH25" s="39">
        <v>0</v>
      </c>
      <c r="BI25" s="39">
        <v>0</v>
      </c>
      <c r="BJ25" s="39">
        <v>0</v>
      </c>
      <c r="BK25" s="39">
        <v>980</v>
      </c>
      <c r="BL25" s="39">
        <v>20</v>
      </c>
      <c r="BM25" s="39">
        <v>51</v>
      </c>
      <c r="BN25" s="39">
        <v>0</v>
      </c>
      <c r="BO25" s="39">
        <v>197</v>
      </c>
      <c r="BP25" s="39">
        <v>0</v>
      </c>
      <c r="BQ25" s="39">
        <v>0</v>
      </c>
      <c r="BR25" s="39">
        <v>0</v>
      </c>
      <c r="BS25" s="39">
        <v>26</v>
      </c>
      <c r="BT25" s="39">
        <v>215</v>
      </c>
      <c r="BU25" s="39">
        <v>41</v>
      </c>
      <c r="BV25" s="39">
        <v>0</v>
      </c>
      <c r="BW25" s="39">
        <v>45</v>
      </c>
      <c r="BX25" s="39">
        <v>0</v>
      </c>
      <c r="BY25" s="39">
        <v>0</v>
      </c>
      <c r="BZ25" s="39">
        <v>17</v>
      </c>
      <c r="CA25" s="39">
        <v>0</v>
      </c>
      <c r="CB25" s="39">
        <v>60</v>
      </c>
      <c r="CC25" s="39">
        <v>0</v>
      </c>
      <c r="CD25" s="39">
        <v>59</v>
      </c>
      <c r="CE25" s="39">
        <v>0</v>
      </c>
      <c r="CF25" s="39">
        <v>300</v>
      </c>
      <c r="CG25" s="39">
        <v>320</v>
      </c>
      <c r="CH25" s="39">
        <v>374</v>
      </c>
      <c r="CI25" s="39">
        <v>40</v>
      </c>
      <c r="CJ25" s="39">
        <v>10</v>
      </c>
      <c r="CK25" s="39">
        <v>0</v>
      </c>
      <c r="CL25" s="39">
        <v>2</v>
      </c>
      <c r="CM25" s="39">
        <v>163</v>
      </c>
      <c r="CN25" s="39">
        <v>13</v>
      </c>
      <c r="CO25" s="39">
        <v>0</v>
      </c>
      <c r="CP25" s="39">
        <v>85</v>
      </c>
      <c r="CQ25" s="39">
        <v>0</v>
      </c>
      <c r="CR25" s="39">
        <v>0</v>
      </c>
      <c r="CS25" s="39">
        <v>0</v>
      </c>
      <c r="CT25" s="39">
        <v>161</v>
      </c>
      <c r="CU25" s="39">
        <v>0</v>
      </c>
      <c r="CV25" s="39">
        <v>9</v>
      </c>
      <c r="CW25" s="39">
        <v>57</v>
      </c>
      <c r="CX25" s="39">
        <v>5</v>
      </c>
      <c r="CY25" s="39">
        <v>0</v>
      </c>
      <c r="CZ25" s="39">
        <v>35.1</v>
      </c>
      <c r="DA25" s="39">
        <v>6</v>
      </c>
      <c r="DB25" s="39">
        <v>6004.1</v>
      </c>
      <c r="DC25" s="39">
        <v>920</v>
      </c>
      <c r="DD25" s="39">
        <v>293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82</v>
      </c>
      <c r="DO25" s="39">
        <v>0</v>
      </c>
      <c r="DP25" s="39">
        <v>0</v>
      </c>
      <c r="DQ25" s="39">
        <v>609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0</v>
      </c>
      <c r="EB25" s="39">
        <v>40</v>
      </c>
      <c r="EC25" s="39">
        <v>0</v>
      </c>
      <c r="ED25" s="39">
        <v>9.6999999999999993</v>
      </c>
      <c r="EE25" s="39">
        <v>166</v>
      </c>
      <c r="EF25" s="39">
        <v>0</v>
      </c>
      <c r="EG25" s="39">
        <v>193</v>
      </c>
      <c r="EH25" s="39">
        <v>0</v>
      </c>
      <c r="EI25" s="39">
        <v>187</v>
      </c>
      <c r="EJ25" s="39">
        <v>0</v>
      </c>
      <c r="EK25" s="39">
        <v>0</v>
      </c>
      <c r="EL25" s="39">
        <v>0</v>
      </c>
      <c r="EM25" s="39">
        <v>0.56000000000000005</v>
      </c>
      <c r="EN25" s="39">
        <v>2.5</v>
      </c>
      <c r="EO25" s="39">
        <v>210</v>
      </c>
      <c r="EP25" s="39">
        <v>70</v>
      </c>
      <c r="EQ25" s="39">
        <v>0</v>
      </c>
      <c r="ER25" s="39">
        <v>7</v>
      </c>
      <c r="ES25" s="39">
        <v>0</v>
      </c>
      <c r="ET25" s="39">
        <v>0</v>
      </c>
      <c r="EU25" s="39">
        <v>0</v>
      </c>
      <c r="EV25" s="39">
        <v>2</v>
      </c>
      <c r="EW25" s="39">
        <v>24</v>
      </c>
      <c r="EX25" s="39">
        <v>0.53</v>
      </c>
      <c r="EY25" s="39">
        <v>0</v>
      </c>
      <c r="EZ25" s="39">
        <v>164</v>
      </c>
      <c r="FA25" s="39">
        <v>4</v>
      </c>
      <c r="FB25" s="39">
        <v>140</v>
      </c>
      <c r="FC25" s="39">
        <v>220</v>
      </c>
      <c r="FD25" s="39">
        <v>0</v>
      </c>
      <c r="FE25" s="39">
        <v>0</v>
      </c>
      <c r="FF25" s="39">
        <v>1030</v>
      </c>
      <c r="FG25" s="39">
        <v>0</v>
      </c>
      <c r="FH25" s="39">
        <v>4374.29</v>
      </c>
      <c r="FI25" s="39">
        <v>10378.39</v>
      </c>
      <c r="FJ25" s="39">
        <v>92.64</v>
      </c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>
      <c r="A26" s="40" t="s">
        <v>560</v>
      </c>
      <c r="B26" s="39">
        <v>0</v>
      </c>
      <c r="C26" s="39">
        <v>50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17</v>
      </c>
      <c r="N26" s="39">
        <v>36</v>
      </c>
      <c r="O26" s="39">
        <v>0</v>
      </c>
      <c r="P26" s="39">
        <v>32</v>
      </c>
      <c r="Q26" s="39">
        <v>0</v>
      </c>
      <c r="R26" s="39">
        <v>0</v>
      </c>
      <c r="S26" s="39">
        <v>0</v>
      </c>
      <c r="T26" s="39">
        <v>0</v>
      </c>
      <c r="U26" s="39">
        <v>72</v>
      </c>
      <c r="V26" s="39">
        <v>25</v>
      </c>
      <c r="W26" s="39">
        <v>0</v>
      </c>
      <c r="X26" s="39">
        <v>300</v>
      </c>
      <c r="Y26" s="39">
        <v>234</v>
      </c>
      <c r="Z26" s="39">
        <v>0</v>
      </c>
      <c r="AA26" s="39">
        <v>0</v>
      </c>
      <c r="AB26" s="39">
        <v>10</v>
      </c>
      <c r="AC26" s="39">
        <v>20</v>
      </c>
      <c r="AD26" s="39">
        <v>250</v>
      </c>
      <c r="AE26" s="39">
        <v>0</v>
      </c>
      <c r="AF26" s="39">
        <v>0</v>
      </c>
      <c r="AG26" s="39">
        <v>0</v>
      </c>
      <c r="AH26" s="39">
        <v>0</v>
      </c>
      <c r="AI26" s="39">
        <v>19</v>
      </c>
      <c r="AJ26" s="39">
        <v>15</v>
      </c>
      <c r="AK26" s="39">
        <v>0</v>
      </c>
      <c r="AL26" s="39">
        <v>0</v>
      </c>
      <c r="AM26" s="39">
        <v>15</v>
      </c>
      <c r="AN26" s="39">
        <v>0</v>
      </c>
      <c r="AO26" s="39">
        <v>0</v>
      </c>
      <c r="AP26" s="39">
        <v>0</v>
      </c>
      <c r="AQ26" s="39">
        <v>13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3</v>
      </c>
      <c r="AX26" s="39">
        <v>40</v>
      </c>
      <c r="AY26" s="39">
        <v>0</v>
      </c>
      <c r="AZ26" s="39">
        <v>8</v>
      </c>
      <c r="BA26" s="39">
        <v>900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162</v>
      </c>
      <c r="BH26" s="39">
        <v>0</v>
      </c>
      <c r="BI26" s="39">
        <v>0</v>
      </c>
      <c r="BJ26" s="39">
        <v>0</v>
      </c>
      <c r="BK26" s="39">
        <v>1020</v>
      </c>
      <c r="BL26" s="39">
        <v>19</v>
      </c>
      <c r="BM26" s="39">
        <v>51</v>
      </c>
      <c r="BN26" s="39">
        <v>0</v>
      </c>
      <c r="BO26" s="39">
        <v>199</v>
      </c>
      <c r="BP26" s="39">
        <v>0</v>
      </c>
      <c r="BQ26" s="39">
        <v>0</v>
      </c>
      <c r="BR26" s="39">
        <v>0</v>
      </c>
      <c r="BS26" s="39">
        <v>28</v>
      </c>
      <c r="BT26" s="39">
        <v>182</v>
      </c>
      <c r="BU26" s="39">
        <v>43</v>
      </c>
      <c r="BV26" s="39">
        <v>13</v>
      </c>
      <c r="BW26" s="39">
        <v>46</v>
      </c>
      <c r="BX26" s="39">
        <v>5</v>
      </c>
      <c r="BY26" s="39">
        <v>9</v>
      </c>
      <c r="BZ26" s="39">
        <v>17</v>
      </c>
      <c r="CA26" s="39">
        <v>0</v>
      </c>
      <c r="CB26" s="39">
        <v>64</v>
      </c>
      <c r="CC26" s="39">
        <v>0</v>
      </c>
      <c r="CD26" s="39">
        <v>54</v>
      </c>
      <c r="CE26" s="39">
        <v>0</v>
      </c>
      <c r="CF26" s="39">
        <v>290</v>
      </c>
      <c r="CG26" s="39">
        <v>320</v>
      </c>
      <c r="CH26" s="39">
        <v>324</v>
      </c>
      <c r="CI26" s="39">
        <v>40</v>
      </c>
      <c r="CJ26" s="39">
        <v>17</v>
      </c>
      <c r="CK26" s="39">
        <v>0</v>
      </c>
      <c r="CL26" s="39">
        <v>2</v>
      </c>
      <c r="CM26" s="39">
        <v>163</v>
      </c>
      <c r="CN26" s="39">
        <v>13</v>
      </c>
      <c r="CO26" s="39">
        <v>0</v>
      </c>
      <c r="CP26" s="39">
        <v>85</v>
      </c>
      <c r="CQ26" s="39">
        <v>0</v>
      </c>
      <c r="CR26" s="39">
        <v>0</v>
      </c>
      <c r="CS26" s="39">
        <v>0</v>
      </c>
      <c r="CT26" s="39">
        <v>161</v>
      </c>
      <c r="CU26" s="39">
        <v>0</v>
      </c>
      <c r="CV26" s="39">
        <v>9</v>
      </c>
      <c r="CW26" s="39">
        <v>58</v>
      </c>
      <c r="CX26" s="39">
        <v>5</v>
      </c>
      <c r="CY26" s="39">
        <v>0</v>
      </c>
      <c r="CZ26" s="39">
        <v>32.79</v>
      </c>
      <c r="DA26" s="39">
        <v>6</v>
      </c>
      <c r="DB26" s="39">
        <v>5922.79</v>
      </c>
      <c r="DC26" s="39">
        <v>920</v>
      </c>
      <c r="DD26" s="39">
        <v>285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77</v>
      </c>
      <c r="DO26" s="39">
        <v>0</v>
      </c>
      <c r="DP26" s="39">
        <v>0</v>
      </c>
      <c r="DQ26" s="39">
        <v>658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0</v>
      </c>
      <c r="EB26" s="39">
        <v>73</v>
      </c>
      <c r="EC26" s="39">
        <v>0</v>
      </c>
      <c r="ED26" s="39">
        <v>12.09</v>
      </c>
      <c r="EE26" s="39">
        <v>172</v>
      </c>
      <c r="EF26" s="39">
        <v>0</v>
      </c>
      <c r="EG26" s="39">
        <v>180</v>
      </c>
      <c r="EH26" s="39">
        <v>0</v>
      </c>
      <c r="EI26" s="39">
        <v>193</v>
      </c>
      <c r="EJ26" s="39">
        <v>0</v>
      </c>
      <c r="EK26" s="39">
        <v>0</v>
      </c>
      <c r="EL26" s="39">
        <v>0</v>
      </c>
      <c r="EM26" s="39">
        <v>0.61</v>
      </c>
      <c r="EN26" s="39">
        <v>2.5</v>
      </c>
      <c r="EO26" s="39">
        <v>210</v>
      </c>
      <c r="EP26" s="39">
        <v>70</v>
      </c>
      <c r="EQ26" s="39">
        <v>0</v>
      </c>
      <c r="ER26" s="39">
        <v>8</v>
      </c>
      <c r="ES26" s="39">
        <v>0</v>
      </c>
      <c r="ET26" s="39">
        <v>0</v>
      </c>
      <c r="EU26" s="39">
        <v>0</v>
      </c>
      <c r="EV26" s="39">
        <v>3.4</v>
      </c>
      <c r="EW26" s="39">
        <v>50</v>
      </c>
      <c r="EX26" s="39">
        <v>0.52</v>
      </c>
      <c r="EY26" s="39">
        <v>0</v>
      </c>
      <c r="EZ26" s="39">
        <v>307</v>
      </c>
      <c r="FA26" s="39">
        <v>4</v>
      </c>
      <c r="FB26" s="39">
        <v>140</v>
      </c>
      <c r="FC26" s="39">
        <v>220</v>
      </c>
      <c r="FD26" s="39">
        <v>0</v>
      </c>
      <c r="FE26" s="39">
        <v>0</v>
      </c>
      <c r="FF26" s="39">
        <v>1130</v>
      </c>
      <c r="FG26" s="39">
        <v>0</v>
      </c>
      <c r="FH26" s="39">
        <v>4716.12</v>
      </c>
      <c r="FI26" s="39">
        <v>10638.91</v>
      </c>
      <c r="FJ26" s="39">
        <v>92.63</v>
      </c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>
      <c r="A27" s="40" t="s">
        <v>559</v>
      </c>
      <c r="B27" s="39">
        <v>0</v>
      </c>
      <c r="C27" s="39">
        <v>50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17</v>
      </c>
      <c r="N27" s="39">
        <v>0</v>
      </c>
      <c r="O27" s="39">
        <v>0</v>
      </c>
      <c r="P27" s="39">
        <v>32</v>
      </c>
      <c r="Q27" s="39">
        <v>0</v>
      </c>
      <c r="R27" s="39">
        <v>0</v>
      </c>
      <c r="S27" s="39">
        <v>0</v>
      </c>
      <c r="T27" s="39">
        <v>0</v>
      </c>
      <c r="U27" s="39">
        <v>35</v>
      </c>
      <c r="V27" s="39">
        <v>25</v>
      </c>
      <c r="W27" s="39">
        <v>0</v>
      </c>
      <c r="X27" s="39">
        <v>300</v>
      </c>
      <c r="Y27" s="39">
        <v>278</v>
      </c>
      <c r="Z27" s="39">
        <v>0</v>
      </c>
      <c r="AA27" s="39">
        <v>0</v>
      </c>
      <c r="AB27" s="39">
        <v>17</v>
      </c>
      <c r="AC27" s="39">
        <v>16</v>
      </c>
      <c r="AD27" s="39">
        <v>250</v>
      </c>
      <c r="AE27" s="39">
        <v>0</v>
      </c>
      <c r="AF27" s="39">
        <v>0</v>
      </c>
      <c r="AG27" s="39">
        <v>0</v>
      </c>
      <c r="AH27" s="39">
        <v>0</v>
      </c>
      <c r="AI27" s="39">
        <v>19</v>
      </c>
      <c r="AJ27" s="39">
        <v>15</v>
      </c>
      <c r="AK27" s="39">
        <v>0</v>
      </c>
      <c r="AL27" s="39">
        <v>0</v>
      </c>
      <c r="AM27" s="39">
        <v>17</v>
      </c>
      <c r="AN27" s="39">
        <v>0</v>
      </c>
      <c r="AO27" s="39">
        <v>0</v>
      </c>
      <c r="AP27" s="39">
        <v>0</v>
      </c>
      <c r="AQ27" s="39">
        <v>16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3</v>
      </c>
      <c r="AX27" s="39">
        <v>40</v>
      </c>
      <c r="AY27" s="39">
        <v>0</v>
      </c>
      <c r="AZ27" s="39">
        <v>6</v>
      </c>
      <c r="BA27" s="39">
        <v>904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162</v>
      </c>
      <c r="BH27" s="39">
        <v>0</v>
      </c>
      <c r="BI27" s="39">
        <v>0</v>
      </c>
      <c r="BJ27" s="39">
        <v>0</v>
      </c>
      <c r="BK27" s="39">
        <v>900</v>
      </c>
      <c r="BL27" s="39">
        <v>17</v>
      </c>
      <c r="BM27" s="39">
        <v>51</v>
      </c>
      <c r="BN27" s="39">
        <v>0</v>
      </c>
      <c r="BO27" s="39">
        <v>199</v>
      </c>
      <c r="BP27" s="39">
        <v>0</v>
      </c>
      <c r="BQ27" s="39">
        <v>0</v>
      </c>
      <c r="BR27" s="39">
        <v>0</v>
      </c>
      <c r="BS27" s="39">
        <v>29</v>
      </c>
      <c r="BT27" s="39">
        <v>183</v>
      </c>
      <c r="BU27" s="39">
        <v>43</v>
      </c>
      <c r="BV27" s="39">
        <v>20</v>
      </c>
      <c r="BW27" s="39">
        <v>45</v>
      </c>
      <c r="BX27" s="39">
        <v>0</v>
      </c>
      <c r="BY27" s="39">
        <v>9</v>
      </c>
      <c r="BZ27" s="39">
        <v>17</v>
      </c>
      <c r="CA27" s="39">
        <v>0</v>
      </c>
      <c r="CB27" s="39">
        <v>58</v>
      </c>
      <c r="CC27" s="39">
        <v>0</v>
      </c>
      <c r="CD27" s="39">
        <v>45</v>
      </c>
      <c r="CE27" s="39">
        <v>0</v>
      </c>
      <c r="CF27" s="39">
        <v>290</v>
      </c>
      <c r="CG27" s="39">
        <v>320</v>
      </c>
      <c r="CH27" s="39">
        <v>344</v>
      </c>
      <c r="CI27" s="39">
        <v>40</v>
      </c>
      <c r="CJ27" s="39">
        <v>17</v>
      </c>
      <c r="CK27" s="39">
        <v>0</v>
      </c>
      <c r="CL27" s="39">
        <v>2</v>
      </c>
      <c r="CM27" s="39">
        <v>120</v>
      </c>
      <c r="CN27" s="39">
        <v>13</v>
      </c>
      <c r="CO27" s="39">
        <v>0</v>
      </c>
      <c r="CP27" s="39">
        <v>85</v>
      </c>
      <c r="CQ27" s="39">
        <v>0</v>
      </c>
      <c r="CR27" s="39">
        <v>0</v>
      </c>
      <c r="CS27" s="39">
        <v>0</v>
      </c>
      <c r="CT27" s="39">
        <v>159</v>
      </c>
      <c r="CU27" s="39">
        <v>0</v>
      </c>
      <c r="CV27" s="39">
        <v>9</v>
      </c>
      <c r="CW27" s="39">
        <v>58</v>
      </c>
      <c r="CX27" s="39">
        <v>5</v>
      </c>
      <c r="CY27" s="39">
        <v>0</v>
      </c>
      <c r="CZ27" s="39">
        <v>28.47</v>
      </c>
      <c r="DA27" s="39">
        <v>6</v>
      </c>
      <c r="DB27" s="39">
        <v>5740.47</v>
      </c>
      <c r="DC27" s="39">
        <v>920</v>
      </c>
      <c r="DD27" s="39">
        <v>280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70</v>
      </c>
      <c r="DO27" s="39">
        <v>0</v>
      </c>
      <c r="DP27" s="39">
        <v>0</v>
      </c>
      <c r="DQ27" s="39">
        <v>634.59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0</v>
      </c>
      <c r="EB27" s="39">
        <v>73</v>
      </c>
      <c r="EC27" s="39">
        <v>0</v>
      </c>
      <c r="ED27" s="39">
        <v>9.5500000000000007</v>
      </c>
      <c r="EE27" s="39">
        <v>171</v>
      </c>
      <c r="EF27" s="39">
        <v>0</v>
      </c>
      <c r="EG27" s="39">
        <v>150</v>
      </c>
      <c r="EH27" s="39">
        <v>0</v>
      </c>
      <c r="EI27" s="39">
        <v>150</v>
      </c>
      <c r="EJ27" s="39">
        <v>0</v>
      </c>
      <c r="EK27" s="39">
        <v>0</v>
      </c>
      <c r="EL27" s="39">
        <v>0</v>
      </c>
      <c r="EM27" s="39">
        <v>0.56999999999999995</v>
      </c>
      <c r="EN27" s="39">
        <v>2.5</v>
      </c>
      <c r="EO27" s="39">
        <v>210</v>
      </c>
      <c r="EP27" s="39">
        <v>70</v>
      </c>
      <c r="EQ27" s="39">
        <v>0</v>
      </c>
      <c r="ER27" s="39">
        <v>7</v>
      </c>
      <c r="ES27" s="39">
        <v>0</v>
      </c>
      <c r="ET27" s="39">
        <v>0</v>
      </c>
      <c r="EU27" s="39">
        <v>0</v>
      </c>
      <c r="EV27" s="39">
        <v>3.3</v>
      </c>
      <c r="EW27" s="39">
        <v>33</v>
      </c>
      <c r="EX27" s="39">
        <v>0.43</v>
      </c>
      <c r="EY27" s="39">
        <v>0</v>
      </c>
      <c r="EZ27" s="39">
        <v>250</v>
      </c>
      <c r="FA27" s="39">
        <v>3</v>
      </c>
      <c r="FB27" s="39">
        <v>100</v>
      </c>
      <c r="FC27" s="39">
        <v>180</v>
      </c>
      <c r="FD27" s="39">
        <v>0</v>
      </c>
      <c r="FE27" s="39">
        <v>0</v>
      </c>
      <c r="FF27" s="39">
        <v>1150</v>
      </c>
      <c r="FG27" s="39">
        <v>0</v>
      </c>
      <c r="FH27" s="39">
        <v>4467.9399999999996</v>
      </c>
      <c r="FI27" s="39">
        <v>10208.41</v>
      </c>
      <c r="FJ27" s="39">
        <v>92.63</v>
      </c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>
      <c r="A28" s="40" t="s">
        <v>558</v>
      </c>
      <c r="B28" s="39">
        <v>0</v>
      </c>
      <c r="C28" s="39">
        <v>50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32</v>
      </c>
      <c r="Q28" s="39">
        <v>0</v>
      </c>
      <c r="R28" s="39">
        <v>0</v>
      </c>
      <c r="S28" s="39">
        <v>0</v>
      </c>
      <c r="T28" s="39">
        <v>0</v>
      </c>
      <c r="U28" s="39">
        <v>35</v>
      </c>
      <c r="V28" s="39">
        <v>25</v>
      </c>
      <c r="W28" s="39">
        <v>0</v>
      </c>
      <c r="X28" s="39">
        <v>300</v>
      </c>
      <c r="Y28" s="39">
        <v>282</v>
      </c>
      <c r="Z28" s="39">
        <v>0</v>
      </c>
      <c r="AA28" s="39">
        <v>0</v>
      </c>
      <c r="AB28" s="39">
        <v>0</v>
      </c>
      <c r="AC28" s="39">
        <v>0</v>
      </c>
      <c r="AD28" s="39">
        <v>250</v>
      </c>
      <c r="AE28" s="39">
        <v>0</v>
      </c>
      <c r="AF28" s="39">
        <v>0</v>
      </c>
      <c r="AG28" s="39">
        <v>0</v>
      </c>
      <c r="AH28" s="39">
        <v>0</v>
      </c>
      <c r="AI28" s="39">
        <v>19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11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2</v>
      </c>
      <c r="AX28" s="39">
        <v>40</v>
      </c>
      <c r="AY28" s="39">
        <v>0</v>
      </c>
      <c r="AZ28" s="39">
        <v>2</v>
      </c>
      <c r="BA28" s="39">
        <v>804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162</v>
      </c>
      <c r="BH28" s="39">
        <v>0</v>
      </c>
      <c r="BI28" s="39">
        <v>0</v>
      </c>
      <c r="BJ28" s="39">
        <v>0</v>
      </c>
      <c r="BK28" s="39">
        <v>850</v>
      </c>
      <c r="BL28" s="39">
        <v>13</v>
      </c>
      <c r="BM28" s="39">
        <v>51</v>
      </c>
      <c r="BN28" s="39">
        <v>0</v>
      </c>
      <c r="BO28" s="39">
        <v>158</v>
      </c>
      <c r="BP28" s="39">
        <v>0</v>
      </c>
      <c r="BQ28" s="39">
        <v>0</v>
      </c>
      <c r="BR28" s="39">
        <v>0</v>
      </c>
      <c r="BS28" s="39">
        <v>29</v>
      </c>
      <c r="BT28" s="39">
        <v>190</v>
      </c>
      <c r="BU28" s="39">
        <v>42</v>
      </c>
      <c r="BV28" s="39">
        <v>16</v>
      </c>
      <c r="BW28" s="39">
        <v>45</v>
      </c>
      <c r="BX28" s="39">
        <v>0</v>
      </c>
      <c r="BY28" s="39">
        <v>9</v>
      </c>
      <c r="BZ28" s="39">
        <v>17</v>
      </c>
      <c r="CA28" s="39">
        <v>0</v>
      </c>
      <c r="CB28" s="39">
        <v>66</v>
      </c>
      <c r="CC28" s="39">
        <v>0</v>
      </c>
      <c r="CD28" s="39">
        <v>32</v>
      </c>
      <c r="CE28" s="39">
        <v>0</v>
      </c>
      <c r="CF28" s="39">
        <v>280</v>
      </c>
      <c r="CG28" s="39">
        <v>320</v>
      </c>
      <c r="CH28" s="39">
        <v>342</v>
      </c>
      <c r="CI28" s="39">
        <v>40</v>
      </c>
      <c r="CJ28" s="39">
        <v>20</v>
      </c>
      <c r="CK28" s="39">
        <v>0</v>
      </c>
      <c r="CL28" s="39">
        <v>2</v>
      </c>
      <c r="CM28" s="39">
        <v>120</v>
      </c>
      <c r="CN28" s="39">
        <v>13</v>
      </c>
      <c r="CO28" s="39">
        <v>0</v>
      </c>
      <c r="CP28" s="39">
        <v>85</v>
      </c>
      <c r="CQ28" s="39">
        <v>0</v>
      </c>
      <c r="CR28" s="39">
        <v>0</v>
      </c>
      <c r="CS28" s="39">
        <v>0</v>
      </c>
      <c r="CT28" s="39">
        <v>159</v>
      </c>
      <c r="CU28" s="39">
        <v>0</v>
      </c>
      <c r="CV28" s="39">
        <v>9</v>
      </c>
      <c r="CW28" s="39">
        <v>58</v>
      </c>
      <c r="CX28" s="39">
        <v>5</v>
      </c>
      <c r="CY28" s="39">
        <v>0</v>
      </c>
      <c r="CZ28" s="39">
        <v>18.59</v>
      </c>
      <c r="DA28" s="39">
        <v>6</v>
      </c>
      <c r="DB28" s="39">
        <v>5435.59</v>
      </c>
      <c r="DC28" s="39">
        <v>920</v>
      </c>
      <c r="DD28" s="39">
        <v>273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50</v>
      </c>
      <c r="DO28" s="39">
        <v>0</v>
      </c>
      <c r="DP28" s="39">
        <v>0</v>
      </c>
      <c r="DQ28" s="39">
        <v>610.05999999999995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0</v>
      </c>
      <c r="EB28" s="39">
        <v>51</v>
      </c>
      <c r="EC28" s="39">
        <v>0</v>
      </c>
      <c r="ED28" s="39">
        <v>8.5399999999999991</v>
      </c>
      <c r="EE28" s="39">
        <v>130</v>
      </c>
      <c r="EF28" s="39">
        <v>0</v>
      </c>
      <c r="EG28" s="39">
        <v>135</v>
      </c>
      <c r="EH28" s="39">
        <v>0</v>
      </c>
      <c r="EI28" s="39">
        <v>130</v>
      </c>
      <c r="EJ28" s="39">
        <v>0</v>
      </c>
      <c r="EK28" s="39">
        <v>0</v>
      </c>
      <c r="EL28" s="39">
        <v>0</v>
      </c>
      <c r="EM28" s="39">
        <v>0.55000000000000004</v>
      </c>
      <c r="EN28" s="39">
        <v>2.5</v>
      </c>
      <c r="EO28" s="39">
        <v>210</v>
      </c>
      <c r="EP28" s="39">
        <v>68</v>
      </c>
      <c r="EQ28" s="39">
        <v>0</v>
      </c>
      <c r="ER28" s="39">
        <v>5</v>
      </c>
      <c r="ES28" s="39">
        <v>0</v>
      </c>
      <c r="ET28" s="39">
        <v>0</v>
      </c>
      <c r="EU28" s="39">
        <v>0</v>
      </c>
      <c r="EV28" s="39">
        <v>2.1</v>
      </c>
      <c r="EW28" s="39">
        <v>29</v>
      </c>
      <c r="EX28" s="39">
        <v>0.33</v>
      </c>
      <c r="EY28" s="39">
        <v>0</v>
      </c>
      <c r="EZ28" s="39">
        <v>190</v>
      </c>
      <c r="FA28" s="39">
        <v>3</v>
      </c>
      <c r="FB28" s="39">
        <v>100</v>
      </c>
      <c r="FC28" s="39">
        <v>180</v>
      </c>
      <c r="FD28" s="39">
        <v>0</v>
      </c>
      <c r="FE28" s="39">
        <v>0</v>
      </c>
      <c r="FF28" s="39">
        <v>1100</v>
      </c>
      <c r="FG28" s="39">
        <v>0</v>
      </c>
      <c r="FH28" s="39">
        <v>4198.08</v>
      </c>
      <c r="FI28" s="39">
        <v>9633.67</v>
      </c>
      <c r="FJ28" s="39">
        <v>92.63</v>
      </c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>
      <c r="A29" s="40" t="s">
        <v>557</v>
      </c>
      <c r="B29" s="39">
        <v>0</v>
      </c>
      <c r="C29" s="39">
        <v>60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32</v>
      </c>
      <c r="Q29" s="39">
        <v>0</v>
      </c>
      <c r="R29" s="39">
        <v>0</v>
      </c>
      <c r="S29" s="39">
        <v>0</v>
      </c>
      <c r="T29" s="39">
        <v>0</v>
      </c>
      <c r="U29" s="39">
        <v>72</v>
      </c>
      <c r="V29" s="39">
        <v>25</v>
      </c>
      <c r="W29" s="39">
        <v>0</v>
      </c>
      <c r="X29" s="39">
        <v>300</v>
      </c>
      <c r="Y29" s="39">
        <v>277</v>
      </c>
      <c r="Z29" s="39">
        <v>0</v>
      </c>
      <c r="AA29" s="39">
        <v>0</v>
      </c>
      <c r="AB29" s="39">
        <v>0</v>
      </c>
      <c r="AC29" s="39">
        <v>21</v>
      </c>
      <c r="AD29" s="39">
        <v>250</v>
      </c>
      <c r="AE29" s="39">
        <v>0</v>
      </c>
      <c r="AF29" s="39">
        <v>0</v>
      </c>
      <c r="AG29" s="39">
        <v>7</v>
      </c>
      <c r="AH29" s="39">
        <v>0</v>
      </c>
      <c r="AI29" s="39">
        <v>19</v>
      </c>
      <c r="AJ29" s="39">
        <v>15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13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1</v>
      </c>
      <c r="AX29" s="39">
        <v>40</v>
      </c>
      <c r="AY29" s="39">
        <v>0</v>
      </c>
      <c r="AZ29" s="39">
        <v>2</v>
      </c>
      <c r="BA29" s="39">
        <v>802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162</v>
      </c>
      <c r="BH29" s="39">
        <v>0</v>
      </c>
      <c r="BI29" s="39">
        <v>0</v>
      </c>
      <c r="BJ29" s="39">
        <v>0</v>
      </c>
      <c r="BK29" s="39">
        <v>850</v>
      </c>
      <c r="BL29" s="39">
        <v>7</v>
      </c>
      <c r="BM29" s="39">
        <v>51</v>
      </c>
      <c r="BN29" s="39">
        <v>0</v>
      </c>
      <c r="BO29" s="39">
        <v>158</v>
      </c>
      <c r="BP29" s="39">
        <v>0</v>
      </c>
      <c r="BQ29" s="39">
        <v>0</v>
      </c>
      <c r="BR29" s="39">
        <v>0</v>
      </c>
      <c r="BS29" s="39">
        <v>29</v>
      </c>
      <c r="BT29" s="39">
        <v>187</v>
      </c>
      <c r="BU29" s="39">
        <v>44</v>
      </c>
      <c r="BV29" s="39">
        <v>16</v>
      </c>
      <c r="BW29" s="39">
        <v>45</v>
      </c>
      <c r="BX29" s="39">
        <v>0</v>
      </c>
      <c r="BY29" s="39">
        <v>9</v>
      </c>
      <c r="BZ29" s="39">
        <v>10</v>
      </c>
      <c r="CA29" s="39">
        <v>0</v>
      </c>
      <c r="CB29" s="39">
        <v>58</v>
      </c>
      <c r="CC29" s="39">
        <v>0</v>
      </c>
      <c r="CD29" s="39">
        <v>15</v>
      </c>
      <c r="CE29" s="39">
        <v>0</v>
      </c>
      <c r="CF29" s="39">
        <v>305</v>
      </c>
      <c r="CG29" s="39">
        <v>320</v>
      </c>
      <c r="CH29" s="39">
        <v>321</v>
      </c>
      <c r="CI29" s="39">
        <v>43</v>
      </c>
      <c r="CJ29" s="39">
        <v>41</v>
      </c>
      <c r="CK29" s="39">
        <v>0</v>
      </c>
      <c r="CL29" s="39">
        <v>2</v>
      </c>
      <c r="CM29" s="39">
        <v>120</v>
      </c>
      <c r="CN29" s="39">
        <v>13</v>
      </c>
      <c r="CO29" s="39">
        <v>0</v>
      </c>
      <c r="CP29" s="39">
        <v>85</v>
      </c>
      <c r="CQ29" s="39">
        <v>0</v>
      </c>
      <c r="CR29" s="39">
        <v>0</v>
      </c>
      <c r="CS29" s="39">
        <v>0</v>
      </c>
      <c r="CT29" s="39">
        <v>158</v>
      </c>
      <c r="CU29" s="39">
        <v>0</v>
      </c>
      <c r="CV29" s="39">
        <v>9</v>
      </c>
      <c r="CW29" s="39">
        <v>58</v>
      </c>
      <c r="CX29" s="39">
        <v>5</v>
      </c>
      <c r="CY29" s="39">
        <v>0</v>
      </c>
      <c r="CZ29" s="39">
        <v>9.93</v>
      </c>
      <c r="DA29" s="39">
        <v>6</v>
      </c>
      <c r="DB29" s="39">
        <v>5498.93</v>
      </c>
      <c r="DC29" s="39">
        <v>912</v>
      </c>
      <c r="DD29" s="39">
        <v>280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27</v>
      </c>
      <c r="DO29" s="39">
        <v>0</v>
      </c>
      <c r="DP29" s="39">
        <v>0</v>
      </c>
      <c r="DQ29" s="39">
        <v>531.30999999999995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0</v>
      </c>
      <c r="EB29" s="39">
        <v>23</v>
      </c>
      <c r="EC29" s="39">
        <v>0</v>
      </c>
      <c r="ED29" s="39">
        <v>4.5</v>
      </c>
      <c r="EE29" s="39">
        <v>130</v>
      </c>
      <c r="EF29" s="39">
        <v>0</v>
      </c>
      <c r="EG29" s="39">
        <v>135</v>
      </c>
      <c r="EH29" s="39">
        <v>0</v>
      </c>
      <c r="EI29" s="39">
        <v>130</v>
      </c>
      <c r="EJ29" s="39">
        <v>0</v>
      </c>
      <c r="EK29" s="39">
        <v>0</v>
      </c>
      <c r="EL29" s="39">
        <v>0</v>
      </c>
      <c r="EM29" s="39">
        <v>0.32</v>
      </c>
      <c r="EN29" s="39">
        <v>2.5</v>
      </c>
      <c r="EO29" s="39">
        <v>210</v>
      </c>
      <c r="EP29" s="39">
        <v>68</v>
      </c>
      <c r="EQ29" s="39">
        <v>0</v>
      </c>
      <c r="ER29" s="39">
        <v>3</v>
      </c>
      <c r="ES29" s="39">
        <v>0</v>
      </c>
      <c r="ET29" s="39">
        <v>0</v>
      </c>
      <c r="EU29" s="39">
        <v>0</v>
      </c>
      <c r="EV29" s="39">
        <v>1.2</v>
      </c>
      <c r="EW29" s="39">
        <v>16</v>
      </c>
      <c r="EX29" s="39">
        <v>0.17</v>
      </c>
      <c r="EY29" s="39">
        <v>0</v>
      </c>
      <c r="EZ29" s="39">
        <v>150</v>
      </c>
      <c r="FA29" s="39">
        <v>3</v>
      </c>
      <c r="FB29" s="39">
        <v>100</v>
      </c>
      <c r="FC29" s="39">
        <v>180</v>
      </c>
      <c r="FD29" s="39">
        <v>0</v>
      </c>
      <c r="FE29" s="39">
        <v>0</v>
      </c>
      <c r="FF29" s="39">
        <v>1050</v>
      </c>
      <c r="FG29" s="39">
        <v>0</v>
      </c>
      <c r="FH29" s="39">
        <v>3957</v>
      </c>
      <c r="FI29" s="39">
        <v>9455.93</v>
      </c>
      <c r="FJ29" s="39">
        <v>92.63</v>
      </c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>
      <c r="A30" s="40" t="s">
        <v>556</v>
      </c>
      <c r="B30" s="39">
        <v>0</v>
      </c>
      <c r="C30" s="39">
        <v>90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36</v>
      </c>
      <c r="Q30" s="39">
        <v>25</v>
      </c>
      <c r="R30" s="39">
        <v>0</v>
      </c>
      <c r="S30" s="39">
        <v>0</v>
      </c>
      <c r="T30" s="39">
        <v>0</v>
      </c>
      <c r="U30" s="39">
        <v>54</v>
      </c>
      <c r="V30" s="39">
        <v>25</v>
      </c>
      <c r="W30" s="39">
        <v>0</v>
      </c>
      <c r="X30" s="39">
        <v>300</v>
      </c>
      <c r="Y30" s="39">
        <v>280</v>
      </c>
      <c r="Z30" s="39">
        <v>0</v>
      </c>
      <c r="AA30" s="39">
        <v>0</v>
      </c>
      <c r="AB30" s="39">
        <v>0</v>
      </c>
      <c r="AC30" s="39">
        <v>21</v>
      </c>
      <c r="AD30" s="39">
        <v>250</v>
      </c>
      <c r="AE30" s="39">
        <v>0</v>
      </c>
      <c r="AF30" s="39">
        <v>0</v>
      </c>
      <c r="AG30" s="39">
        <v>2</v>
      </c>
      <c r="AH30" s="39">
        <v>0</v>
      </c>
      <c r="AI30" s="39">
        <v>19</v>
      </c>
      <c r="AJ30" s="39">
        <v>15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16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40</v>
      </c>
      <c r="AY30" s="39">
        <v>0</v>
      </c>
      <c r="AZ30" s="39">
        <v>6</v>
      </c>
      <c r="BA30" s="39">
        <v>800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161</v>
      </c>
      <c r="BH30" s="39">
        <v>0</v>
      </c>
      <c r="BI30" s="39">
        <v>0</v>
      </c>
      <c r="BJ30" s="39">
        <v>0</v>
      </c>
      <c r="BK30" s="39">
        <v>950</v>
      </c>
      <c r="BL30" s="39">
        <v>1</v>
      </c>
      <c r="BM30" s="39">
        <v>51</v>
      </c>
      <c r="BN30" s="39">
        <v>0</v>
      </c>
      <c r="BO30" s="39">
        <v>158</v>
      </c>
      <c r="BP30" s="39">
        <v>0</v>
      </c>
      <c r="BQ30" s="39">
        <v>0</v>
      </c>
      <c r="BR30" s="39">
        <v>0</v>
      </c>
      <c r="BS30" s="39">
        <v>29</v>
      </c>
      <c r="BT30" s="39">
        <v>183</v>
      </c>
      <c r="BU30" s="39">
        <v>44</v>
      </c>
      <c r="BV30" s="39">
        <v>17</v>
      </c>
      <c r="BW30" s="39">
        <v>50</v>
      </c>
      <c r="BX30" s="39">
        <v>0</v>
      </c>
      <c r="BY30" s="39">
        <v>9</v>
      </c>
      <c r="BZ30" s="39">
        <v>17</v>
      </c>
      <c r="CA30" s="39">
        <v>0</v>
      </c>
      <c r="CB30" s="39">
        <v>58</v>
      </c>
      <c r="CC30" s="39">
        <v>0</v>
      </c>
      <c r="CD30" s="39">
        <v>3</v>
      </c>
      <c r="CE30" s="39">
        <v>0</v>
      </c>
      <c r="CF30" s="39">
        <v>320</v>
      </c>
      <c r="CG30" s="39">
        <v>320</v>
      </c>
      <c r="CH30" s="39">
        <v>322</v>
      </c>
      <c r="CI30" s="39">
        <v>43</v>
      </c>
      <c r="CJ30" s="39">
        <v>43</v>
      </c>
      <c r="CK30" s="39">
        <v>0</v>
      </c>
      <c r="CL30" s="39">
        <v>2</v>
      </c>
      <c r="CM30" s="39">
        <v>163</v>
      </c>
      <c r="CN30" s="39">
        <v>13</v>
      </c>
      <c r="CO30" s="39">
        <v>0</v>
      </c>
      <c r="CP30" s="39">
        <v>83</v>
      </c>
      <c r="CQ30" s="39">
        <v>30</v>
      </c>
      <c r="CR30" s="39">
        <v>0</v>
      </c>
      <c r="CS30" s="39">
        <v>0</v>
      </c>
      <c r="CT30" s="39">
        <v>158</v>
      </c>
      <c r="CU30" s="39">
        <v>0</v>
      </c>
      <c r="CV30" s="39">
        <v>9</v>
      </c>
      <c r="CW30" s="39">
        <v>58</v>
      </c>
      <c r="CX30" s="39">
        <v>5</v>
      </c>
      <c r="CY30" s="39">
        <v>0</v>
      </c>
      <c r="CZ30" s="39">
        <v>2.27</v>
      </c>
      <c r="DA30" s="39">
        <v>6</v>
      </c>
      <c r="DB30" s="39">
        <v>5713.27</v>
      </c>
      <c r="DC30" s="39">
        <v>911</v>
      </c>
      <c r="DD30" s="39">
        <v>282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7</v>
      </c>
      <c r="DO30" s="39">
        <v>0</v>
      </c>
      <c r="DP30" s="39">
        <v>0</v>
      </c>
      <c r="DQ30" s="39">
        <v>519.83000000000004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0</v>
      </c>
      <c r="EB30" s="39">
        <v>6</v>
      </c>
      <c r="EC30" s="39">
        <v>0</v>
      </c>
      <c r="ED30" s="39">
        <v>1.45</v>
      </c>
      <c r="EE30" s="39">
        <v>135</v>
      </c>
      <c r="EF30" s="39">
        <v>0</v>
      </c>
      <c r="EG30" s="39">
        <v>135</v>
      </c>
      <c r="EH30" s="39">
        <v>0</v>
      </c>
      <c r="EI30" s="39">
        <v>130</v>
      </c>
      <c r="EJ30" s="39">
        <v>0</v>
      </c>
      <c r="EK30" s="39">
        <v>0</v>
      </c>
      <c r="EL30" s="39">
        <v>0</v>
      </c>
      <c r="EM30" s="39">
        <v>0.09</v>
      </c>
      <c r="EN30" s="39">
        <v>2.5</v>
      </c>
      <c r="EO30" s="39">
        <v>210</v>
      </c>
      <c r="EP30" s="39">
        <v>68</v>
      </c>
      <c r="EQ30" s="39">
        <v>0</v>
      </c>
      <c r="ER30" s="39">
        <v>1</v>
      </c>
      <c r="ES30" s="39">
        <v>0</v>
      </c>
      <c r="ET30" s="39">
        <v>0</v>
      </c>
      <c r="EU30" s="39">
        <v>0</v>
      </c>
      <c r="EV30" s="39">
        <v>0.3</v>
      </c>
      <c r="EW30" s="39">
        <v>3</v>
      </c>
      <c r="EX30" s="39">
        <v>0.05</v>
      </c>
      <c r="EY30" s="39">
        <v>0</v>
      </c>
      <c r="EZ30" s="39">
        <v>200</v>
      </c>
      <c r="FA30" s="39">
        <v>4</v>
      </c>
      <c r="FB30" s="39">
        <v>140</v>
      </c>
      <c r="FC30" s="39">
        <v>180</v>
      </c>
      <c r="FD30" s="39">
        <v>0</v>
      </c>
      <c r="FE30" s="39">
        <v>42.28</v>
      </c>
      <c r="FF30" s="39">
        <v>1000</v>
      </c>
      <c r="FG30" s="39">
        <v>2</v>
      </c>
      <c r="FH30" s="39">
        <v>3980.5</v>
      </c>
      <c r="FI30" s="39">
        <v>9693.77</v>
      </c>
      <c r="FJ30" s="39">
        <v>92.62</v>
      </c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>
      <c r="A31" s="40" t="s">
        <v>555</v>
      </c>
      <c r="B31" s="39">
        <v>0</v>
      </c>
      <c r="C31" s="39">
        <v>105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401</v>
      </c>
      <c r="K31" s="39">
        <v>0</v>
      </c>
      <c r="L31" s="39">
        <v>0</v>
      </c>
      <c r="M31" s="39">
        <v>38</v>
      </c>
      <c r="N31" s="39">
        <v>0</v>
      </c>
      <c r="O31" s="39">
        <v>0</v>
      </c>
      <c r="P31" s="39">
        <v>91</v>
      </c>
      <c r="Q31" s="39">
        <v>45</v>
      </c>
      <c r="R31" s="39">
        <v>0</v>
      </c>
      <c r="S31" s="39">
        <v>0</v>
      </c>
      <c r="T31" s="39">
        <v>0</v>
      </c>
      <c r="U31" s="39">
        <v>54</v>
      </c>
      <c r="V31" s="39">
        <v>25</v>
      </c>
      <c r="W31" s="39">
        <v>0</v>
      </c>
      <c r="X31" s="39">
        <v>420</v>
      </c>
      <c r="Y31" s="39">
        <v>294</v>
      </c>
      <c r="Z31" s="39">
        <v>0</v>
      </c>
      <c r="AA31" s="39">
        <v>0</v>
      </c>
      <c r="AB31" s="39">
        <v>17</v>
      </c>
      <c r="AC31" s="39">
        <v>21</v>
      </c>
      <c r="AD31" s="39">
        <v>335</v>
      </c>
      <c r="AE31" s="39">
        <v>0</v>
      </c>
      <c r="AF31" s="39">
        <v>0</v>
      </c>
      <c r="AG31" s="39">
        <v>0</v>
      </c>
      <c r="AH31" s="39">
        <v>0</v>
      </c>
      <c r="AI31" s="39">
        <v>19</v>
      </c>
      <c r="AJ31" s="39">
        <v>15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23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40</v>
      </c>
      <c r="AY31" s="39">
        <v>0</v>
      </c>
      <c r="AZ31" s="39">
        <v>11</v>
      </c>
      <c r="BA31" s="39">
        <v>950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161</v>
      </c>
      <c r="BH31" s="39">
        <v>0</v>
      </c>
      <c r="BI31" s="39">
        <v>0</v>
      </c>
      <c r="BJ31" s="39">
        <v>0</v>
      </c>
      <c r="BK31" s="39">
        <v>1100</v>
      </c>
      <c r="BL31" s="39">
        <v>0</v>
      </c>
      <c r="BM31" s="39">
        <v>51</v>
      </c>
      <c r="BN31" s="39">
        <v>0</v>
      </c>
      <c r="BO31" s="39">
        <v>195</v>
      </c>
      <c r="BP31" s="39">
        <v>0</v>
      </c>
      <c r="BQ31" s="39">
        <v>0</v>
      </c>
      <c r="BR31" s="39">
        <v>0</v>
      </c>
      <c r="BS31" s="39">
        <v>29</v>
      </c>
      <c r="BT31" s="39">
        <v>190</v>
      </c>
      <c r="BU31" s="39">
        <v>44</v>
      </c>
      <c r="BV31" s="39">
        <v>51</v>
      </c>
      <c r="BW31" s="39">
        <v>50</v>
      </c>
      <c r="BX31" s="39">
        <v>0</v>
      </c>
      <c r="BY31" s="39">
        <v>27</v>
      </c>
      <c r="BZ31" s="39">
        <v>11</v>
      </c>
      <c r="CA31" s="39">
        <v>0</v>
      </c>
      <c r="CB31" s="39">
        <v>66</v>
      </c>
      <c r="CC31" s="39">
        <v>0</v>
      </c>
      <c r="CD31" s="39">
        <v>0</v>
      </c>
      <c r="CE31" s="39">
        <v>0</v>
      </c>
      <c r="CF31" s="39">
        <v>285</v>
      </c>
      <c r="CG31" s="39">
        <v>320</v>
      </c>
      <c r="CH31" s="39">
        <v>332</v>
      </c>
      <c r="CI31" s="39">
        <v>43</v>
      </c>
      <c r="CJ31" s="39">
        <v>43</v>
      </c>
      <c r="CK31" s="39">
        <v>0</v>
      </c>
      <c r="CL31" s="39">
        <v>2</v>
      </c>
      <c r="CM31" s="39">
        <v>163</v>
      </c>
      <c r="CN31" s="39">
        <v>13</v>
      </c>
      <c r="CO31" s="39">
        <v>0</v>
      </c>
      <c r="CP31" s="39">
        <v>83</v>
      </c>
      <c r="CQ31" s="39">
        <v>30</v>
      </c>
      <c r="CR31" s="39">
        <v>0</v>
      </c>
      <c r="CS31" s="39">
        <v>0</v>
      </c>
      <c r="CT31" s="39">
        <v>159</v>
      </c>
      <c r="CU31" s="39">
        <v>0</v>
      </c>
      <c r="CV31" s="39">
        <v>9</v>
      </c>
      <c r="CW31" s="39">
        <v>58</v>
      </c>
      <c r="CX31" s="39">
        <v>5</v>
      </c>
      <c r="CY31" s="39">
        <v>0</v>
      </c>
      <c r="CZ31" s="39">
        <v>0</v>
      </c>
      <c r="DA31" s="39">
        <v>6</v>
      </c>
      <c r="DB31" s="39">
        <v>6455</v>
      </c>
      <c r="DC31" s="39">
        <v>912</v>
      </c>
      <c r="DD31" s="39">
        <v>284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562.92999999999995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51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158</v>
      </c>
      <c r="EF31" s="39">
        <v>0</v>
      </c>
      <c r="EG31" s="39">
        <v>156</v>
      </c>
      <c r="EH31" s="39">
        <v>0</v>
      </c>
      <c r="EI31" s="39">
        <v>180</v>
      </c>
      <c r="EJ31" s="39">
        <v>0</v>
      </c>
      <c r="EK31" s="39">
        <v>0</v>
      </c>
      <c r="EL31" s="39">
        <v>0</v>
      </c>
      <c r="EM31" s="39">
        <v>0</v>
      </c>
      <c r="EN31" s="39">
        <v>2.5</v>
      </c>
      <c r="EO31" s="39">
        <v>210</v>
      </c>
      <c r="EP31" s="39">
        <v>70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217</v>
      </c>
      <c r="FA31" s="39">
        <v>5</v>
      </c>
      <c r="FB31" s="39">
        <v>140</v>
      </c>
      <c r="FC31" s="39">
        <v>220</v>
      </c>
      <c r="FD31" s="39">
        <v>0</v>
      </c>
      <c r="FE31" s="39">
        <v>112.21</v>
      </c>
      <c r="FF31" s="39">
        <v>1020</v>
      </c>
      <c r="FG31" s="39">
        <v>17</v>
      </c>
      <c r="FH31" s="39">
        <v>4317.6400000000003</v>
      </c>
      <c r="FI31" s="39">
        <v>10772.64</v>
      </c>
      <c r="FJ31" s="39">
        <v>92.62</v>
      </c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>
      <c r="A32" s="40" t="s">
        <v>554</v>
      </c>
      <c r="B32" s="39">
        <v>0</v>
      </c>
      <c r="C32" s="39">
        <v>88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124</v>
      </c>
      <c r="Q32" s="39">
        <v>48</v>
      </c>
      <c r="R32" s="39">
        <v>0</v>
      </c>
      <c r="S32" s="39">
        <v>0</v>
      </c>
      <c r="T32" s="39">
        <v>0</v>
      </c>
      <c r="U32" s="39">
        <v>0</v>
      </c>
      <c r="V32" s="39">
        <v>25</v>
      </c>
      <c r="W32" s="39">
        <v>0</v>
      </c>
      <c r="X32" s="39">
        <v>420</v>
      </c>
      <c r="Y32" s="39">
        <v>295</v>
      </c>
      <c r="Z32" s="39">
        <v>0</v>
      </c>
      <c r="AA32" s="39">
        <v>0</v>
      </c>
      <c r="AB32" s="39">
        <v>0</v>
      </c>
      <c r="AC32" s="39">
        <v>21</v>
      </c>
      <c r="AD32" s="39">
        <v>335</v>
      </c>
      <c r="AE32" s="39">
        <v>0</v>
      </c>
      <c r="AF32" s="39">
        <v>0</v>
      </c>
      <c r="AG32" s="39">
        <v>0</v>
      </c>
      <c r="AH32" s="39">
        <v>0</v>
      </c>
      <c r="AI32" s="39">
        <v>19</v>
      </c>
      <c r="AJ32" s="39">
        <v>15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21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40</v>
      </c>
      <c r="AY32" s="39">
        <v>0</v>
      </c>
      <c r="AZ32" s="39">
        <v>20</v>
      </c>
      <c r="BA32" s="39">
        <v>950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162</v>
      </c>
      <c r="BH32" s="39">
        <v>0</v>
      </c>
      <c r="BI32" s="39">
        <v>0</v>
      </c>
      <c r="BJ32" s="39">
        <v>0</v>
      </c>
      <c r="BK32" s="39">
        <v>1050</v>
      </c>
      <c r="BL32" s="39">
        <v>0</v>
      </c>
      <c r="BM32" s="39">
        <v>51</v>
      </c>
      <c r="BN32" s="39">
        <v>0</v>
      </c>
      <c r="BO32" s="39">
        <v>197</v>
      </c>
      <c r="BP32" s="39">
        <v>0</v>
      </c>
      <c r="BQ32" s="39">
        <v>0</v>
      </c>
      <c r="BR32" s="39">
        <v>0</v>
      </c>
      <c r="BS32" s="39">
        <v>29</v>
      </c>
      <c r="BT32" s="39">
        <v>196</v>
      </c>
      <c r="BU32" s="39">
        <v>44</v>
      </c>
      <c r="BV32" s="39">
        <v>35</v>
      </c>
      <c r="BW32" s="39">
        <v>50</v>
      </c>
      <c r="BX32" s="39">
        <v>0</v>
      </c>
      <c r="BY32" s="39">
        <v>27</v>
      </c>
      <c r="BZ32" s="39">
        <v>11</v>
      </c>
      <c r="CA32" s="39">
        <v>0</v>
      </c>
      <c r="CB32" s="39">
        <v>60</v>
      </c>
      <c r="CC32" s="39">
        <v>0</v>
      </c>
      <c r="CD32" s="39">
        <v>0</v>
      </c>
      <c r="CE32" s="39">
        <v>0</v>
      </c>
      <c r="CF32" s="39">
        <v>295</v>
      </c>
      <c r="CG32" s="39">
        <v>320</v>
      </c>
      <c r="CH32" s="39">
        <v>339</v>
      </c>
      <c r="CI32" s="39">
        <v>43</v>
      </c>
      <c r="CJ32" s="39">
        <v>43</v>
      </c>
      <c r="CK32" s="39">
        <v>0</v>
      </c>
      <c r="CL32" s="39">
        <v>2</v>
      </c>
      <c r="CM32" s="39">
        <v>163</v>
      </c>
      <c r="CN32" s="39">
        <v>13</v>
      </c>
      <c r="CO32" s="39">
        <v>0</v>
      </c>
      <c r="CP32" s="39">
        <v>83</v>
      </c>
      <c r="CQ32" s="39">
        <v>30</v>
      </c>
      <c r="CR32" s="39">
        <v>0</v>
      </c>
      <c r="CS32" s="39">
        <v>0</v>
      </c>
      <c r="CT32" s="39">
        <v>159</v>
      </c>
      <c r="CU32" s="39">
        <v>0</v>
      </c>
      <c r="CV32" s="39">
        <v>9</v>
      </c>
      <c r="CW32" s="39">
        <v>58</v>
      </c>
      <c r="CX32" s="39">
        <v>5</v>
      </c>
      <c r="CY32" s="39">
        <v>0</v>
      </c>
      <c r="CZ32" s="39">
        <v>0</v>
      </c>
      <c r="DA32" s="39">
        <v>0</v>
      </c>
      <c r="DB32" s="39">
        <v>6321</v>
      </c>
      <c r="DC32" s="39">
        <v>904</v>
      </c>
      <c r="DD32" s="39">
        <v>284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754.93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50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161</v>
      </c>
      <c r="EF32" s="39">
        <v>0</v>
      </c>
      <c r="EG32" s="39">
        <v>169</v>
      </c>
      <c r="EH32" s="39">
        <v>0</v>
      </c>
      <c r="EI32" s="39">
        <v>175</v>
      </c>
      <c r="EJ32" s="39">
        <v>0</v>
      </c>
      <c r="EK32" s="39">
        <v>0</v>
      </c>
      <c r="EL32" s="39">
        <v>0</v>
      </c>
      <c r="EM32" s="39">
        <v>0</v>
      </c>
      <c r="EN32" s="39">
        <v>2.5</v>
      </c>
      <c r="EO32" s="39">
        <v>210</v>
      </c>
      <c r="EP32" s="39">
        <v>70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307</v>
      </c>
      <c r="FA32" s="39">
        <v>7</v>
      </c>
      <c r="FB32" s="39">
        <v>140</v>
      </c>
      <c r="FC32" s="39">
        <v>220</v>
      </c>
      <c r="FD32" s="39">
        <v>0</v>
      </c>
      <c r="FE32" s="39">
        <v>0</v>
      </c>
      <c r="FF32" s="39">
        <v>1190</v>
      </c>
      <c r="FG32" s="39">
        <v>0</v>
      </c>
      <c r="FH32" s="39">
        <v>4644.43</v>
      </c>
      <c r="FI32" s="39">
        <v>10965.43</v>
      </c>
      <c r="FJ32" s="39">
        <v>92.62</v>
      </c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>
      <c r="A33" s="40" t="s">
        <v>553</v>
      </c>
      <c r="B33" s="39">
        <v>0</v>
      </c>
      <c r="C33" s="39">
        <v>88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130</v>
      </c>
      <c r="Q33" s="39">
        <v>48</v>
      </c>
      <c r="R33" s="39">
        <v>0</v>
      </c>
      <c r="S33" s="39">
        <v>0</v>
      </c>
      <c r="T33" s="39">
        <v>0</v>
      </c>
      <c r="U33" s="39">
        <v>0</v>
      </c>
      <c r="V33" s="39">
        <v>25</v>
      </c>
      <c r="W33" s="39">
        <v>0</v>
      </c>
      <c r="X33" s="39">
        <v>420</v>
      </c>
      <c r="Y33" s="39">
        <v>298</v>
      </c>
      <c r="Z33" s="39">
        <v>0</v>
      </c>
      <c r="AA33" s="39">
        <v>0</v>
      </c>
      <c r="AB33" s="39">
        <v>0</v>
      </c>
      <c r="AC33" s="39">
        <v>21</v>
      </c>
      <c r="AD33" s="39">
        <v>335</v>
      </c>
      <c r="AE33" s="39">
        <v>0</v>
      </c>
      <c r="AF33" s="39">
        <v>0</v>
      </c>
      <c r="AG33" s="39">
        <v>0</v>
      </c>
      <c r="AH33" s="39">
        <v>12</v>
      </c>
      <c r="AI33" s="39">
        <v>19</v>
      </c>
      <c r="AJ33" s="39">
        <v>15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26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40</v>
      </c>
      <c r="AY33" s="39">
        <v>0</v>
      </c>
      <c r="AZ33" s="39">
        <v>21</v>
      </c>
      <c r="BA33" s="39">
        <v>950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161</v>
      </c>
      <c r="BH33" s="39">
        <v>0</v>
      </c>
      <c r="BI33" s="39">
        <v>0</v>
      </c>
      <c r="BJ33" s="39">
        <v>0</v>
      </c>
      <c r="BK33" s="39">
        <v>1050</v>
      </c>
      <c r="BL33" s="39">
        <v>0</v>
      </c>
      <c r="BM33" s="39">
        <v>51</v>
      </c>
      <c r="BN33" s="39">
        <v>0</v>
      </c>
      <c r="BO33" s="39">
        <v>197</v>
      </c>
      <c r="BP33" s="39">
        <v>0</v>
      </c>
      <c r="BQ33" s="39">
        <v>0</v>
      </c>
      <c r="BR33" s="39">
        <v>0</v>
      </c>
      <c r="BS33" s="39">
        <v>29</v>
      </c>
      <c r="BT33" s="39">
        <v>198</v>
      </c>
      <c r="BU33" s="39">
        <v>44</v>
      </c>
      <c r="BV33" s="39">
        <v>16</v>
      </c>
      <c r="BW33" s="39">
        <v>50</v>
      </c>
      <c r="BX33" s="39">
        <v>0</v>
      </c>
      <c r="BY33" s="39">
        <v>27</v>
      </c>
      <c r="BZ33" s="39">
        <v>11</v>
      </c>
      <c r="CA33" s="39">
        <v>0</v>
      </c>
      <c r="CB33" s="39">
        <v>62</v>
      </c>
      <c r="CC33" s="39">
        <v>0</v>
      </c>
      <c r="CD33" s="39">
        <v>0</v>
      </c>
      <c r="CE33" s="39">
        <v>0</v>
      </c>
      <c r="CF33" s="39">
        <v>315</v>
      </c>
      <c r="CG33" s="39">
        <v>320</v>
      </c>
      <c r="CH33" s="39">
        <v>354</v>
      </c>
      <c r="CI33" s="39">
        <v>40</v>
      </c>
      <c r="CJ33" s="39">
        <v>43</v>
      </c>
      <c r="CK33" s="39">
        <v>0</v>
      </c>
      <c r="CL33" s="39">
        <v>2</v>
      </c>
      <c r="CM33" s="39">
        <v>163</v>
      </c>
      <c r="CN33" s="39">
        <v>13</v>
      </c>
      <c r="CO33" s="39">
        <v>0</v>
      </c>
      <c r="CP33" s="39">
        <v>83</v>
      </c>
      <c r="CQ33" s="39">
        <v>30</v>
      </c>
      <c r="CR33" s="39">
        <v>0</v>
      </c>
      <c r="CS33" s="39">
        <v>0</v>
      </c>
      <c r="CT33" s="39">
        <v>159</v>
      </c>
      <c r="CU33" s="39">
        <v>0</v>
      </c>
      <c r="CV33" s="39">
        <v>9</v>
      </c>
      <c r="CW33" s="39">
        <v>58</v>
      </c>
      <c r="CX33" s="39">
        <v>6</v>
      </c>
      <c r="CY33" s="39">
        <v>0</v>
      </c>
      <c r="CZ33" s="39">
        <v>0</v>
      </c>
      <c r="DA33" s="39">
        <v>0</v>
      </c>
      <c r="DB33" s="39">
        <v>6365</v>
      </c>
      <c r="DC33" s="39">
        <v>904</v>
      </c>
      <c r="DD33" s="39">
        <v>284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756.49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51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161</v>
      </c>
      <c r="EF33" s="39">
        <v>0</v>
      </c>
      <c r="EG33" s="39">
        <v>171</v>
      </c>
      <c r="EH33" s="39">
        <v>0</v>
      </c>
      <c r="EI33" s="39">
        <v>173</v>
      </c>
      <c r="EJ33" s="39">
        <v>0</v>
      </c>
      <c r="EK33" s="39">
        <v>0</v>
      </c>
      <c r="EL33" s="39">
        <v>0</v>
      </c>
      <c r="EM33" s="39">
        <v>0</v>
      </c>
      <c r="EN33" s="39">
        <v>2.5</v>
      </c>
      <c r="EO33" s="39">
        <v>211</v>
      </c>
      <c r="EP33" s="39">
        <v>70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307</v>
      </c>
      <c r="FA33" s="39">
        <v>6</v>
      </c>
      <c r="FB33" s="39">
        <v>140</v>
      </c>
      <c r="FC33" s="39">
        <v>220</v>
      </c>
      <c r="FD33" s="39">
        <v>0</v>
      </c>
      <c r="FE33" s="39">
        <v>0</v>
      </c>
      <c r="FF33" s="39">
        <v>1192</v>
      </c>
      <c r="FG33" s="39">
        <v>0</v>
      </c>
      <c r="FH33" s="39">
        <v>4648.99</v>
      </c>
      <c r="FI33" s="39">
        <v>11013.99</v>
      </c>
      <c r="FJ33" s="39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>
      <c r="A34" s="40" t="s">
        <v>552</v>
      </c>
      <c r="B34" s="39">
        <v>0</v>
      </c>
      <c r="C34" s="39">
        <v>88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130</v>
      </c>
      <c r="Q34" s="39">
        <v>32</v>
      </c>
      <c r="R34" s="39">
        <v>0</v>
      </c>
      <c r="S34" s="39">
        <v>0</v>
      </c>
      <c r="T34" s="39">
        <v>0</v>
      </c>
      <c r="U34" s="39">
        <v>0</v>
      </c>
      <c r="V34" s="39">
        <v>25</v>
      </c>
      <c r="W34" s="39">
        <v>0</v>
      </c>
      <c r="X34" s="39">
        <v>420</v>
      </c>
      <c r="Y34" s="39">
        <v>261</v>
      </c>
      <c r="Z34" s="39">
        <v>0</v>
      </c>
      <c r="AA34" s="39">
        <v>0</v>
      </c>
      <c r="AB34" s="39">
        <v>0</v>
      </c>
      <c r="AC34" s="39">
        <v>21</v>
      </c>
      <c r="AD34" s="39">
        <v>335</v>
      </c>
      <c r="AE34" s="39">
        <v>0</v>
      </c>
      <c r="AF34" s="39">
        <v>0</v>
      </c>
      <c r="AG34" s="39">
        <v>0</v>
      </c>
      <c r="AH34" s="39">
        <v>17</v>
      </c>
      <c r="AI34" s="39">
        <v>20</v>
      </c>
      <c r="AJ34" s="39">
        <v>15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26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40</v>
      </c>
      <c r="AY34" s="39">
        <v>0</v>
      </c>
      <c r="AZ34" s="39">
        <v>23</v>
      </c>
      <c r="BA34" s="39">
        <v>950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161</v>
      </c>
      <c r="BH34" s="39">
        <v>0</v>
      </c>
      <c r="BI34" s="39">
        <v>0</v>
      </c>
      <c r="BJ34" s="39">
        <v>0</v>
      </c>
      <c r="BK34" s="39">
        <v>1050</v>
      </c>
      <c r="BL34" s="39">
        <v>0</v>
      </c>
      <c r="BM34" s="39">
        <v>51</v>
      </c>
      <c r="BN34" s="39">
        <v>0</v>
      </c>
      <c r="BO34" s="39">
        <v>199</v>
      </c>
      <c r="BP34" s="39">
        <v>0</v>
      </c>
      <c r="BQ34" s="39">
        <v>0</v>
      </c>
      <c r="BR34" s="39">
        <v>0</v>
      </c>
      <c r="BS34" s="39">
        <v>29</v>
      </c>
      <c r="BT34" s="39">
        <v>182</v>
      </c>
      <c r="BU34" s="39">
        <v>44</v>
      </c>
      <c r="BV34" s="39">
        <v>0</v>
      </c>
      <c r="BW34" s="39">
        <v>50</v>
      </c>
      <c r="BX34" s="39">
        <v>0</v>
      </c>
      <c r="BY34" s="39">
        <v>27</v>
      </c>
      <c r="BZ34" s="39">
        <v>11</v>
      </c>
      <c r="CA34" s="39">
        <v>0</v>
      </c>
      <c r="CB34" s="39">
        <v>60</v>
      </c>
      <c r="CC34" s="39">
        <v>0</v>
      </c>
      <c r="CD34" s="39">
        <v>0</v>
      </c>
      <c r="CE34" s="39">
        <v>0</v>
      </c>
      <c r="CF34" s="39">
        <v>300</v>
      </c>
      <c r="CG34" s="39">
        <v>320</v>
      </c>
      <c r="CH34" s="39">
        <v>323</v>
      </c>
      <c r="CI34" s="39">
        <v>43</v>
      </c>
      <c r="CJ34" s="39">
        <v>43</v>
      </c>
      <c r="CK34" s="39">
        <v>0</v>
      </c>
      <c r="CL34" s="39">
        <v>2</v>
      </c>
      <c r="CM34" s="39">
        <v>163</v>
      </c>
      <c r="CN34" s="39">
        <v>13</v>
      </c>
      <c r="CO34" s="39">
        <v>0</v>
      </c>
      <c r="CP34" s="39">
        <v>83</v>
      </c>
      <c r="CQ34" s="39">
        <v>30</v>
      </c>
      <c r="CR34" s="39">
        <v>0</v>
      </c>
      <c r="CS34" s="39">
        <v>0</v>
      </c>
      <c r="CT34" s="39">
        <v>159</v>
      </c>
      <c r="CU34" s="39">
        <v>0</v>
      </c>
      <c r="CV34" s="39">
        <v>9</v>
      </c>
      <c r="CW34" s="39">
        <v>58</v>
      </c>
      <c r="CX34" s="39">
        <v>5</v>
      </c>
      <c r="CY34" s="39">
        <v>0</v>
      </c>
      <c r="CZ34" s="39">
        <v>0</v>
      </c>
      <c r="DA34" s="39">
        <v>0</v>
      </c>
      <c r="DB34" s="39">
        <v>6244</v>
      </c>
      <c r="DC34" s="39">
        <v>903</v>
      </c>
      <c r="DD34" s="39">
        <v>282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756.34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161</v>
      </c>
      <c r="EF34" s="39">
        <v>0</v>
      </c>
      <c r="EG34" s="39">
        <v>172</v>
      </c>
      <c r="EH34" s="39">
        <v>0</v>
      </c>
      <c r="EI34" s="39">
        <v>173</v>
      </c>
      <c r="EJ34" s="39">
        <v>0</v>
      </c>
      <c r="EK34" s="39">
        <v>0</v>
      </c>
      <c r="EL34" s="39">
        <v>0</v>
      </c>
      <c r="EM34" s="39">
        <v>0</v>
      </c>
      <c r="EN34" s="39">
        <v>2.5</v>
      </c>
      <c r="EO34" s="39">
        <v>211</v>
      </c>
      <c r="EP34" s="39">
        <v>65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307</v>
      </c>
      <c r="FA34" s="39">
        <v>7</v>
      </c>
      <c r="FB34" s="39">
        <v>140</v>
      </c>
      <c r="FC34" s="39">
        <v>220</v>
      </c>
      <c r="FD34" s="39">
        <v>0</v>
      </c>
      <c r="FE34" s="39">
        <v>0</v>
      </c>
      <c r="FF34" s="39">
        <v>1192</v>
      </c>
      <c r="FG34" s="39">
        <v>0</v>
      </c>
      <c r="FH34" s="39">
        <v>4591.84</v>
      </c>
      <c r="FI34" s="39">
        <v>10835.84</v>
      </c>
      <c r="FJ34" s="39">
        <v>92.62</v>
      </c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>
      <c r="A35" s="40" t="s">
        <v>551</v>
      </c>
      <c r="B35" s="39">
        <v>0</v>
      </c>
      <c r="C35" s="39">
        <v>88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117</v>
      </c>
      <c r="Q35" s="39">
        <v>32</v>
      </c>
      <c r="R35" s="39">
        <v>0</v>
      </c>
      <c r="S35" s="39">
        <v>0</v>
      </c>
      <c r="T35" s="39">
        <v>0</v>
      </c>
      <c r="U35" s="39">
        <v>0</v>
      </c>
      <c r="V35" s="39">
        <v>25</v>
      </c>
      <c r="W35" s="39">
        <v>0</v>
      </c>
      <c r="X35" s="39">
        <v>310</v>
      </c>
      <c r="Y35" s="39">
        <v>256</v>
      </c>
      <c r="Z35" s="39">
        <v>0</v>
      </c>
      <c r="AA35" s="39">
        <v>0</v>
      </c>
      <c r="AB35" s="39">
        <v>0</v>
      </c>
      <c r="AC35" s="39">
        <v>21</v>
      </c>
      <c r="AD35" s="39">
        <v>335</v>
      </c>
      <c r="AE35" s="39">
        <v>0</v>
      </c>
      <c r="AF35" s="39">
        <v>0</v>
      </c>
      <c r="AG35" s="39">
        <v>0</v>
      </c>
      <c r="AH35" s="39">
        <v>35</v>
      </c>
      <c r="AI35" s="39">
        <v>19</v>
      </c>
      <c r="AJ35" s="39">
        <v>15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17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35</v>
      </c>
      <c r="AY35" s="39">
        <v>0</v>
      </c>
      <c r="AZ35" s="39">
        <v>25</v>
      </c>
      <c r="BA35" s="39">
        <v>948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161</v>
      </c>
      <c r="BH35" s="39">
        <v>0</v>
      </c>
      <c r="BI35" s="39">
        <v>0</v>
      </c>
      <c r="BJ35" s="39">
        <v>0</v>
      </c>
      <c r="BK35" s="39">
        <v>1050</v>
      </c>
      <c r="BL35" s="39">
        <v>0</v>
      </c>
      <c r="BM35" s="39">
        <v>51</v>
      </c>
      <c r="BN35" s="39">
        <v>0</v>
      </c>
      <c r="BO35" s="39">
        <v>199</v>
      </c>
      <c r="BP35" s="39">
        <v>0</v>
      </c>
      <c r="BQ35" s="39">
        <v>0</v>
      </c>
      <c r="BR35" s="39">
        <v>0</v>
      </c>
      <c r="BS35" s="39">
        <v>29</v>
      </c>
      <c r="BT35" s="39">
        <v>181</v>
      </c>
      <c r="BU35" s="39">
        <v>44</v>
      </c>
      <c r="BV35" s="39">
        <v>0</v>
      </c>
      <c r="BW35" s="39">
        <v>50</v>
      </c>
      <c r="BX35" s="39">
        <v>0</v>
      </c>
      <c r="BY35" s="39">
        <v>27</v>
      </c>
      <c r="BZ35" s="39">
        <v>11</v>
      </c>
      <c r="CA35" s="39">
        <v>0</v>
      </c>
      <c r="CB35" s="39">
        <v>58</v>
      </c>
      <c r="CC35" s="39">
        <v>0</v>
      </c>
      <c r="CD35" s="39">
        <v>0</v>
      </c>
      <c r="CE35" s="39">
        <v>0</v>
      </c>
      <c r="CF35" s="39">
        <v>295</v>
      </c>
      <c r="CG35" s="39">
        <v>320</v>
      </c>
      <c r="CH35" s="39">
        <v>323</v>
      </c>
      <c r="CI35" s="39">
        <v>43</v>
      </c>
      <c r="CJ35" s="39">
        <v>43</v>
      </c>
      <c r="CK35" s="39">
        <v>0</v>
      </c>
      <c r="CL35" s="39">
        <v>2</v>
      </c>
      <c r="CM35" s="39">
        <v>163</v>
      </c>
      <c r="CN35" s="39">
        <v>13</v>
      </c>
      <c r="CO35" s="39">
        <v>0</v>
      </c>
      <c r="CP35" s="39">
        <v>83</v>
      </c>
      <c r="CQ35" s="39">
        <v>30</v>
      </c>
      <c r="CR35" s="39">
        <v>0</v>
      </c>
      <c r="CS35" s="39">
        <v>0</v>
      </c>
      <c r="CT35" s="39">
        <v>160</v>
      </c>
      <c r="CU35" s="39">
        <v>0</v>
      </c>
      <c r="CV35" s="39">
        <v>14</v>
      </c>
      <c r="CW35" s="39">
        <v>58</v>
      </c>
      <c r="CX35" s="39">
        <v>6</v>
      </c>
      <c r="CY35" s="39">
        <v>0</v>
      </c>
      <c r="CZ35" s="39">
        <v>0</v>
      </c>
      <c r="DA35" s="39">
        <v>0</v>
      </c>
      <c r="DB35" s="39">
        <v>6117</v>
      </c>
      <c r="DC35" s="39">
        <v>904</v>
      </c>
      <c r="DD35" s="39">
        <v>282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758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161</v>
      </c>
      <c r="EF35" s="39">
        <v>0</v>
      </c>
      <c r="EG35" s="39">
        <v>170</v>
      </c>
      <c r="EH35" s="39">
        <v>0</v>
      </c>
      <c r="EI35" s="39">
        <v>171</v>
      </c>
      <c r="EJ35" s="39">
        <v>0</v>
      </c>
      <c r="EK35" s="39">
        <v>0</v>
      </c>
      <c r="EL35" s="39">
        <v>0</v>
      </c>
      <c r="EM35" s="39">
        <v>0</v>
      </c>
      <c r="EN35" s="39">
        <v>2.5</v>
      </c>
      <c r="EO35" s="39">
        <v>210</v>
      </c>
      <c r="EP35" s="39">
        <v>70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307</v>
      </c>
      <c r="FA35" s="39">
        <v>7</v>
      </c>
      <c r="FB35" s="39">
        <v>140</v>
      </c>
      <c r="FC35" s="39">
        <v>220</v>
      </c>
      <c r="FD35" s="39">
        <v>0</v>
      </c>
      <c r="FE35" s="39">
        <v>0</v>
      </c>
      <c r="FF35" s="39">
        <v>1200</v>
      </c>
      <c r="FG35" s="39">
        <v>0</v>
      </c>
      <c r="FH35" s="39">
        <v>4602.5</v>
      </c>
      <c r="FI35" s="39">
        <v>10719.5</v>
      </c>
      <c r="FJ35" s="39">
        <v>92.61</v>
      </c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>
      <c r="A36" s="40" t="s">
        <v>550</v>
      </c>
      <c r="B36" s="39">
        <v>0</v>
      </c>
      <c r="C36" s="39">
        <v>88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100</v>
      </c>
      <c r="Q36" s="39">
        <v>32</v>
      </c>
      <c r="R36" s="39">
        <v>0</v>
      </c>
      <c r="S36" s="39">
        <v>0</v>
      </c>
      <c r="T36" s="39">
        <v>0</v>
      </c>
      <c r="U36" s="39">
        <v>0</v>
      </c>
      <c r="V36" s="39">
        <v>25</v>
      </c>
      <c r="W36" s="39">
        <v>0</v>
      </c>
      <c r="X36" s="39">
        <v>310</v>
      </c>
      <c r="Y36" s="39">
        <v>293</v>
      </c>
      <c r="Z36" s="39">
        <v>0</v>
      </c>
      <c r="AA36" s="39">
        <v>0</v>
      </c>
      <c r="AB36" s="39">
        <v>0</v>
      </c>
      <c r="AC36" s="39">
        <v>21</v>
      </c>
      <c r="AD36" s="39">
        <v>250</v>
      </c>
      <c r="AE36" s="39">
        <v>0</v>
      </c>
      <c r="AF36" s="39">
        <v>0</v>
      </c>
      <c r="AG36" s="39">
        <v>0</v>
      </c>
      <c r="AH36" s="39">
        <v>35</v>
      </c>
      <c r="AI36" s="39">
        <v>18</v>
      </c>
      <c r="AJ36" s="39">
        <v>15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17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35</v>
      </c>
      <c r="AY36" s="39">
        <v>0</v>
      </c>
      <c r="AZ36" s="39">
        <v>28</v>
      </c>
      <c r="BA36" s="39">
        <v>910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161</v>
      </c>
      <c r="BH36" s="39">
        <v>0</v>
      </c>
      <c r="BI36" s="39">
        <v>0</v>
      </c>
      <c r="BJ36" s="39">
        <v>0</v>
      </c>
      <c r="BK36" s="39">
        <v>850</v>
      </c>
      <c r="BL36" s="39">
        <v>0</v>
      </c>
      <c r="BM36" s="39">
        <v>51</v>
      </c>
      <c r="BN36" s="39">
        <v>0</v>
      </c>
      <c r="BO36" s="39">
        <v>199</v>
      </c>
      <c r="BP36" s="39">
        <v>0</v>
      </c>
      <c r="BQ36" s="39">
        <v>0</v>
      </c>
      <c r="BR36" s="39">
        <v>0</v>
      </c>
      <c r="BS36" s="39">
        <v>29</v>
      </c>
      <c r="BT36" s="39">
        <v>182</v>
      </c>
      <c r="BU36" s="39">
        <v>44</v>
      </c>
      <c r="BV36" s="39">
        <v>0</v>
      </c>
      <c r="BW36" s="39">
        <v>50</v>
      </c>
      <c r="BX36" s="39">
        <v>0</v>
      </c>
      <c r="BY36" s="39">
        <v>9</v>
      </c>
      <c r="BZ36" s="39">
        <v>17</v>
      </c>
      <c r="CA36" s="39">
        <v>0</v>
      </c>
      <c r="CB36" s="39">
        <v>58</v>
      </c>
      <c r="CC36" s="39">
        <v>0</v>
      </c>
      <c r="CD36" s="39">
        <v>0</v>
      </c>
      <c r="CE36" s="39">
        <v>0</v>
      </c>
      <c r="CF36" s="39">
        <v>280</v>
      </c>
      <c r="CG36" s="39">
        <v>320</v>
      </c>
      <c r="CH36" s="39">
        <v>287</v>
      </c>
      <c r="CI36" s="39">
        <v>43</v>
      </c>
      <c r="CJ36" s="39">
        <v>43</v>
      </c>
      <c r="CK36" s="39">
        <v>0</v>
      </c>
      <c r="CL36" s="39">
        <v>2</v>
      </c>
      <c r="CM36" s="39">
        <v>120</v>
      </c>
      <c r="CN36" s="39">
        <v>13</v>
      </c>
      <c r="CO36" s="39">
        <v>0</v>
      </c>
      <c r="CP36" s="39">
        <v>83</v>
      </c>
      <c r="CQ36" s="39">
        <v>30</v>
      </c>
      <c r="CR36" s="39">
        <v>0</v>
      </c>
      <c r="CS36" s="39">
        <v>0</v>
      </c>
      <c r="CT36" s="39">
        <v>160</v>
      </c>
      <c r="CU36" s="39">
        <v>0</v>
      </c>
      <c r="CV36" s="39">
        <v>9</v>
      </c>
      <c r="CW36" s="39">
        <v>58</v>
      </c>
      <c r="CX36" s="39">
        <v>5</v>
      </c>
      <c r="CY36" s="39">
        <v>0</v>
      </c>
      <c r="CZ36" s="39">
        <v>0</v>
      </c>
      <c r="DA36" s="39">
        <v>0</v>
      </c>
      <c r="DB36" s="39">
        <v>5706</v>
      </c>
      <c r="DC36" s="39">
        <v>903</v>
      </c>
      <c r="DD36" s="39">
        <v>279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667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161</v>
      </c>
      <c r="EF36" s="39">
        <v>0</v>
      </c>
      <c r="EG36" s="39">
        <v>169</v>
      </c>
      <c r="EH36" s="39">
        <v>0</v>
      </c>
      <c r="EI36" s="39">
        <v>169</v>
      </c>
      <c r="EJ36" s="39">
        <v>0</v>
      </c>
      <c r="EK36" s="39">
        <v>0</v>
      </c>
      <c r="EL36" s="39">
        <v>0</v>
      </c>
      <c r="EM36" s="39">
        <v>0</v>
      </c>
      <c r="EN36" s="39">
        <v>2.5</v>
      </c>
      <c r="EO36" s="39">
        <v>210</v>
      </c>
      <c r="EP36" s="39">
        <v>70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200</v>
      </c>
      <c r="FA36" s="39">
        <v>8</v>
      </c>
      <c r="FB36" s="39">
        <v>100</v>
      </c>
      <c r="FC36" s="39">
        <v>180</v>
      </c>
      <c r="FD36" s="39">
        <v>0</v>
      </c>
      <c r="FE36" s="39">
        <v>0</v>
      </c>
      <c r="FF36" s="39">
        <v>1050</v>
      </c>
      <c r="FG36" s="39">
        <v>0</v>
      </c>
      <c r="FH36" s="39">
        <v>4168.5</v>
      </c>
      <c r="FI36" s="39">
        <v>9874.5</v>
      </c>
      <c r="FJ36" s="39">
        <v>92.61</v>
      </c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>
      <c r="A37" s="40" t="s">
        <v>549</v>
      </c>
      <c r="B37" s="39">
        <v>0</v>
      </c>
      <c r="C37" s="39">
        <v>34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55</v>
      </c>
      <c r="Q37" s="39">
        <v>16</v>
      </c>
      <c r="R37" s="39">
        <v>0</v>
      </c>
      <c r="S37" s="39">
        <v>0</v>
      </c>
      <c r="T37" s="39">
        <v>0</v>
      </c>
      <c r="U37" s="39">
        <v>0</v>
      </c>
      <c r="V37" s="39">
        <v>17</v>
      </c>
      <c r="W37" s="39">
        <v>0</v>
      </c>
      <c r="X37" s="39">
        <v>310</v>
      </c>
      <c r="Y37" s="39">
        <v>270</v>
      </c>
      <c r="Z37" s="39">
        <v>0</v>
      </c>
      <c r="AA37" s="39">
        <v>0</v>
      </c>
      <c r="AB37" s="39">
        <v>0</v>
      </c>
      <c r="AC37" s="39">
        <v>21</v>
      </c>
      <c r="AD37" s="39">
        <v>250</v>
      </c>
      <c r="AE37" s="39">
        <v>0</v>
      </c>
      <c r="AF37" s="39">
        <v>0</v>
      </c>
      <c r="AG37" s="39">
        <v>0</v>
      </c>
      <c r="AH37" s="39">
        <v>35</v>
      </c>
      <c r="AI37" s="39">
        <v>18.5</v>
      </c>
      <c r="AJ37" s="39">
        <v>15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24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35</v>
      </c>
      <c r="AY37" s="39">
        <v>0</v>
      </c>
      <c r="AZ37" s="39">
        <v>30</v>
      </c>
      <c r="BA37" s="39">
        <v>908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161</v>
      </c>
      <c r="BH37" s="39">
        <v>0</v>
      </c>
      <c r="BI37" s="39">
        <v>0</v>
      </c>
      <c r="BJ37" s="39">
        <v>0</v>
      </c>
      <c r="BK37" s="39">
        <v>850</v>
      </c>
      <c r="BL37" s="39">
        <v>0</v>
      </c>
      <c r="BM37" s="39">
        <v>51</v>
      </c>
      <c r="BN37" s="39">
        <v>0</v>
      </c>
      <c r="BO37" s="39">
        <v>199</v>
      </c>
      <c r="BP37" s="39">
        <v>0</v>
      </c>
      <c r="BQ37" s="39">
        <v>0</v>
      </c>
      <c r="BR37" s="39">
        <v>0</v>
      </c>
      <c r="BS37" s="39">
        <v>29</v>
      </c>
      <c r="BT37" s="39">
        <v>180</v>
      </c>
      <c r="BU37" s="39">
        <v>38</v>
      </c>
      <c r="BV37" s="39">
        <v>0</v>
      </c>
      <c r="BW37" s="39">
        <v>50</v>
      </c>
      <c r="BX37" s="39">
        <v>0</v>
      </c>
      <c r="BY37" s="39">
        <v>0</v>
      </c>
      <c r="BZ37" s="39">
        <v>17</v>
      </c>
      <c r="CA37" s="39">
        <v>0</v>
      </c>
      <c r="CB37" s="39">
        <v>58</v>
      </c>
      <c r="CC37" s="39">
        <v>0</v>
      </c>
      <c r="CD37" s="39">
        <v>0</v>
      </c>
      <c r="CE37" s="39">
        <v>0</v>
      </c>
      <c r="CF37" s="39">
        <v>285</v>
      </c>
      <c r="CG37" s="39">
        <v>280</v>
      </c>
      <c r="CH37" s="39">
        <v>292</v>
      </c>
      <c r="CI37" s="39">
        <v>43</v>
      </c>
      <c r="CJ37" s="39">
        <v>43</v>
      </c>
      <c r="CK37" s="39">
        <v>0</v>
      </c>
      <c r="CL37" s="39">
        <v>2</v>
      </c>
      <c r="CM37" s="39">
        <v>120</v>
      </c>
      <c r="CN37" s="39">
        <v>13</v>
      </c>
      <c r="CO37" s="39">
        <v>0</v>
      </c>
      <c r="CP37" s="39">
        <v>83</v>
      </c>
      <c r="CQ37" s="39">
        <v>30</v>
      </c>
      <c r="CR37" s="39">
        <v>0</v>
      </c>
      <c r="CS37" s="39">
        <v>0</v>
      </c>
      <c r="CT37" s="39">
        <v>159</v>
      </c>
      <c r="CU37" s="39">
        <v>0</v>
      </c>
      <c r="CV37" s="39">
        <v>9</v>
      </c>
      <c r="CW37" s="39">
        <v>58</v>
      </c>
      <c r="CX37" s="39">
        <v>5</v>
      </c>
      <c r="CY37" s="39">
        <v>0</v>
      </c>
      <c r="CZ37" s="39">
        <v>0</v>
      </c>
      <c r="DA37" s="39">
        <v>0</v>
      </c>
      <c r="DB37" s="39">
        <v>5519.5</v>
      </c>
      <c r="DC37" s="39">
        <v>903</v>
      </c>
      <c r="DD37" s="39">
        <v>278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660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147</v>
      </c>
      <c r="EF37" s="39">
        <v>0</v>
      </c>
      <c r="EG37" s="39">
        <v>166</v>
      </c>
      <c r="EH37" s="39">
        <v>0</v>
      </c>
      <c r="EI37" s="39">
        <v>160</v>
      </c>
      <c r="EJ37" s="39">
        <v>0</v>
      </c>
      <c r="EK37" s="39">
        <v>0</v>
      </c>
      <c r="EL37" s="39">
        <v>0</v>
      </c>
      <c r="EM37" s="39">
        <v>0</v>
      </c>
      <c r="EN37" s="39">
        <v>2.5</v>
      </c>
      <c r="EO37" s="39">
        <v>158</v>
      </c>
      <c r="EP37" s="39">
        <v>71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200</v>
      </c>
      <c r="FA37" s="39">
        <v>7</v>
      </c>
      <c r="FB37" s="39">
        <v>100</v>
      </c>
      <c r="FC37" s="39">
        <v>180</v>
      </c>
      <c r="FD37" s="39">
        <v>0</v>
      </c>
      <c r="FE37" s="39">
        <v>0</v>
      </c>
      <c r="FF37" s="39">
        <v>980</v>
      </c>
      <c r="FG37" s="39">
        <v>0</v>
      </c>
      <c r="FH37" s="39">
        <v>4012.5</v>
      </c>
      <c r="FI37" s="39">
        <v>9532</v>
      </c>
      <c r="FJ37" s="39">
        <v>92.61</v>
      </c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>
      <c r="A38" s="115" t="s">
        <v>548</v>
      </c>
      <c r="B38" s="113">
        <v>0</v>
      </c>
      <c r="C38" s="113">
        <v>1180800</v>
      </c>
      <c r="D38" s="113">
        <v>445920</v>
      </c>
      <c r="E38" s="113">
        <v>0</v>
      </c>
      <c r="F38" s="113">
        <v>0</v>
      </c>
      <c r="G38" s="113">
        <v>0</v>
      </c>
      <c r="H38" s="113">
        <v>0</v>
      </c>
      <c r="I38" s="113">
        <v>0</v>
      </c>
      <c r="J38" s="113">
        <v>9284400</v>
      </c>
      <c r="K38" s="113">
        <v>0</v>
      </c>
      <c r="L38" s="113">
        <v>0</v>
      </c>
      <c r="M38" s="113">
        <v>120600</v>
      </c>
      <c r="N38" s="113">
        <v>496440</v>
      </c>
      <c r="O38" s="113">
        <v>0</v>
      </c>
      <c r="P38" s="113">
        <v>1115712</v>
      </c>
      <c r="Q38" s="113">
        <v>247680</v>
      </c>
      <c r="R38" s="113">
        <v>0</v>
      </c>
      <c r="S38" s="113">
        <v>0</v>
      </c>
      <c r="T38" s="113">
        <v>0</v>
      </c>
      <c r="U38" s="113">
        <v>444960</v>
      </c>
      <c r="V38" s="113">
        <v>502920</v>
      </c>
      <c r="W38" s="113">
        <v>0</v>
      </c>
      <c r="X38" s="113">
        <v>7818000</v>
      </c>
      <c r="Y38" s="113">
        <v>6948509</v>
      </c>
      <c r="Z38" s="113">
        <v>0</v>
      </c>
      <c r="AA38" s="113">
        <v>0</v>
      </c>
      <c r="AB38" s="113">
        <v>69089</v>
      </c>
      <c r="AC38" s="113">
        <v>522400</v>
      </c>
      <c r="AD38" s="113">
        <v>6503357</v>
      </c>
      <c r="AE38" s="113">
        <v>0</v>
      </c>
      <c r="AF38" s="113">
        <v>0</v>
      </c>
      <c r="AG38" s="113">
        <v>67281</v>
      </c>
      <c r="AH38" s="113">
        <v>112800</v>
      </c>
      <c r="AI38" s="113">
        <v>451200</v>
      </c>
      <c r="AJ38" s="113">
        <v>338040</v>
      </c>
      <c r="AK38" s="113">
        <v>0</v>
      </c>
      <c r="AL38" s="113">
        <v>0</v>
      </c>
      <c r="AM38" s="113">
        <v>48927</v>
      </c>
      <c r="AN38" s="113">
        <v>0</v>
      </c>
      <c r="AO38" s="113">
        <v>0</v>
      </c>
      <c r="AP38" s="113">
        <v>0</v>
      </c>
      <c r="AQ38" s="113">
        <v>413760</v>
      </c>
      <c r="AR38" s="113">
        <v>0</v>
      </c>
      <c r="AS38" s="113">
        <v>0</v>
      </c>
      <c r="AT38" s="113">
        <v>0</v>
      </c>
      <c r="AU38" s="113">
        <v>0</v>
      </c>
      <c r="AV38" s="113">
        <v>0</v>
      </c>
      <c r="AW38" s="113">
        <v>18602</v>
      </c>
      <c r="AX38" s="113">
        <v>899520</v>
      </c>
      <c r="AY38" s="113">
        <v>0</v>
      </c>
      <c r="AZ38" s="113">
        <v>389760</v>
      </c>
      <c r="BA38" s="113">
        <v>20021818.18</v>
      </c>
      <c r="BB38" s="113">
        <v>0</v>
      </c>
      <c r="BC38" s="113">
        <v>0</v>
      </c>
      <c r="BD38" s="113">
        <v>0</v>
      </c>
      <c r="BE38" s="113">
        <v>0</v>
      </c>
      <c r="BF38" s="113">
        <v>0</v>
      </c>
      <c r="BG38" s="113">
        <v>3813762</v>
      </c>
      <c r="BH38" s="113">
        <v>0</v>
      </c>
      <c r="BI38" s="113">
        <v>0</v>
      </c>
      <c r="BJ38" s="113">
        <v>0</v>
      </c>
      <c r="BK38" s="113">
        <v>20165452</v>
      </c>
      <c r="BL38" s="113">
        <v>130815</v>
      </c>
      <c r="BM38" s="113">
        <v>1051167</v>
      </c>
      <c r="BN38" s="113">
        <v>0</v>
      </c>
      <c r="BO38" s="113">
        <v>4165091</v>
      </c>
      <c r="BP38" s="113">
        <v>0</v>
      </c>
      <c r="BQ38" s="113">
        <v>0</v>
      </c>
      <c r="BR38" s="113">
        <v>0</v>
      </c>
      <c r="BS38" s="113">
        <v>600960</v>
      </c>
      <c r="BT38" s="113">
        <v>4603000</v>
      </c>
      <c r="BU38" s="113">
        <v>955512</v>
      </c>
      <c r="BV38" s="113">
        <v>190080</v>
      </c>
      <c r="BW38" s="113">
        <v>1230960</v>
      </c>
      <c r="BX38" s="113">
        <v>13440</v>
      </c>
      <c r="BY38" s="113">
        <v>194040</v>
      </c>
      <c r="BZ38" s="113">
        <v>334520</v>
      </c>
      <c r="CA38" s="113">
        <v>0</v>
      </c>
      <c r="CB38" s="113">
        <v>1290240</v>
      </c>
      <c r="CC38" s="113">
        <v>0</v>
      </c>
      <c r="CD38" s="113">
        <v>352527</v>
      </c>
      <c r="CE38" s="113">
        <v>0</v>
      </c>
      <c r="CF38" s="113">
        <v>7202500</v>
      </c>
      <c r="CG38" s="113">
        <v>6948700</v>
      </c>
      <c r="CH38" s="113">
        <v>8142000</v>
      </c>
      <c r="CI38" s="113">
        <v>827136</v>
      </c>
      <c r="CJ38" s="113">
        <v>760000</v>
      </c>
      <c r="CK38" s="113">
        <v>0</v>
      </c>
      <c r="CL38" s="113">
        <v>51792</v>
      </c>
      <c r="CM38" s="113">
        <v>3562282</v>
      </c>
      <c r="CN38" s="113">
        <v>340992</v>
      </c>
      <c r="CO38" s="113">
        <v>0</v>
      </c>
      <c r="CP38" s="113">
        <v>1704000</v>
      </c>
      <c r="CQ38" s="113">
        <v>653952</v>
      </c>
      <c r="CR38" s="113">
        <v>0</v>
      </c>
      <c r="CS38" s="113">
        <v>0</v>
      </c>
      <c r="CT38" s="113">
        <v>4627440</v>
      </c>
      <c r="CU38" s="113">
        <v>0</v>
      </c>
      <c r="CV38" s="113">
        <v>196800</v>
      </c>
      <c r="CW38" s="113">
        <v>1072800</v>
      </c>
      <c r="CX38" s="113">
        <v>154560</v>
      </c>
      <c r="CY38" s="113">
        <v>2250</v>
      </c>
      <c r="CZ38" s="113">
        <v>204940</v>
      </c>
      <c r="DA38" s="113">
        <v>170400</v>
      </c>
      <c r="DB38" s="113">
        <v>134176605.18000001</v>
      </c>
      <c r="DC38" s="113">
        <v>20744727</v>
      </c>
      <c r="DD38" s="113">
        <v>6532416</v>
      </c>
      <c r="DE38" s="113">
        <v>0</v>
      </c>
      <c r="DF38" s="113">
        <v>0</v>
      </c>
      <c r="DG38" s="113">
        <v>0</v>
      </c>
      <c r="DH38" s="113">
        <v>0</v>
      </c>
      <c r="DI38" s="113">
        <v>0</v>
      </c>
      <c r="DJ38" s="113">
        <v>0</v>
      </c>
      <c r="DK38" s="113">
        <v>0</v>
      </c>
      <c r="DL38" s="113">
        <v>0</v>
      </c>
      <c r="DM38" s="113">
        <v>0</v>
      </c>
      <c r="DN38" s="113">
        <v>496800</v>
      </c>
      <c r="DO38" s="113">
        <v>0</v>
      </c>
      <c r="DP38" s="113">
        <v>0</v>
      </c>
      <c r="DQ38" s="113">
        <v>13707273</v>
      </c>
      <c r="DR38" s="113">
        <v>0</v>
      </c>
      <c r="DS38" s="113">
        <v>0</v>
      </c>
      <c r="DT38" s="113">
        <v>0</v>
      </c>
      <c r="DU38" s="113">
        <v>0</v>
      </c>
      <c r="DV38" s="113">
        <v>0</v>
      </c>
      <c r="DW38" s="113">
        <v>0</v>
      </c>
      <c r="DX38" s="113">
        <v>111120</v>
      </c>
      <c r="DY38" s="113">
        <v>0</v>
      </c>
      <c r="DZ38" s="113">
        <v>0</v>
      </c>
      <c r="EA38" s="113">
        <v>0</v>
      </c>
      <c r="EB38" s="113">
        <v>322690</v>
      </c>
      <c r="EC38" s="113">
        <v>0</v>
      </c>
      <c r="ED38" s="113">
        <v>75000</v>
      </c>
      <c r="EE38" s="113">
        <v>3807782</v>
      </c>
      <c r="EF38" s="113">
        <v>0</v>
      </c>
      <c r="EG38" s="113">
        <v>3942109</v>
      </c>
      <c r="EH38" s="113">
        <v>0</v>
      </c>
      <c r="EI38" s="113">
        <v>3996536</v>
      </c>
      <c r="EJ38" s="113">
        <v>0</v>
      </c>
      <c r="EK38" s="113">
        <v>0</v>
      </c>
      <c r="EL38" s="113">
        <v>0</v>
      </c>
      <c r="EM38" s="113">
        <v>4800</v>
      </c>
      <c r="EN38" s="113">
        <v>67014</v>
      </c>
      <c r="EO38" s="113">
        <v>5064000</v>
      </c>
      <c r="EP38" s="113">
        <v>1676072</v>
      </c>
      <c r="EQ38" s="113">
        <v>0</v>
      </c>
      <c r="ER38" s="113">
        <v>42912</v>
      </c>
      <c r="ES38" s="113">
        <v>0</v>
      </c>
      <c r="ET38" s="113">
        <v>0</v>
      </c>
      <c r="EU38" s="113">
        <v>0</v>
      </c>
      <c r="EV38" s="113">
        <v>15330.12</v>
      </c>
      <c r="EW38" s="113">
        <v>208080</v>
      </c>
      <c r="EX38" s="113">
        <v>3181.5</v>
      </c>
      <c r="EY38" s="113">
        <v>0</v>
      </c>
      <c r="EZ38" s="113">
        <v>5149000</v>
      </c>
      <c r="FA38" s="113">
        <v>133913</v>
      </c>
      <c r="FB38" s="113">
        <v>2682000</v>
      </c>
      <c r="FC38" s="113">
        <v>5048620</v>
      </c>
      <c r="FD38" s="113">
        <v>0</v>
      </c>
      <c r="FE38" s="113">
        <v>589090</v>
      </c>
      <c r="FF38" s="113">
        <v>23329454.550000001</v>
      </c>
      <c r="FG38" s="113">
        <v>31200</v>
      </c>
      <c r="FH38" s="113">
        <v>97781120.170000002</v>
      </c>
      <c r="FI38" s="113">
        <v>231957725.34999999</v>
      </c>
      <c r="FJ38" s="118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</row>
    <row r="39" spans="1:192" s="36" customFormat="1" ht="39.950000000000003" customHeight="1" thickBo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4"/>
      <c r="CZ39" s="114"/>
      <c r="DA39" s="114"/>
      <c r="DB39" s="114"/>
      <c r="DC39" s="114"/>
      <c r="DD39" s="114"/>
      <c r="DE39" s="114"/>
      <c r="DF39" s="114"/>
      <c r="DG39" s="114"/>
      <c r="DH39" s="114"/>
      <c r="DI39" s="114"/>
      <c r="DJ39" s="114"/>
      <c r="DK39" s="114"/>
      <c r="DL39" s="114"/>
      <c r="DM39" s="114"/>
      <c r="DN39" s="114"/>
      <c r="DO39" s="114"/>
      <c r="DP39" s="114"/>
      <c r="DQ39" s="114"/>
      <c r="DR39" s="114"/>
      <c r="DS39" s="114"/>
      <c r="DT39" s="114"/>
      <c r="DU39" s="114"/>
      <c r="DV39" s="114"/>
      <c r="DW39" s="114"/>
      <c r="DX39" s="114"/>
      <c r="DY39" s="114"/>
      <c r="DZ39" s="114"/>
      <c r="EA39" s="114"/>
      <c r="EB39" s="114"/>
      <c r="EC39" s="114"/>
      <c r="ED39" s="114"/>
      <c r="EE39" s="114"/>
      <c r="EF39" s="114"/>
      <c r="EG39" s="114"/>
      <c r="EH39" s="114"/>
      <c r="EI39" s="114"/>
      <c r="EJ39" s="114"/>
      <c r="EK39" s="114"/>
      <c r="EL39" s="114"/>
      <c r="EM39" s="114"/>
      <c r="EN39" s="114"/>
      <c r="EO39" s="114"/>
      <c r="EP39" s="114"/>
      <c r="EQ39" s="114"/>
      <c r="ER39" s="114"/>
      <c r="ES39" s="114"/>
      <c r="ET39" s="114"/>
      <c r="EU39" s="114"/>
      <c r="EV39" s="114"/>
      <c r="EW39" s="114"/>
      <c r="EX39" s="114"/>
      <c r="EY39" s="114"/>
      <c r="EZ39" s="114"/>
      <c r="FA39" s="114"/>
      <c r="FB39" s="114"/>
      <c r="FC39" s="114"/>
      <c r="FD39" s="114"/>
      <c r="FE39" s="114"/>
      <c r="FF39" s="114"/>
      <c r="FG39" s="114"/>
      <c r="FH39" s="114"/>
      <c r="FI39" s="114"/>
      <c r="FJ39" s="114"/>
      <c r="FK39" s="117"/>
      <c r="FL39" s="117"/>
      <c r="FM39" s="117"/>
      <c r="FN39" s="117"/>
      <c r="FO39" s="117"/>
      <c r="FP39" s="117"/>
      <c r="FQ39" s="117"/>
      <c r="FR39" s="117"/>
      <c r="FS39" s="117"/>
      <c r="FT39" s="117"/>
      <c r="FU39" s="117"/>
      <c r="FV39" s="117"/>
      <c r="FW39" s="117"/>
      <c r="FX39" s="117"/>
      <c r="FY39" s="117"/>
      <c r="FZ39" s="117"/>
      <c r="GA39" s="117"/>
      <c r="GB39" s="117"/>
      <c r="GC39" s="117"/>
      <c r="GD39" s="117"/>
      <c r="GE39" s="117"/>
      <c r="GF39" s="117"/>
      <c r="GG39" s="117"/>
      <c r="GH39" s="117"/>
      <c r="GI39" s="117"/>
      <c r="GJ39" s="117"/>
    </row>
    <row r="40" spans="1:192" s="36" customFormat="1" ht="39.950000000000003" customHeight="1" thickBo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114"/>
      <c r="ED40" s="114"/>
      <c r="EE40" s="114"/>
      <c r="EF40" s="114"/>
      <c r="EG40" s="114"/>
      <c r="EH40" s="114"/>
      <c r="EI40" s="114"/>
      <c r="EJ40" s="114"/>
      <c r="EK40" s="114"/>
      <c r="EL40" s="114"/>
      <c r="EM40" s="114"/>
      <c r="EN40" s="114"/>
      <c r="EO40" s="114"/>
      <c r="EP40" s="114"/>
      <c r="EQ40" s="114"/>
      <c r="ER40" s="114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4"/>
      <c r="FF40" s="114"/>
      <c r="FG40" s="114"/>
      <c r="FH40" s="114"/>
      <c r="FI40" s="114"/>
      <c r="FJ40" s="114"/>
      <c r="FK40" s="117"/>
      <c r="FL40" s="117"/>
      <c r="FM40" s="117"/>
      <c r="FN40" s="117"/>
      <c r="FO40" s="117"/>
      <c r="FP40" s="117"/>
      <c r="FQ40" s="117"/>
      <c r="FR40" s="117"/>
      <c r="FS40" s="117"/>
      <c r="FT40" s="117"/>
      <c r="FU40" s="117"/>
      <c r="FV40" s="117"/>
      <c r="FW40" s="117"/>
      <c r="FX40" s="117"/>
      <c r="FY40" s="117"/>
      <c r="FZ40" s="117"/>
      <c r="GA40" s="117"/>
      <c r="GB40" s="117"/>
      <c r="GC40" s="117"/>
      <c r="GD40" s="117"/>
      <c r="GE40" s="117"/>
      <c r="GF40" s="117"/>
      <c r="GG40" s="117"/>
      <c r="GH40" s="117"/>
      <c r="GI40" s="117"/>
      <c r="GJ40" s="117"/>
    </row>
    <row r="41" spans="1:192" s="36" customFormat="1" ht="39.950000000000003" customHeight="1" thickBot="1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  <c r="CW41" s="114"/>
      <c r="CX41" s="114"/>
      <c r="CY41" s="114"/>
      <c r="CZ41" s="114"/>
      <c r="DA41" s="114"/>
      <c r="DB41" s="114"/>
      <c r="DC41" s="114"/>
      <c r="DD41" s="114"/>
      <c r="DE41" s="114"/>
      <c r="DF41" s="114"/>
      <c r="DG41" s="114"/>
      <c r="DH41" s="114"/>
      <c r="DI41" s="114"/>
      <c r="DJ41" s="114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114"/>
      <c r="ED41" s="114"/>
      <c r="EE41" s="114"/>
      <c r="EF41" s="114"/>
      <c r="EG41" s="114"/>
      <c r="EH41" s="114"/>
      <c r="EI41" s="114"/>
      <c r="EJ41" s="114"/>
      <c r="EK41" s="114"/>
      <c r="EL41" s="114"/>
      <c r="EM41" s="114"/>
      <c r="EN41" s="114"/>
      <c r="EO41" s="114"/>
      <c r="EP41" s="114"/>
      <c r="EQ41" s="114"/>
      <c r="ER41" s="114"/>
      <c r="ES41" s="114"/>
      <c r="ET41" s="114"/>
      <c r="EU41" s="114"/>
      <c r="EV41" s="114"/>
      <c r="EW41" s="114"/>
      <c r="EX41" s="114"/>
      <c r="EY41" s="114"/>
      <c r="EZ41" s="114"/>
      <c r="FA41" s="114"/>
      <c r="FB41" s="114"/>
      <c r="FC41" s="114"/>
      <c r="FD41" s="114"/>
      <c r="FE41" s="114"/>
      <c r="FF41" s="114"/>
      <c r="FG41" s="114"/>
      <c r="FH41" s="114"/>
      <c r="FI41" s="114"/>
      <c r="FJ41" s="114"/>
      <c r="FK41" s="117"/>
      <c r="FL41" s="117"/>
      <c r="FM41" s="117"/>
      <c r="FN41" s="117"/>
      <c r="FO41" s="117"/>
      <c r="FP41" s="117"/>
      <c r="FQ41" s="117"/>
      <c r="FR41" s="117"/>
      <c r="FS41" s="117"/>
      <c r="FT41" s="117"/>
      <c r="FU41" s="117"/>
      <c r="FV41" s="117"/>
      <c r="FW41" s="117"/>
      <c r="FX41" s="117"/>
      <c r="FY41" s="117"/>
      <c r="FZ41" s="117"/>
      <c r="GA41" s="117"/>
      <c r="GB41" s="117"/>
      <c r="GC41" s="117"/>
      <c r="GD41" s="117"/>
      <c r="GE41" s="117"/>
      <c r="GF41" s="117"/>
      <c r="GG41" s="117"/>
      <c r="GH41" s="117"/>
      <c r="GI41" s="117"/>
      <c r="GJ41" s="117"/>
    </row>
    <row r="42" spans="1:192" s="36" customFormat="1" ht="10.5" customHeight="1"/>
    <row r="48" spans="1:19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EF2A-2578-4324-B200-BCE0B0EFAB52}">
  <dimension ref="B1:CY293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125" customWidth="1"/>
    <col min="2" max="13" width="15.7109375" style="125" customWidth="1"/>
    <col min="14" max="14" width="9.140625" style="125" customWidth="1"/>
    <col min="15" max="16384" width="9.140625" style="125"/>
  </cols>
  <sheetData>
    <row r="1" spans="2:13" ht="21" customHeight="1"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26.25" customHeight="1">
      <c r="C2" s="178"/>
      <c r="D2" s="178"/>
      <c r="E2" s="180" t="s">
        <v>0</v>
      </c>
      <c r="F2" s="126"/>
      <c r="G2" s="126"/>
      <c r="H2" s="126"/>
      <c r="I2" s="126"/>
      <c r="J2" s="126"/>
      <c r="K2" s="126"/>
      <c r="L2" s="178"/>
      <c r="M2" s="178"/>
    </row>
    <row r="3" spans="2:13" ht="20.25" customHeight="1">
      <c r="C3" s="178"/>
      <c r="D3" s="178"/>
      <c r="E3" s="179" t="s">
        <v>1</v>
      </c>
      <c r="F3" s="126"/>
      <c r="G3" s="126"/>
      <c r="H3" s="126"/>
      <c r="I3" s="126"/>
      <c r="J3" s="126"/>
      <c r="K3" s="126"/>
      <c r="L3" s="178"/>
      <c r="M3" s="178"/>
    </row>
    <row r="4" spans="2:13" ht="20.25" customHeight="1">
      <c r="C4" s="178"/>
      <c r="D4" s="178"/>
      <c r="E4" s="179" t="s">
        <v>989</v>
      </c>
      <c r="F4" s="126"/>
      <c r="G4" s="126"/>
      <c r="H4" s="126"/>
      <c r="I4" s="126"/>
      <c r="J4" s="126"/>
      <c r="K4" s="126"/>
      <c r="L4" s="178"/>
      <c r="M4" s="178"/>
    </row>
    <row r="5" spans="2:13" ht="20.25" customHeight="1">
      <c r="C5" s="178"/>
      <c r="D5" s="178"/>
      <c r="E5" s="177"/>
      <c r="F5" s="177"/>
      <c r="G5" s="177"/>
      <c r="H5" s="177"/>
      <c r="I5" s="177"/>
      <c r="J5" s="177"/>
      <c r="K5" s="177"/>
      <c r="L5" s="177"/>
    </row>
    <row r="6" spans="2:13">
      <c r="C6" s="174" t="s">
        <v>3</v>
      </c>
      <c r="D6" s="126" t="s">
        <v>15</v>
      </c>
      <c r="E6" s="126"/>
      <c r="F6" s="33"/>
      <c r="G6" s="176"/>
      <c r="H6" s="158"/>
      <c r="I6" s="158"/>
      <c r="J6" s="158"/>
      <c r="K6" s="175"/>
      <c r="L6" s="175"/>
      <c r="M6" s="175"/>
    </row>
    <row r="7" spans="2:13" ht="18.75" customHeight="1" thickBot="1">
      <c r="B7" s="174"/>
      <c r="D7" s="173" t="s">
        <v>988</v>
      </c>
      <c r="E7" s="172"/>
      <c r="F7" s="172"/>
      <c r="G7" s="172"/>
      <c r="H7" s="172"/>
      <c r="I7" s="172"/>
      <c r="J7" s="172"/>
      <c r="K7" s="172"/>
      <c r="L7" s="171"/>
      <c r="M7" s="159"/>
    </row>
    <row r="8" spans="2:13" ht="18.75" customHeight="1" thickBot="1">
      <c r="B8" s="154" t="s">
        <v>987</v>
      </c>
      <c r="C8" s="85"/>
      <c r="D8" s="61"/>
      <c r="E8" s="163">
        <v>10378.39</v>
      </c>
      <c r="F8" s="163" t="s">
        <v>20</v>
      </c>
      <c r="G8" s="162" t="s">
        <v>984</v>
      </c>
      <c r="H8" s="169" t="s">
        <v>986</v>
      </c>
      <c r="I8" s="85"/>
      <c r="J8" s="85"/>
      <c r="K8" s="170">
        <v>231957.72534999999</v>
      </c>
      <c r="L8" s="85"/>
      <c r="M8" s="162" t="s">
        <v>980</v>
      </c>
    </row>
    <row r="9" spans="2:13" ht="18.75" customHeight="1" thickBot="1">
      <c r="B9" s="154" t="s">
        <v>985</v>
      </c>
      <c r="C9" s="85"/>
      <c r="D9" s="61"/>
      <c r="E9" s="163">
        <v>10422.39</v>
      </c>
      <c r="F9" s="163" t="s">
        <v>20</v>
      </c>
      <c r="G9" s="162" t="s">
        <v>984</v>
      </c>
      <c r="H9" s="169" t="s">
        <v>983</v>
      </c>
      <c r="I9" s="85"/>
      <c r="J9" s="85"/>
      <c r="K9" s="168">
        <v>1461</v>
      </c>
      <c r="L9" s="85"/>
      <c r="M9" s="162" t="s">
        <v>980</v>
      </c>
    </row>
    <row r="10" spans="2:13" ht="18.75" customHeight="1" thickBot="1">
      <c r="B10" s="154" t="s">
        <v>982</v>
      </c>
      <c r="C10" s="85"/>
      <c r="D10" s="61"/>
      <c r="E10" s="163">
        <v>11013.99</v>
      </c>
      <c r="F10" s="163" t="s">
        <v>20</v>
      </c>
      <c r="G10" s="162" t="s">
        <v>975</v>
      </c>
      <c r="H10" s="169" t="s">
        <v>981</v>
      </c>
      <c r="I10" s="85"/>
      <c r="J10" s="85"/>
      <c r="K10" s="168">
        <v>233418.72534999999</v>
      </c>
      <c r="L10" s="85"/>
      <c r="M10" s="162" t="s">
        <v>980</v>
      </c>
    </row>
    <row r="11" spans="2:13" ht="18.75" customHeight="1" thickBot="1">
      <c r="B11" s="154" t="s">
        <v>979</v>
      </c>
      <c r="C11" s="85"/>
      <c r="D11" s="61"/>
      <c r="E11" s="163">
        <v>11100.99</v>
      </c>
      <c r="F11" s="163" t="s">
        <v>20</v>
      </c>
      <c r="G11" s="162" t="s">
        <v>975</v>
      </c>
      <c r="H11" s="167"/>
      <c r="I11" s="166"/>
      <c r="J11" s="166"/>
      <c r="K11" s="165"/>
      <c r="L11" s="165"/>
      <c r="M11" s="164"/>
    </row>
    <row r="12" spans="2:13" ht="18.75" customHeight="1" thickBot="1">
      <c r="B12" s="154" t="s">
        <v>978</v>
      </c>
      <c r="C12" s="85"/>
      <c r="D12" s="61"/>
      <c r="E12" s="163">
        <v>7543</v>
      </c>
      <c r="F12" s="163" t="s">
        <v>20</v>
      </c>
      <c r="G12" s="162" t="s">
        <v>977</v>
      </c>
      <c r="H12" s="160"/>
      <c r="I12" s="159"/>
      <c r="J12" s="158"/>
    </row>
    <row r="13" spans="2:13" ht="18.75" customHeight="1" thickBot="1">
      <c r="B13" s="154" t="s">
        <v>976</v>
      </c>
      <c r="C13" s="85"/>
      <c r="D13" s="61"/>
      <c r="E13" s="163">
        <v>11013.99</v>
      </c>
      <c r="F13" s="163" t="s">
        <v>20</v>
      </c>
      <c r="G13" s="162" t="s">
        <v>975</v>
      </c>
      <c r="H13" s="160"/>
      <c r="I13" s="159"/>
      <c r="J13" s="158"/>
    </row>
    <row r="14" spans="2:13">
      <c r="B14" s="158"/>
      <c r="C14" s="158"/>
      <c r="D14" s="158"/>
      <c r="E14" s="158"/>
      <c r="F14" s="161"/>
      <c r="G14" s="158"/>
      <c r="H14" s="160"/>
      <c r="I14" s="159"/>
      <c r="J14" s="158"/>
    </row>
    <row r="15" spans="2:13" ht="18.75" customHeight="1" thickBot="1">
      <c r="B15" s="158"/>
      <c r="C15" s="158"/>
      <c r="D15" s="76" t="s">
        <v>974</v>
      </c>
      <c r="E15" s="126"/>
      <c r="F15" s="126"/>
      <c r="G15" s="126"/>
      <c r="H15" s="126"/>
      <c r="I15" s="126"/>
      <c r="J15" s="126"/>
      <c r="K15" s="126"/>
    </row>
    <row r="16" spans="2:13" ht="18.75" customHeight="1" thickBot="1">
      <c r="B16" s="158"/>
      <c r="C16" s="158"/>
      <c r="E16" s="156" t="s">
        <v>23</v>
      </c>
      <c r="F16" s="156" t="s">
        <v>214</v>
      </c>
      <c r="G16" s="156" t="s">
        <v>61</v>
      </c>
      <c r="H16" s="156" t="s">
        <v>358</v>
      </c>
      <c r="I16" s="157" t="s">
        <v>165</v>
      </c>
      <c r="J16" s="156" t="s">
        <v>137</v>
      </c>
      <c r="K16" s="156" t="s">
        <v>265</v>
      </c>
      <c r="L16" s="142" t="s">
        <v>218</v>
      </c>
      <c r="M16" s="155" t="s">
        <v>522</v>
      </c>
    </row>
    <row r="17" spans="2:103" ht="18.75" customHeight="1" thickBot="1">
      <c r="B17" s="154" t="s">
        <v>973</v>
      </c>
      <c r="C17" s="85"/>
      <c r="D17" s="61"/>
      <c r="E17" s="152">
        <v>32368.826000000001</v>
      </c>
      <c r="F17" s="152">
        <v>0</v>
      </c>
      <c r="G17" s="152">
        <v>4234.0010000000002</v>
      </c>
      <c r="H17" s="152">
        <v>0</v>
      </c>
      <c r="I17" s="152">
        <v>0</v>
      </c>
      <c r="J17" s="152">
        <v>67.281000000000006</v>
      </c>
      <c r="K17" s="152">
        <v>0</v>
      </c>
      <c r="L17" s="152">
        <v>0</v>
      </c>
      <c r="M17" s="152">
        <v>36670.108</v>
      </c>
      <c r="CV17" s="31" t="s">
        <v>23</v>
      </c>
      <c r="CW17" s="31">
        <v>110699.302</v>
      </c>
      <c r="CX17" s="31" t="s">
        <v>23</v>
      </c>
      <c r="CY17" s="31">
        <v>397656735.02999997</v>
      </c>
    </row>
    <row r="18" spans="2:103" ht="18.75" customHeight="1" thickBot="1">
      <c r="B18" s="154" t="s">
        <v>972</v>
      </c>
      <c r="C18" s="85"/>
      <c r="D18" s="61"/>
      <c r="E18" s="152">
        <v>4203.5219999999999</v>
      </c>
      <c r="F18" s="152">
        <v>40187.27018</v>
      </c>
      <c r="G18" s="152">
        <v>48.927</v>
      </c>
      <c r="H18" s="152">
        <v>0</v>
      </c>
      <c r="I18" s="152">
        <v>899.52</v>
      </c>
      <c r="J18" s="152">
        <v>149.417</v>
      </c>
      <c r="K18" s="152">
        <v>0</v>
      </c>
      <c r="L18" s="152">
        <v>413.76</v>
      </c>
      <c r="M18" s="152">
        <v>45902.41618</v>
      </c>
      <c r="CV18" s="31" t="s">
        <v>214</v>
      </c>
      <c r="CW18" s="31">
        <v>75994.886729999998</v>
      </c>
      <c r="CX18" s="31" t="s">
        <v>214</v>
      </c>
      <c r="CY18" s="31">
        <v>531909829.92390001</v>
      </c>
    </row>
    <row r="19" spans="2:103" ht="18.75" customHeight="1" thickBot="1">
      <c r="B19" s="154" t="s">
        <v>971</v>
      </c>
      <c r="C19" s="85"/>
      <c r="D19" s="61"/>
      <c r="E19" s="152">
        <v>12941.21</v>
      </c>
      <c r="F19" s="152">
        <v>0</v>
      </c>
      <c r="G19" s="152">
        <v>397.56</v>
      </c>
      <c r="H19" s="152">
        <v>0</v>
      </c>
      <c r="I19" s="152">
        <v>0</v>
      </c>
      <c r="J19" s="152">
        <v>352.52699999999999</v>
      </c>
      <c r="K19" s="152">
        <v>1290.24</v>
      </c>
      <c r="L19" s="152">
        <v>0</v>
      </c>
      <c r="M19" s="152">
        <v>14981.537</v>
      </c>
      <c r="CV19" s="31" t="s">
        <v>61</v>
      </c>
      <c r="CW19" s="31">
        <v>6262.808</v>
      </c>
      <c r="CX19" s="31" t="s">
        <v>61</v>
      </c>
      <c r="CY19" s="31">
        <v>117267514.5</v>
      </c>
    </row>
    <row r="20" spans="2:103" ht="18.75" customHeight="1" thickBot="1">
      <c r="B20" s="154" t="s">
        <v>970</v>
      </c>
      <c r="C20" s="85"/>
      <c r="D20" s="61"/>
      <c r="E20" s="152">
        <v>154.56</v>
      </c>
      <c r="F20" s="152">
        <v>0</v>
      </c>
      <c r="G20" s="152">
        <v>1440</v>
      </c>
      <c r="H20" s="152">
        <v>0</v>
      </c>
      <c r="I20" s="152">
        <v>0</v>
      </c>
      <c r="J20" s="152">
        <v>207.19</v>
      </c>
      <c r="K20" s="152">
        <v>0</v>
      </c>
      <c r="L20" s="152">
        <v>0</v>
      </c>
      <c r="M20" s="152">
        <v>1801.75</v>
      </c>
      <c r="CV20" s="31" t="s">
        <v>358</v>
      </c>
      <c r="CW20" s="31">
        <v>0</v>
      </c>
      <c r="CX20" s="31" t="s">
        <v>358</v>
      </c>
      <c r="CY20" s="31">
        <v>0</v>
      </c>
    </row>
    <row r="21" spans="2:103" ht="18.75" customHeight="1" thickBot="1">
      <c r="B21" s="154" t="s">
        <v>969</v>
      </c>
      <c r="C21" s="85"/>
      <c r="D21" s="61"/>
      <c r="E21" s="152">
        <v>34820.794000000002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v>34820.794000000002</v>
      </c>
      <c r="CV21" s="31" t="s">
        <v>165</v>
      </c>
      <c r="CW21" s="31">
        <v>899.52</v>
      </c>
      <c r="CX21" s="31" t="s">
        <v>165</v>
      </c>
      <c r="CY21" s="31">
        <v>89952</v>
      </c>
    </row>
    <row r="22" spans="2:103" ht="18.75" customHeight="1" thickBot="1">
      <c r="B22" s="154" t="s">
        <v>968</v>
      </c>
      <c r="C22" s="85"/>
      <c r="D22" s="61"/>
      <c r="E22" s="152">
        <v>6532.4160000000002</v>
      </c>
      <c r="F22" s="152">
        <v>0</v>
      </c>
      <c r="G22" s="152">
        <v>0</v>
      </c>
      <c r="H22" s="152">
        <v>0</v>
      </c>
      <c r="I22" s="152">
        <v>0</v>
      </c>
      <c r="J22" s="152">
        <v>496.8</v>
      </c>
      <c r="K22" s="152">
        <v>20744.726999999999</v>
      </c>
      <c r="L22" s="152">
        <v>0</v>
      </c>
      <c r="M22" s="152">
        <v>27773.942999999999</v>
      </c>
      <c r="CV22" s="31" t="s">
        <v>137</v>
      </c>
      <c r="CW22" s="31">
        <v>1945.2086200000001</v>
      </c>
      <c r="CX22" s="31" t="s">
        <v>137</v>
      </c>
      <c r="CY22" s="31">
        <v>29663690.127</v>
      </c>
    </row>
    <row r="23" spans="2:103" ht="18.75" customHeight="1" thickBot="1">
      <c r="B23" s="154" t="s">
        <v>967</v>
      </c>
      <c r="C23" s="85"/>
      <c r="D23" s="61"/>
      <c r="E23" s="152">
        <v>7864.5330000000004</v>
      </c>
      <c r="F23" s="152">
        <v>29067.544549999999</v>
      </c>
      <c r="G23" s="152">
        <v>31.2</v>
      </c>
      <c r="H23" s="152">
        <v>0</v>
      </c>
      <c r="I23" s="152">
        <v>0</v>
      </c>
      <c r="J23" s="152">
        <v>3.1815000000000002</v>
      </c>
      <c r="K23" s="152">
        <v>0</v>
      </c>
      <c r="L23" s="152">
        <v>0</v>
      </c>
      <c r="M23" s="152">
        <v>36966.459049999998</v>
      </c>
      <c r="CV23" s="31" t="s">
        <v>265</v>
      </c>
      <c r="CW23" s="31">
        <v>35742.239999999998</v>
      </c>
      <c r="CX23" s="31" t="s">
        <v>265</v>
      </c>
      <c r="CY23" s="31">
        <v>177404436.81</v>
      </c>
    </row>
    <row r="24" spans="2:103" ht="18.75" customHeight="1" thickBot="1">
      <c r="B24" s="154" t="s">
        <v>966</v>
      </c>
      <c r="C24" s="85"/>
      <c r="D24" s="61"/>
      <c r="E24" s="152">
        <v>11813.441000000001</v>
      </c>
      <c r="F24" s="152">
        <v>0</v>
      </c>
      <c r="G24" s="152">
        <v>111.12</v>
      </c>
      <c r="H24" s="152">
        <v>0</v>
      </c>
      <c r="I24" s="152">
        <v>0</v>
      </c>
      <c r="J24" s="152">
        <v>402.49</v>
      </c>
      <c r="K24" s="152">
        <v>13707.272999999999</v>
      </c>
      <c r="L24" s="152">
        <v>0</v>
      </c>
      <c r="M24" s="152">
        <v>26034.324000000001</v>
      </c>
      <c r="CV24" s="31" t="s">
        <v>218</v>
      </c>
      <c r="CW24" s="31">
        <v>413.76</v>
      </c>
      <c r="CX24" s="31" t="s">
        <v>218</v>
      </c>
      <c r="CY24" s="31">
        <v>6454656</v>
      </c>
    </row>
    <row r="25" spans="2:103" ht="18.75" customHeight="1" thickBot="1">
      <c r="B25" s="154" t="s">
        <v>965</v>
      </c>
      <c r="C25" s="85"/>
      <c r="D25" s="61"/>
      <c r="E25" s="152">
        <v>0</v>
      </c>
      <c r="F25" s="152">
        <v>6740.0720000000001</v>
      </c>
      <c r="G25" s="152">
        <v>0</v>
      </c>
      <c r="H25" s="152">
        <v>0</v>
      </c>
      <c r="I25" s="152">
        <v>0</v>
      </c>
      <c r="J25" s="152">
        <v>266.32211999999998</v>
      </c>
      <c r="K25" s="152">
        <v>0</v>
      </c>
      <c r="L25" s="152">
        <v>0</v>
      </c>
      <c r="M25" s="152">
        <v>7006.3941199999999</v>
      </c>
    </row>
    <row r="26" spans="2:103" ht="18.75" customHeight="1" thickBot="1">
      <c r="B26" s="153" t="s">
        <v>522</v>
      </c>
      <c r="C26" s="85"/>
      <c r="D26" s="61"/>
      <c r="E26" s="152">
        <v>110699.302</v>
      </c>
      <c r="F26" s="152">
        <v>75994.886729999998</v>
      </c>
      <c r="G26" s="152">
        <v>6262.808</v>
      </c>
      <c r="H26" s="152">
        <v>0</v>
      </c>
      <c r="I26" s="152">
        <v>899.52</v>
      </c>
      <c r="J26" s="152">
        <v>1945.2086200000001</v>
      </c>
      <c r="K26" s="152">
        <v>35742.239999999998</v>
      </c>
      <c r="L26" s="152">
        <v>413.76</v>
      </c>
      <c r="M26" s="152">
        <v>231957.72534999999</v>
      </c>
    </row>
    <row r="44" spans="5:10" ht="18.75" customHeight="1" thickBot="1">
      <c r="E44" s="76" t="s">
        <v>964</v>
      </c>
      <c r="F44" s="126"/>
      <c r="G44" s="126"/>
      <c r="H44" s="126"/>
      <c r="I44" s="126"/>
      <c r="J44" s="126"/>
    </row>
    <row r="45" spans="5:10" ht="18.75" customHeight="1" thickBot="1">
      <c r="E45" s="151" t="s">
        <v>7</v>
      </c>
      <c r="F45" s="150" t="s">
        <v>962</v>
      </c>
      <c r="G45" s="61"/>
      <c r="H45" s="151" t="s">
        <v>7</v>
      </c>
      <c r="I45" s="150" t="s">
        <v>962</v>
      </c>
      <c r="J45" s="61"/>
    </row>
    <row r="46" spans="5:10" ht="18.75" customHeight="1" thickBot="1">
      <c r="E46" s="149" t="s">
        <v>23</v>
      </c>
      <c r="F46" s="143">
        <v>397656735.02999997</v>
      </c>
      <c r="G46" s="61"/>
      <c r="H46" s="149" t="s">
        <v>165</v>
      </c>
      <c r="I46" s="143">
        <v>89952</v>
      </c>
      <c r="J46" s="61"/>
    </row>
    <row r="47" spans="5:10" ht="18.75" customHeight="1" thickBot="1">
      <c r="E47" s="149" t="s">
        <v>214</v>
      </c>
      <c r="F47" s="143">
        <v>531909829.92390001</v>
      </c>
      <c r="G47" s="61"/>
      <c r="H47" s="149" t="s">
        <v>137</v>
      </c>
      <c r="I47" s="143">
        <v>29663690.127</v>
      </c>
      <c r="J47" s="61"/>
    </row>
    <row r="48" spans="5:10" ht="18.75" customHeight="1" thickBot="1">
      <c r="E48" s="149" t="s">
        <v>61</v>
      </c>
      <c r="F48" s="143">
        <v>117267514.5</v>
      </c>
      <c r="G48" s="61"/>
      <c r="H48" s="149" t="s">
        <v>265</v>
      </c>
      <c r="I48" s="143">
        <v>177404436.81</v>
      </c>
      <c r="J48" s="61"/>
    </row>
    <row r="49" spans="3:12" ht="18.75" customHeight="1" thickBot="1">
      <c r="E49" s="149" t="s">
        <v>358</v>
      </c>
      <c r="F49" s="143">
        <v>0</v>
      </c>
      <c r="G49" s="61"/>
      <c r="H49" s="149" t="s">
        <v>218</v>
      </c>
      <c r="I49" s="143">
        <v>6454656</v>
      </c>
      <c r="J49" s="61"/>
    </row>
    <row r="50" spans="3:12">
      <c r="F50" s="148" t="s">
        <v>963</v>
      </c>
      <c r="G50" s="147">
        <v>1260446814.3908999</v>
      </c>
      <c r="H50" s="99"/>
      <c r="I50" s="146" t="s">
        <v>962</v>
      </c>
    </row>
    <row r="52" spans="3:12" ht="18.75" customHeight="1" thickBot="1">
      <c r="C52" s="145" t="s">
        <v>961</v>
      </c>
      <c r="D52" s="126"/>
      <c r="E52" s="126"/>
      <c r="F52" s="126"/>
      <c r="G52" s="126"/>
      <c r="H52" s="126"/>
      <c r="I52" s="126"/>
      <c r="J52" s="126"/>
      <c r="K52" s="126"/>
      <c r="L52" s="126"/>
    </row>
    <row r="53" spans="3:12" ht="18.75" customHeight="1" thickBot="1">
      <c r="C53" s="144" t="s">
        <v>960</v>
      </c>
      <c r="D53" s="85"/>
      <c r="E53" s="85"/>
      <c r="F53" s="85"/>
      <c r="G53" s="61"/>
      <c r="H53" s="144" t="s">
        <v>959</v>
      </c>
      <c r="I53" s="85"/>
      <c r="J53" s="85"/>
      <c r="K53" s="85"/>
      <c r="L53" s="61"/>
    </row>
    <row r="54" spans="3:12" ht="18.75" customHeight="1" thickBot="1">
      <c r="C54" s="142" t="s">
        <v>958</v>
      </c>
      <c r="D54" s="143" t="s">
        <v>957</v>
      </c>
      <c r="E54" s="85"/>
      <c r="F54" s="61"/>
      <c r="G54" s="142" t="s">
        <v>956</v>
      </c>
      <c r="H54" s="142" t="s">
        <v>958</v>
      </c>
      <c r="I54" s="143" t="s">
        <v>957</v>
      </c>
      <c r="J54" s="85"/>
      <c r="K54" s="61"/>
      <c r="L54" s="142" t="s">
        <v>956</v>
      </c>
    </row>
    <row r="55" spans="3:12">
      <c r="C55" s="140">
        <v>1</v>
      </c>
      <c r="D55" s="127" t="s">
        <v>955</v>
      </c>
      <c r="E55" s="126"/>
      <c r="F55" s="126"/>
      <c r="G55" s="130">
        <v>240</v>
      </c>
      <c r="H55" s="130">
        <v>1</v>
      </c>
      <c r="I55" s="127" t="s">
        <v>436</v>
      </c>
      <c r="J55" s="126"/>
      <c r="K55" s="126"/>
      <c r="L55" s="141">
        <v>35.090000000000003</v>
      </c>
    </row>
    <row r="56" spans="3:12">
      <c r="C56" s="140">
        <v>2</v>
      </c>
      <c r="D56" s="127" t="s">
        <v>954</v>
      </c>
      <c r="E56" s="126"/>
      <c r="F56" s="126"/>
      <c r="G56" s="130">
        <v>120</v>
      </c>
      <c r="H56" s="130">
        <v>2</v>
      </c>
      <c r="I56" s="127" t="s">
        <v>953</v>
      </c>
      <c r="J56" s="126"/>
      <c r="K56" s="126"/>
      <c r="L56" s="141">
        <v>284</v>
      </c>
    </row>
    <row r="57" spans="3:12">
      <c r="C57" s="140">
        <v>3</v>
      </c>
      <c r="D57" s="127" t="s">
        <v>429</v>
      </c>
      <c r="E57" s="126"/>
      <c r="F57" s="126"/>
      <c r="G57" s="130">
        <v>100</v>
      </c>
      <c r="H57" s="130">
        <v>3</v>
      </c>
      <c r="I57" s="127" t="s">
        <v>952</v>
      </c>
      <c r="J57" s="126"/>
      <c r="K57" s="126"/>
      <c r="L57" s="141">
        <v>116</v>
      </c>
    </row>
    <row r="58" spans="3:12">
      <c r="C58" s="140">
        <v>4</v>
      </c>
      <c r="D58" s="127" t="s">
        <v>951</v>
      </c>
      <c r="E58" s="126"/>
      <c r="F58" s="126"/>
      <c r="G58" s="130">
        <v>85</v>
      </c>
      <c r="L58" s="139"/>
    </row>
    <row r="59" spans="3:12">
      <c r="C59" s="140">
        <v>5</v>
      </c>
      <c r="D59" s="127" t="s">
        <v>950</v>
      </c>
      <c r="E59" s="126"/>
      <c r="F59" s="126"/>
      <c r="G59" s="130">
        <v>110</v>
      </c>
      <c r="L59" s="139"/>
    </row>
    <row r="60" spans="3:12">
      <c r="C60" s="140">
        <v>6</v>
      </c>
      <c r="D60" s="127" t="s">
        <v>949</v>
      </c>
      <c r="E60" s="126"/>
      <c r="F60" s="126"/>
      <c r="G60" s="130">
        <v>115</v>
      </c>
      <c r="L60" s="139"/>
    </row>
    <row r="61" spans="3:12">
      <c r="C61" s="140">
        <v>7</v>
      </c>
      <c r="D61" s="127" t="s">
        <v>948</v>
      </c>
      <c r="E61" s="126"/>
      <c r="F61" s="126"/>
      <c r="G61" s="130">
        <v>282</v>
      </c>
      <c r="L61" s="139"/>
    </row>
    <row r="62" spans="3:12" ht="18.75" thickBot="1">
      <c r="C62" s="140">
        <v>8</v>
      </c>
      <c r="D62" s="127" t="s">
        <v>947</v>
      </c>
      <c r="E62" s="126"/>
      <c r="F62" s="126"/>
      <c r="G62" s="130">
        <v>132</v>
      </c>
      <c r="L62" s="139"/>
    </row>
    <row r="63" spans="3:12" ht="18.75" thickBot="1">
      <c r="C63" s="138"/>
      <c r="D63" s="137"/>
      <c r="E63" s="137"/>
      <c r="F63" s="136" t="s">
        <v>522</v>
      </c>
      <c r="G63" s="136">
        <v>1184</v>
      </c>
      <c r="H63" s="137"/>
      <c r="I63" s="137"/>
      <c r="J63" s="137"/>
      <c r="K63" s="136" t="s">
        <v>522</v>
      </c>
      <c r="L63" s="135">
        <v>435.09</v>
      </c>
    </row>
    <row r="64" spans="3:12" ht="18.75" thickBot="1">
      <c r="E64" s="134" t="s">
        <v>946</v>
      </c>
      <c r="F64" s="106"/>
      <c r="G64" s="106"/>
      <c r="H64" s="106"/>
      <c r="I64" s="134">
        <v>1619.09</v>
      </c>
      <c r="J64" s="106"/>
    </row>
    <row r="67" spans="4:11" ht="18.75" thickBot="1">
      <c r="D67" s="133" t="s">
        <v>945</v>
      </c>
      <c r="E67" s="126"/>
      <c r="F67" s="126"/>
      <c r="G67" s="126"/>
      <c r="H67" s="126"/>
      <c r="I67" s="126"/>
      <c r="J67" s="126"/>
      <c r="K67" s="126"/>
    </row>
    <row r="68" spans="4:11" ht="18.75" thickBot="1">
      <c r="E68" s="134" t="s">
        <v>944</v>
      </c>
      <c r="F68" s="106"/>
      <c r="G68" s="134" t="s">
        <v>502</v>
      </c>
      <c r="H68" s="106"/>
      <c r="I68" s="134" t="s">
        <v>503</v>
      </c>
      <c r="J68" s="106"/>
    </row>
    <row r="69" spans="4:11" ht="18.75" thickBot="1">
      <c r="E69" s="131" t="s">
        <v>513</v>
      </c>
      <c r="F69" s="106"/>
      <c r="G69" s="131">
        <v>18</v>
      </c>
      <c r="H69" s="106"/>
      <c r="I69" s="131">
        <v>3944</v>
      </c>
      <c r="J69" s="106"/>
    </row>
    <row r="70" spans="4:11" ht="18.75" thickBot="1">
      <c r="E70" s="131" t="s">
        <v>943</v>
      </c>
      <c r="F70" s="106"/>
      <c r="G70" s="131">
        <v>0</v>
      </c>
      <c r="H70" s="106"/>
      <c r="I70" s="131">
        <v>1126</v>
      </c>
      <c r="J70" s="106"/>
    </row>
    <row r="71" spans="4:11" ht="18.75" thickBot="1">
      <c r="E71" s="131" t="s">
        <v>515</v>
      </c>
      <c r="F71" s="106"/>
      <c r="G71" s="131">
        <v>0</v>
      </c>
      <c r="H71" s="106"/>
      <c r="I71" s="131">
        <v>884</v>
      </c>
      <c r="J71" s="106"/>
    </row>
    <row r="72" spans="4:11" ht="18.75" thickBot="1">
      <c r="E72" s="131" t="s">
        <v>516</v>
      </c>
      <c r="F72" s="106"/>
      <c r="G72" s="131">
        <v>65</v>
      </c>
      <c r="H72" s="106"/>
      <c r="I72" s="131">
        <v>958</v>
      </c>
      <c r="J72" s="106"/>
    </row>
    <row r="73" spans="4:11" ht="18.75" thickBot="1">
      <c r="E73" s="131" t="s">
        <v>517</v>
      </c>
      <c r="F73" s="106"/>
      <c r="G73" s="131">
        <v>0</v>
      </c>
      <c r="H73" s="106"/>
      <c r="I73" s="131">
        <v>377</v>
      </c>
      <c r="J73" s="106"/>
    </row>
    <row r="74" spans="4:11" ht="18.75" thickBot="1">
      <c r="E74" s="131" t="s">
        <v>518</v>
      </c>
      <c r="F74" s="106"/>
      <c r="G74" s="131">
        <v>0</v>
      </c>
      <c r="H74" s="106"/>
      <c r="I74" s="131">
        <v>1186</v>
      </c>
      <c r="J74" s="106"/>
    </row>
    <row r="75" spans="4:11" ht="18.75" thickBot="1">
      <c r="E75" s="131" t="s">
        <v>519</v>
      </c>
      <c r="F75" s="106"/>
      <c r="G75" s="131">
        <v>0</v>
      </c>
      <c r="H75" s="106"/>
      <c r="I75" s="131">
        <v>296</v>
      </c>
      <c r="J75" s="106"/>
    </row>
    <row r="76" spans="4:11" ht="18.75" thickBot="1">
      <c r="E76" s="131" t="s">
        <v>520</v>
      </c>
      <c r="F76" s="106"/>
      <c r="G76" s="131">
        <v>0</v>
      </c>
      <c r="H76" s="106"/>
      <c r="I76" s="131">
        <v>1059</v>
      </c>
      <c r="J76" s="106"/>
    </row>
    <row r="77" spans="4:11" ht="18.75" thickBot="1">
      <c r="E77" s="131" t="s">
        <v>521</v>
      </c>
      <c r="F77" s="106"/>
      <c r="G77" s="131">
        <v>0</v>
      </c>
      <c r="H77" s="106"/>
      <c r="I77" s="131">
        <v>674</v>
      </c>
      <c r="J77" s="106"/>
    </row>
    <row r="78" spans="4:11" ht="18.75" thickBot="1">
      <c r="E78" s="134" t="s">
        <v>522</v>
      </c>
      <c r="F78" s="106"/>
      <c r="G78" s="134">
        <v>83</v>
      </c>
      <c r="H78" s="106"/>
      <c r="I78" s="134">
        <v>10504</v>
      </c>
      <c r="J78" s="106"/>
    </row>
    <row r="80" spans="4:11" ht="18.75" thickBot="1">
      <c r="F80" s="133" t="s">
        <v>942</v>
      </c>
      <c r="G80" s="126"/>
      <c r="H80" s="126"/>
      <c r="I80" s="126"/>
    </row>
    <row r="81" spans="2:13" ht="36.75" thickBot="1">
      <c r="B81" s="132" t="s">
        <v>941</v>
      </c>
      <c r="C81" s="132" t="s">
        <v>940</v>
      </c>
      <c r="D81" s="131" t="s">
        <v>939</v>
      </c>
      <c r="E81" s="106"/>
      <c r="F81" s="106"/>
      <c r="G81" s="106"/>
      <c r="H81" s="106"/>
      <c r="I81" s="106"/>
      <c r="J81" s="106"/>
      <c r="K81" s="106"/>
      <c r="L81" s="131" t="s">
        <v>939</v>
      </c>
      <c r="M81" s="106"/>
    </row>
    <row r="82" spans="2:13">
      <c r="B82" s="130" t="s">
        <v>938</v>
      </c>
      <c r="C82" s="130" t="s">
        <v>937</v>
      </c>
      <c r="D82" s="128" t="s">
        <v>936</v>
      </c>
      <c r="E82" s="126"/>
      <c r="F82" s="126"/>
      <c r="G82" s="126"/>
      <c r="H82" s="126"/>
      <c r="I82" s="126"/>
      <c r="J82" s="126"/>
      <c r="K82" s="126"/>
      <c r="L82" s="128" t="s">
        <v>570</v>
      </c>
      <c r="M82" s="126"/>
    </row>
    <row r="84" spans="2:13">
      <c r="B84" s="130" t="s">
        <v>935</v>
      </c>
      <c r="C84" s="130" t="s">
        <v>934</v>
      </c>
      <c r="D84" s="128" t="s">
        <v>933</v>
      </c>
      <c r="E84" s="126"/>
      <c r="F84" s="126"/>
      <c r="G84" s="126"/>
      <c r="H84" s="126"/>
      <c r="I84" s="126"/>
      <c r="J84" s="126"/>
      <c r="K84" s="126"/>
      <c r="L84" s="128" t="s">
        <v>570</v>
      </c>
      <c r="M84" s="126"/>
    </row>
    <row r="85" spans="2:13">
      <c r="D85" s="128" t="s">
        <v>932</v>
      </c>
      <c r="E85" s="126"/>
      <c r="F85" s="126"/>
      <c r="G85" s="126"/>
      <c r="H85" s="126"/>
      <c r="I85" s="126"/>
      <c r="J85" s="126"/>
      <c r="K85" s="126"/>
    </row>
    <row r="86" spans="2:13">
      <c r="D86" s="128" t="s">
        <v>931</v>
      </c>
      <c r="E86" s="126"/>
      <c r="F86" s="126"/>
      <c r="G86" s="126"/>
      <c r="H86" s="126"/>
      <c r="I86" s="126"/>
      <c r="J86" s="126"/>
      <c r="K86" s="126"/>
    </row>
    <row r="88" spans="2:13">
      <c r="B88" s="130" t="s">
        <v>930</v>
      </c>
      <c r="C88" s="130" t="s">
        <v>927</v>
      </c>
      <c r="D88" s="128" t="s">
        <v>929</v>
      </c>
      <c r="E88" s="126"/>
      <c r="F88" s="126"/>
      <c r="G88" s="126"/>
      <c r="H88" s="126"/>
      <c r="I88" s="126"/>
      <c r="J88" s="126"/>
      <c r="K88" s="126"/>
      <c r="L88" s="128" t="s">
        <v>570</v>
      </c>
      <c r="M88" s="126"/>
    </row>
    <row r="89" spans="2:13">
      <c r="D89" s="128" t="s">
        <v>819</v>
      </c>
      <c r="E89" s="126"/>
      <c r="F89" s="126"/>
      <c r="G89" s="126"/>
      <c r="H89" s="126"/>
      <c r="I89" s="126"/>
      <c r="J89" s="126"/>
      <c r="K89" s="126"/>
    </row>
    <row r="91" spans="2:13">
      <c r="B91" s="130" t="s">
        <v>928</v>
      </c>
      <c r="C91" s="130" t="s">
        <v>927</v>
      </c>
      <c r="D91" s="128" t="s">
        <v>926</v>
      </c>
      <c r="E91" s="126"/>
      <c r="F91" s="126"/>
      <c r="G91" s="126"/>
      <c r="H91" s="126"/>
      <c r="I91" s="126"/>
      <c r="J91" s="126"/>
      <c r="K91" s="126"/>
      <c r="L91" s="128" t="s">
        <v>570</v>
      </c>
      <c r="M91" s="126"/>
    </row>
    <row r="92" spans="2:13">
      <c r="D92" s="128" t="s">
        <v>819</v>
      </c>
      <c r="E92" s="126"/>
      <c r="F92" s="126"/>
      <c r="G92" s="126"/>
      <c r="H92" s="126"/>
      <c r="I92" s="126"/>
      <c r="J92" s="126"/>
      <c r="K92" s="126"/>
    </row>
    <row r="94" spans="2:13">
      <c r="B94" s="130" t="s">
        <v>923</v>
      </c>
      <c r="C94" s="130" t="s">
        <v>925</v>
      </c>
      <c r="D94" s="128" t="s">
        <v>924</v>
      </c>
      <c r="E94" s="126"/>
      <c r="F94" s="126"/>
      <c r="G94" s="126"/>
      <c r="H94" s="126"/>
      <c r="I94" s="126"/>
      <c r="J94" s="126"/>
      <c r="K94" s="126"/>
      <c r="L94" s="128" t="s">
        <v>570</v>
      </c>
      <c r="M94" s="126"/>
    </row>
    <row r="96" spans="2:13">
      <c r="B96" s="130" t="s">
        <v>923</v>
      </c>
      <c r="C96" s="130" t="s">
        <v>922</v>
      </c>
      <c r="D96" s="128" t="s">
        <v>921</v>
      </c>
      <c r="E96" s="126"/>
      <c r="F96" s="126"/>
      <c r="G96" s="126"/>
      <c r="H96" s="126"/>
      <c r="I96" s="126"/>
      <c r="J96" s="126"/>
      <c r="K96" s="126"/>
      <c r="L96" s="128" t="s">
        <v>570</v>
      </c>
      <c r="M96" s="126"/>
    </row>
    <row r="97" spans="2:13">
      <c r="D97" s="128" t="s">
        <v>920</v>
      </c>
      <c r="E97" s="126"/>
      <c r="F97" s="126"/>
      <c r="G97" s="126"/>
      <c r="H97" s="126"/>
      <c r="I97" s="126"/>
      <c r="J97" s="126"/>
      <c r="K97" s="126"/>
    </row>
    <row r="99" spans="2:13">
      <c r="B99" s="130" t="s">
        <v>919</v>
      </c>
      <c r="C99" s="129"/>
      <c r="D99" s="128" t="s">
        <v>918</v>
      </c>
      <c r="E99" s="126"/>
      <c r="F99" s="126"/>
      <c r="G99" s="126"/>
      <c r="H99" s="126"/>
      <c r="I99" s="126"/>
      <c r="J99" s="126"/>
      <c r="K99" s="126"/>
      <c r="L99" s="128" t="s">
        <v>570</v>
      </c>
      <c r="M99" s="126"/>
    </row>
    <row r="101" spans="2:13">
      <c r="B101" s="130" t="s">
        <v>917</v>
      </c>
      <c r="C101" s="130" t="s">
        <v>821</v>
      </c>
      <c r="D101" s="128" t="s">
        <v>916</v>
      </c>
      <c r="E101" s="126"/>
      <c r="F101" s="126"/>
      <c r="G101" s="126"/>
      <c r="H101" s="126"/>
      <c r="I101" s="126"/>
      <c r="J101" s="126"/>
      <c r="K101" s="126"/>
      <c r="L101" s="128" t="s">
        <v>570</v>
      </c>
      <c r="M101" s="126"/>
    </row>
    <row r="103" spans="2:13">
      <c r="B103" s="130" t="s">
        <v>915</v>
      </c>
      <c r="C103" s="130" t="s">
        <v>914</v>
      </c>
      <c r="D103" s="128" t="s">
        <v>913</v>
      </c>
      <c r="E103" s="126"/>
      <c r="F103" s="126"/>
      <c r="G103" s="126"/>
      <c r="H103" s="126"/>
      <c r="I103" s="126"/>
      <c r="J103" s="126"/>
      <c r="K103" s="126"/>
      <c r="L103" s="128" t="s">
        <v>570</v>
      </c>
      <c r="M103" s="126"/>
    </row>
    <row r="105" spans="2:13">
      <c r="B105" s="130" t="s">
        <v>912</v>
      </c>
      <c r="C105" s="130" t="s">
        <v>785</v>
      </c>
      <c r="D105" s="128" t="s">
        <v>911</v>
      </c>
      <c r="E105" s="126"/>
      <c r="F105" s="126"/>
      <c r="G105" s="126"/>
      <c r="H105" s="126"/>
      <c r="I105" s="126"/>
      <c r="J105" s="126"/>
      <c r="K105" s="126"/>
      <c r="L105" s="128" t="s">
        <v>570</v>
      </c>
      <c r="M105" s="126"/>
    </row>
    <row r="107" spans="2:13">
      <c r="B107" s="130" t="s">
        <v>910</v>
      </c>
      <c r="C107" s="130" t="s">
        <v>909</v>
      </c>
      <c r="D107" s="128" t="s">
        <v>908</v>
      </c>
      <c r="E107" s="126"/>
      <c r="F107" s="126"/>
      <c r="G107" s="126"/>
      <c r="H107" s="126"/>
      <c r="I107" s="126"/>
      <c r="J107" s="126"/>
      <c r="K107" s="126"/>
      <c r="L107" s="128" t="s">
        <v>570</v>
      </c>
      <c r="M107" s="126"/>
    </row>
    <row r="108" spans="2:13">
      <c r="D108" s="128" t="s">
        <v>907</v>
      </c>
      <c r="E108" s="126"/>
      <c r="F108" s="126"/>
      <c r="G108" s="126"/>
      <c r="H108" s="126"/>
      <c r="I108" s="126"/>
      <c r="J108" s="126"/>
      <c r="K108" s="126"/>
    </row>
    <row r="110" spans="2:13">
      <c r="B110" s="130" t="s">
        <v>906</v>
      </c>
      <c r="C110" s="130" t="s">
        <v>905</v>
      </c>
      <c r="D110" s="128" t="s">
        <v>904</v>
      </c>
      <c r="E110" s="126"/>
      <c r="F110" s="126"/>
      <c r="G110" s="126"/>
      <c r="H110" s="126"/>
      <c r="I110" s="126"/>
      <c r="J110" s="126"/>
      <c r="K110" s="126"/>
      <c r="L110" s="128" t="s">
        <v>903</v>
      </c>
      <c r="M110" s="126"/>
    </row>
    <row r="111" spans="2:13">
      <c r="D111" s="128" t="s">
        <v>902</v>
      </c>
      <c r="E111" s="126"/>
      <c r="F111" s="126"/>
      <c r="G111" s="126"/>
      <c r="H111" s="126"/>
      <c r="I111" s="126"/>
      <c r="J111" s="126"/>
      <c r="K111" s="126"/>
      <c r="L111" s="128" t="s">
        <v>726</v>
      </c>
      <c r="M111" s="126"/>
    </row>
    <row r="112" spans="2:13">
      <c r="L112" s="128" t="s">
        <v>901</v>
      </c>
      <c r="M112" s="126"/>
    </row>
    <row r="113" spans="2:13">
      <c r="L113" s="128" t="s">
        <v>768</v>
      </c>
      <c r="M113" s="126"/>
    </row>
    <row r="115" spans="2:13">
      <c r="B115" s="130" t="s">
        <v>898</v>
      </c>
      <c r="C115" s="130" t="s">
        <v>900</v>
      </c>
      <c r="D115" s="128" t="s">
        <v>899</v>
      </c>
      <c r="E115" s="126"/>
      <c r="F115" s="126"/>
      <c r="G115" s="126"/>
      <c r="H115" s="126"/>
      <c r="I115" s="126"/>
      <c r="J115" s="126"/>
      <c r="K115" s="126"/>
      <c r="L115" s="128" t="s">
        <v>570</v>
      </c>
      <c r="M115" s="126"/>
    </row>
    <row r="117" spans="2:13">
      <c r="B117" s="130" t="s">
        <v>898</v>
      </c>
      <c r="C117" s="130" t="s">
        <v>897</v>
      </c>
      <c r="D117" s="128" t="s">
        <v>896</v>
      </c>
      <c r="E117" s="126"/>
      <c r="F117" s="126"/>
      <c r="G117" s="126"/>
      <c r="H117" s="126"/>
      <c r="I117" s="126"/>
      <c r="J117" s="126"/>
      <c r="K117" s="126"/>
      <c r="L117" s="128" t="s">
        <v>570</v>
      </c>
      <c r="M117" s="126"/>
    </row>
    <row r="119" spans="2:13">
      <c r="B119" s="130" t="s">
        <v>895</v>
      </c>
      <c r="C119" s="130" t="s">
        <v>894</v>
      </c>
      <c r="D119" s="128" t="s">
        <v>893</v>
      </c>
      <c r="E119" s="126"/>
      <c r="F119" s="126"/>
      <c r="G119" s="126"/>
      <c r="H119" s="126"/>
      <c r="I119" s="126"/>
      <c r="J119" s="126"/>
      <c r="K119" s="126"/>
      <c r="L119" s="128" t="s">
        <v>570</v>
      </c>
      <c r="M119" s="126"/>
    </row>
    <row r="120" spans="2:13">
      <c r="D120" s="128" t="s">
        <v>892</v>
      </c>
      <c r="E120" s="126"/>
      <c r="F120" s="126"/>
      <c r="G120" s="126"/>
      <c r="H120" s="126"/>
      <c r="I120" s="126"/>
      <c r="J120" s="126"/>
      <c r="K120" s="126"/>
    </row>
    <row r="122" spans="2:13">
      <c r="B122" s="130" t="s">
        <v>891</v>
      </c>
      <c r="C122" s="130" t="s">
        <v>890</v>
      </c>
      <c r="D122" s="128" t="s">
        <v>889</v>
      </c>
      <c r="E122" s="126"/>
      <c r="F122" s="126"/>
      <c r="G122" s="126"/>
      <c r="H122" s="126"/>
      <c r="I122" s="126"/>
      <c r="J122" s="126"/>
      <c r="K122" s="126"/>
      <c r="L122" s="128" t="s">
        <v>570</v>
      </c>
      <c r="M122" s="126"/>
    </row>
    <row r="124" spans="2:13">
      <c r="B124" s="130" t="s">
        <v>888</v>
      </c>
      <c r="C124" s="130" t="s">
        <v>887</v>
      </c>
      <c r="D124" s="128" t="s">
        <v>886</v>
      </c>
      <c r="E124" s="126"/>
      <c r="F124" s="126"/>
      <c r="G124" s="126"/>
      <c r="H124" s="126"/>
      <c r="I124" s="126"/>
      <c r="J124" s="126"/>
      <c r="K124" s="126"/>
      <c r="L124" s="128" t="s">
        <v>570</v>
      </c>
      <c r="M124" s="126"/>
    </row>
    <row r="126" spans="2:13">
      <c r="B126" s="130" t="s">
        <v>882</v>
      </c>
      <c r="C126" s="130" t="s">
        <v>884</v>
      </c>
      <c r="D126" s="128" t="s">
        <v>885</v>
      </c>
      <c r="E126" s="126"/>
      <c r="F126" s="126"/>
      <c r="G126" s="126"/>
      <c r="H126" s="126"/>
      <c r="I126" s="126"/>
      <c r="J126" s="126"/>
      <c r="K126" s="126"/>
      <c r="L126" s="128" t="s">
        <v>570</v>
      </c>
      <c r="M126" s="126"/>
    </row>
    <row r="128" spans="2:13">
      <c r="B128" s="130" t="s">
        <v>882</v>
      </c>
      <c r="C128" s="130" t="s">
        <v>884</v>
      </c>
      <c r="D128" s="128" t="s">
        <v>883</v>
      </c>
      <c r="E128" s="126"/>
      <c r="F128" s="126"/>
      <c r="G128" s="126"/>
      <c r="H128" s="126"/>
      <c r="I128" s="126"/>
      <c r="J128" s="126"/>
      <c r="K128" s="126"/>
      <c r="L128" s="128" t="s">
        <v>570</v>
      </c>
      <c r="M128" s="126"/>
    </row>
    <row r="130" spans="2:13">
      <c r="B130" s="130" t="s">
        <v>882</v>
      </c>
      <c r="C130" s="130" t="s">
        <v>881</v>
      </c>
      <c r="D130" s="128" t="s">
        <v>880</v>
      </c>
      <c r="E130" s="126"/>
      <c r="F130" s="126"/>
      <c r="G130" s="126"/>
      <c r="H130" s="126"/>
      <c r="I130" s="126"/>
      <c r="J130" s="126"/>
      <c r="K130" s="126"/>
      <c r="L130" s="128" t="s">
        <v>570</v>
      </c>
      <c r="M130" s="126"/>
    </row>
    <row r="131" spans="2:13">
      <c r="D131" s="128" t="s">
        <v>856</v>
      </c>
      <c r="E131" s="126"/>
      <c r="F131" s="126"/>
      <c r="G131" s="126"/>
      <c r="H131" s="126"/>
      <c r="I131" s="126"/>
      <c r="J131" s="126"/>
      <c r="K131" s="126"/>
    </row>
    <row r="133" spans="2:13">
      <c r="B133" s="130" t="s">
        <v>882</v>
      </c>
      <c r="C133" s="130" t="s">
        <v>881</v>
      </c>
      <c r="D133" s="128" t="s">
        <v>880</v>
      </c>
      <c r="E133" s="126"/>
      <c r="F133" s="126"/>
      <c r="G133" s="126"/>
      <c r="H133" s="126"/>
      <c r="I133" s="126"/>
      <c r="J133" s="126"/>
      <c r="K133" s="126"/>
      <c r="L133" s="128" t="s">
        <v>570</v>
      </c>
      <c r="M133" s="126"/>
    </row>
    <row r="134" spans="2:13">
      <c r="D134" s="128" t="s">
        <v>856</v>
      </c>
      <c r="E134" s="126"/>
      <c r="F134" s="126"/>
      <c r="G134" s="126"/>
      <c r="H134" s="126"/>
      <c r="I134" s="126"/>
      <c r="J134" s="126"/>
      <c r="K134" s="126"/>
    </row>
    <row r="136" spans="2:13">
      <c r="B136" s="130" t="s">
        <v>882</v>
      </c>
      <c r="C136" s="130" t="s">
        <v>881</v>
      </c>
      <c r="D136" s="128" t="s">
        <v>880</v>
      </c>
      <c r="E136" s="126"/>
      <c r="F136" s="126"/>
      <c r="G136" s="126"/>
      <c r="H136" s="126"/>
      <c r="I136" s="126"/>
      <c r="J136" s="126"/>
      <c r="K136" s="126"/>
      <c r="L136" s="128" t="s">
        <v>570</v>
      </c>
      <c r="M136" s="126"/>
    </row>
    <row r="137" spans="2:13">
      <c r="D137" s="128" t="s">
        <v>856</v>
      </c>
      <c r="E137" s="126"/>
      <c r="F137" s="126"/>
      <c r="G137" s="126"/>
      <c r="H137" s="126"/>
      <c r="I137" s="126"/>
      <c r="J137" s="126"/>
      <c r="K137" s="126"/>
    </row>
    <row r="139" spans="2:13">
      <c r="B139" s="130" t="s">
        <v>879</v>
      </c>
      <c r="C139" s="130" t="s">
        <v>877</v>
      </c>
      <c r="D139" s="128" t="s">
        <v>878</v>
      </c>
      <c r="E139" s="126"/>
      <c r="F139" s="126"/>
      <c r="G139" s="126"/>
      <c r="H139" s="126"/>
      <c r="I139" s="126"/>
      <c r="J139" s="126"/>
      <c r="K139" s="126"/>
      <c r="L139" s="128" t="s">
        <v>570</v>
      </c>
      <c r="M139" s="126"/>
    </row>
    <row r="141" spans="2:13">
      <c r="B141" s="130" t="s">
        <v>875</v>
      </c>
      <c r="C141" s="130" t="s">
        <v>877</v>
      </c>
      <c r="D141" s="128" t="s">
        <v>876</v>
      </c>
      <c r="E141" s="126"/>
      <c r="F141" s="126"/>
      <c r="G141" s="126"/>
      <c r="H141" s="126"/>
      <c r="I141" s="126"/>
      <c r="J141" s="126"/>
      <c r="K141" s="126"/>
      <c r="L141" s="128" t="s">
        <v>570</v>
      </c>
      <c r="M141" s="126"/>
    </row>
    <row r="143" spans="2:13">
      <c r="B143" s="130" t="s">
        <v>875</v>
      </c>
      <c r="C143" s="130" t="s">
        <v>874</v>
      </c>
      <c r="D143" s="128" t="s">
        <v>873</v>
      </c>
      <c r="E143" s="126"/>
      <c r="F143" s="126"/>
      <c r="G143" s="126"/>
      <c r="H143" s="126"/>
      <c r="I143" s="126"/>
      <c r="J143" s="126"/>
      <c r="K143" s="126"/>
      <c r="L143" s="128" t="s">
        <v>570</v>
      </c>
      <c r="M143" s="126"/>
    </row>
    <row r="145" spans="2:13">
      <c r="B145" s="130" t="s">
        <v>872</v>
      </c>
      <c r="C145" s="130" t="s">
        <v>871</v>
      </c>
      <c r="D145" s="128" t="s">
        <v>870</v>
      </c>
      <c r="E145" s="126"/>
      <c r="F145" s="126"/>
      <c r="G145" s="126"/>
      <c r="H145" s="126"/>
      <c r="I145" s="126"/>
      <c r="J145" s="126"/>
      <c r="K145" s="126"/>
      <c r="L145" s="128" t="s">
        <v>869</v>
      </c>
      <c r="M145" s="126"/>
    </row>
    <row r="146" spans="2:13">
      <c r="D146" s="128" t="s">
        <v>786</v>
      </c>
      <c r="E146" s="126"/>
      <c r="F146" s="126"/>
      <c r="G146" s="126"/>
      <c r="H146" s="126"/>
      <c r="I146" s="126"/>
      <c r="J146" s="126"/>
      <c r="K146" s="126"/>
      <c r="L146" s="128" t="s">
        <v>726</v>
      </c>
      <c r="M146" s="126"/>
    </row>
    <row r="148" spans="2:13">
      <c r="B148" s="130" t="s">
        <v>868</v>
      </c>
      <c r="C148" s="130" t="s">
        <v>867</v>
      </c>
      <c r="D148" s="128" t="s">
        <v>866</v>
      </c>
      <c r="E148" s="126"/>
      <c r="F148" s="126"/>
      <c r="G148" s="126"/>
      <c r="H148" s="126"/>
      <c r="I148" s="126"/>
      <c r="J148" s="126"/>
      <c r="K148" s="126"/>
      <c r="L148" s="128" t="s">
        <v>787</v>
      </c>
      <c r="M148" s="126"/>
    </row>
    <row r="149" spans="2:13">
      <c r="D149" s="128" t="s">
        <v>786</v>
      </c>
      <c r="E149" s="126"/>
      <c r="F149" s="126"/>
      <c r="G149" s="126"/>
      <c r="H149" s="126"/>
      <c r="I149" s="126"/>
      <c r="J149" s="126"/>
      <c r="K149" s="126"/>
      <c r="L149" s="128" t="s">
        <v>726</v>
      </c>
      <c r="M149" s="126"/>
    </row>
    <row r="151" spans="2:13">
      <c r="B151" s="130" t="s">
        <v>865</v>
      </c>
      <c r="C151" s="130" t="s">
        <v>862</v>
      </c>
      <c r="D151" s="128" t="s">
        <v>864</v>
      </c>
      <c r="E151" s="126"/>
      <c r="F151" s="126"/>
      <c r="G151" s="126"/>
      <c r="H151" s="126"/>
      <c r="I151" s="126"/>
      <c r="J151" s="126"/>
      <c r="K151" s="126"/>
      <c r="L151" s="128" t="s">
        <v>787</v>
      </c>
      <c r="M151" s="126"/>
    </row>
    <row r="152" spans="2:13">
      <c r="D152" s="128" t="s">
        <v>860</v>
      </c>
      <c r="E152" s="126"/>
      <c r="F152" s="126"/>
      <c r="G152" s="126"/>
      <c r="H152" s="126"/>
      <c r="I152" s="126"/>
      <c r="J152" s="126"/>
      <c r="K152" s="126"/>
      <c r="L152" s="128" t="s">
        <v>726</v>
      </c>
      <c r="M152" s="126"/>
    </row>
    <row r="154" spans="2:13">
      <c r="B154" s="130" t="s">
        <v>863</v>
      </c>
      <c r="C154" s="130" t="s">
        <v>862</v>
      </c>
      <c r="D154" s="128" t="s">
        <v>861</v>
      </c>
      <c r="E154" s="126"/>
      <c r="F154" s="126"/>
      <c r="G154" s="126"/>
      <c r="H154" s="126"/>
      <c r="I154" s="126"/>
      <c r="J154" s="126"/>
      <c r="K154" s="126"/>
      <c r="L154" s="128" t="s">
        <v>787</v>
      </c>
      <c r="M154" s="126"/>
    </row>
    <row r="155" spans="2:13">
      <c r="D155" s="128" t="s">
        <v>860</v>
      </c>
      <c r="E155" s="126"/>
      <c r="F155" s="126"/>
      <c r="G155" s="126"/>
      <c r="H155" s="126"/>
      <c r="I155" s="126"/>
      <c r="J155" s="126"/>
      <c r="K155" s="126"/>
      <c r="L155" s="128" t="s">
        <v>726</v>
      </c>
      <c r="M155" s="126"/>
    </row>
    <row r="157" spans="2:13">
      <c r="B157" s="130" t="s">
        <v>859</v>
      </c>
      <c r="C157" s="130" t="s">
        <v>858</v>
      </c>
      <c r="D157" s="128" t="s">
        <v>857</v>
      </c>
      <c r="E157" s="126"/>
      <c r="F157" s="126"/>
      <c r="G157" s="126"/>
      <c r="H157" s="126"/>
      <c r="I157" s="126"/>
      <c r="J157" s="126"/>
      <c r="K157" s="126"/>
      <c r="L157" s="128" t="s">
        <v>570</v>
      </c>
      <c r="M157" s="126"/>
    </row>
    <row r="158" spans="2:13">
      <c r="D158" s="128" t="s">
        <v>856</v>
      </c>
      <c r="E158" s="126"/>
      <c r="F158" s="126"/>
      <c r="G158" s="126"/>
      <c r="H158" s="126"/>
      <c r="I158" s="126"/>
      <c r="J158" s="126"/>
      <c r="K158" s="126"/>
    </row>
    <row r="160" spans="2:13">
      <c r="B160" s="130" t="s">
        <v>855</v>
      </c>
      <c r="C160" s="130" t="s">
        <v>854</v>
      </c>
      <c r="D160" s="128" t="s">
        <v>853</v>
      </c>
      <c r="E160" s="126"/>
      <c r="F160" s="126"/>
      <c r="G160" s="126"/>
      <c r="H160" s="126"/>
      <c r="I160" s="126"/>
      <c r="J160" s="126"/>
      <c r="K160" s="126"/>
      <c r="L160" s="128" t="s">
        <v>570</v>
      </c>
      <c r="M160" s="126"/>
    </row>
    <row r="162" spans="2:13">
      <c r="B162" s="130" t="s">
        <v>852</v>
      </c>
      <c r="C162" s="130" t="s">
        <v>851</v>
      </c>
      <c r="D162" s="128" t="s">
        <v>850</v>
      </c>
      <c r="E162" s="126"/>
      <c r="F162" s="126"/>
      <c r="G162" s="126"/>
      <c r="H162" s="126"/>
      <c r="I162" s="126"/>
      <c r="J162" s="126"/>
      <c r="K162" s="126"/>
      <c r="L162" s="128" t="s">
        <v>570</v>
      </c>
      <c r="M162" s="126"/>
    </row>
    <row r="163" spans="2:13">
      <c r="D163" s="128" t="s">
        <v>849</v>
      </c>
      <c r="E163" s="126"/>
      <c r="F163" s="126"/>
      <c r="G163" s="126"/>
      <c r="H163" s="126"/>
      <c r="I163" s="126"/>
      <c r="J163" s="126"/>
      <c r="K163" s="126"/>
    </row>
    <row r="165" spans="2:13">
      <c r="B165" s="130" t="s">
        <v>848</v>
      </c>
      <c r="C165" s="130" t="s">
        <v>847</v>
      </c>
      <c r="D165" s="128" t="s">
        <v>846</v>
      </c>
      <c r="E165" s="126"/>
      <c r="F165" s="126"/>
      <c r="G165" s="126"/>
      <c r="H165" s="126"/>
      <c r="I165" s="126"/>
      <c r="J165" s="126"/>
      <c r="K165" s="126"/>
      <c r="L165" s="128" t="s">
        <v>570</v>
      </c>
      <c r="M165" s="126"/>
    </row>
    <row r="167" spans="2:13">
      <c r="B167" s="130" t="s">
        <v>845</v>
      </c>
      <c r="C167" s="130" t="s">
        <v>844</v>
      </c>
      <c r="D167" s="128" t="s">
        <v>843</v>
      </c>
      <c r="E167" s="126"/>
      <c r="F167" s="126"/>
      <c r="G167" s="126"/>
      <c r="H167" s="126"/>
      <c r="I167" s="126"/>
      <c r="J167" s="126"/>
      <c r="K167" s="126"/>
      <c r="L167" s="128" t="s">
        <v>570</v>
      </c>
      <c r="M167" s="126"/>
    </row>
    <row r="169" spans="2:13">
      <c r="B169" s="130" t="s">
        <v>842</v>
      </c>
      <c r="C169" s="130" t="s">
        <v>839</v>
      </c>
      <c r="D169" s="128" t="s">
        <v>841</v>
      </c>
      <c r="E169" s="126"/>
      <c r="F169" s="126"/>
      <c r="G169" s="126"/>
      <c r="H169" s="126"/>
      <c r="I169" s="126"/>
      <c r="J169" s="126"/>
      <c r="K169" s="126"/>
      <c r="L169" s="128" t="s">
        <v>570</v>
      </c>
      <c r="M169" s="126"/>
    </row>
    <row r="171" spans="2:13">
      <c r="B171" s="130" t="s">
        <v>840</v>
      </c>
      <c r="C171" s="130" t="s">
        <v>839</v>
      </c>
      <c r="D171" s="128" t="s">
        <v>838</v>
      </c>
      <c r="E171" s="126"/>
      <c r="F171" s="126"/>
      <c r="G171" s="126"/>
      <c r="H171" s="126"/>
      <c r="I171" s="126"/>
      <c r="J171" s="126"/>
      <c r="K171" s="126"/>
      <c r="L171" s="128" t="s">
        <v>570</v>
      </c>
      <c r="M171" s="126"/>
    </row>
    <row r="173" spans="2:13">
      <c r="B173" s="130" t="s">
        <v>837</v>
      </c>
      <c r="C173" s="130" t="s">
        <v>836</v>
      </c>
      <c r="D173" s="128" t="s">
        <v>835</v>
      </c>
      <c r="E173" s="126"/>
      <c r="F173" s="126"/>
      <c r="G173" s="126"/>
      <c r="H173" s="126"/>
      <c r="I173" s="126"/>
      <c r="J173" s="126"/>
      <c r="K173" s="126"/>
      <c r="L173" s="128" t="s">
        <v>570</v>
      </c>
      <c r="M173" s="126"/>
    </row>
    <row r="174" spans="2:13">
      <c r="D174" s="128" t="s">
        <v>831</v>
      </c>
      <c r="E174" s="126"/>
      <c r="F174" s="126"/>
      <c r="G174" s="126"/>
      <c r="H174" s="126"/>
      <c r="I174" s="126"/>
      <c r="J174" s="126"/>
      <c r="K174" s="126"/>
    </row>
    <row r="176" spans="2:13">
      <c r="B176" s="130" t="s">
        <v>834</v>
      </c>
      <c r="C176" s="130" t="s">
        <v>833</v>
      </c>
      <c r="D176" s="128" t="s">
        <v>832</v>
      </c>
      <c r="E176" s="126"/>
      <c r="F176" s="126"/>
      <c r="G176" s="126"/>
      <c r="H176" s="126"/>
      <c r="I176" s="126"/>
      <c r="J176" s="126"/>
      <c r="K176" s="126"/>
      <c r="L176" s="128" t="s">
        <v>570</v>
      </c>
      <c r="M176" s="126"/>
    </row>
    <row r="177" spans="2:13">
      <c r="D177" s="128" t="s">
        <v>831</v>
      </c>
      <c r="E177" s="126"/>
      <c r="F177" s="126"/>
      <c r="G177" s="126"/>
      <c r="H177" s="126"/>
      <c r="I177" s="126"/>
      <c r="J177" s="126"/>
      <c r="K177" s="126"/>
    </row>
    <row r="179" spans="2:13">
      <c r="B179" s="130" t="s">
        <v>830</v>
      </c>
      <c r="C179" s="130" t="s">
        <v>829</v>
      </c>
      <c r="D179" s="128" t="s">
        <v>828</v>
      </c>
      <c r="E179" s="126"/>
      <c r="F179" s="126"/>
      <c r="G179" s="126"/>
      <c r="H179" s="126"/>
      <c r="I179" s="126"/>
      <c r="J179" s="126"/>
      <c r="K179" s="126"/>
      <c r="L179" s="128" t="s">
        <v>570</v>
      </c>
      <c r="M179" s="126"/>
    </row>
    <row r="180" spans="2:13">
      <c r="D180" s="128" t="s">
        <v>794</v>
      </c>
      <c r="E180" s="126"/>
      <c r="F180" s="126"/>
      <c r="G180" s="126"/>
      <c r="H180" s="126"/>
      <c r="I180" s="126"/>
      <c r="J180" s="126"/>
      <c r="K180" s="126"/>
    </row>
    <row r="182" spans="2:13">
      <c r="B182" s="130" t="s">
        <v>827</v>
      </c>
      <c r="C182" s="130" t="s">
        <v>826</v>
      </c>
      <c r="D182" s="128" t="s">
        <v>825</v>
      </c>
      <c r="E182" s="126"/>
      <c r="F182" s="126"/>
      <c r="G182" s="126"/>
      <c r="H182" s="126"/>
      <c r="I182" s="126"/>
      <c r="J182" s="126"/>
      <c r="K182" s="126"/>
      <c r="L182" s="128" t="s">
        <v>570</v>
      </c>
      <c r="M182" s="126"/>
    </row>
    <row r="183" spans="2:13">
      <c r="D183" s="128" t="s">
        <v>794</v>
      </c>
      <c r="E183" s="126"/>
      <c r="F183" s="126"/>
      <c r="G183" s="126"/>
      <c r="H183" s="126"/>
      <c r="I183" s="126"/>
      <c r="J183" s="126"/>
      <c r="K183" s="126"/>
    </row>
    <row r="185" spans="2:13">
      <c r="C185" s="130" t="s">
        <v>824</v>
      </c>
      <c r="D185" s="128" t="s">
        <v>823</v>
      </c>
      <c r="E185" s="126"/>
      <c r="F185" s="126"/>
      <c r="G185" s="126"/>
      <c r="H185" s="126"/>
      <c r="I185" s="126"/>
      <c r="J185" s="126"/>
      <c r="K185" s="126"/>
      <c r="L185" s="128" t="s">
        <v>570</v>
      </c>
      <c r="M185" s="126"/>
    </row>
    <row r="187" spans="2:13">
      <c r="B187" s="130" t="s">
        <v>822</v>
      </c>
      <c r="C187" s="130" t="s">
        <v>821</v>
      </c>
      <c r="D187" s="128" t="s">
        <v>820</v>
      </c>
      <c r="E187" s="126"/>
      <c r="F187" s="126"/>
      <c r="G187" s="126"/>
      <c r="H187" s="126"/>
      <c r="I187" s="126"/>
      <c r="J187" s="126"/>
      <c r="K187" s="126"/>
      <c r="L187" s="128" t="s">
        <v>570</v>
      </c>
      <c r="M187" s="126"/>
    </row>
    <row r="188" spans="2:13">
      <c r="D188" s="128" t="s">
        <v>819</v>
      </c>
      <c r="E188" s="126"/>
      <c r="F188" s="126"/>
      <c r="G188" s="126"/>
      <c r="H188" s="126"/>
      <c r="I188" s="126"/>
      <c r="J188" s="126"/>
      <c r="K188" s="126"/>
    </row>
    <row r="190" spans="2:13">
      <c r="B190" s="130" t="s">
        <v>818</v>
      </c>
      <c r="C190" s="130" t="s">
        <v>557</v>
      </c>
      <c r="D190" s="128" t="s">
        <v>817</v>
      </c>
      <c r="E190" s="126"/>
      <c r="F190" s="126"/>
      <c r="G190" s="126"/>
      <c r="H190" s="126"/>
      <c r="I190" s="126"/>
      <c r="J190" s="126"/>
      <c r="K190" s="126"/>
      <c r="L190" s="128" t="s">
        <v>570</v>
      </c>
      <c r="M190" s="126"/>
    </row>
    <row r="192" spans="2:13">
      <c r="B192" s="130" t="s">
        <v>813</v>
      </c>
      <c r="C192" s="130" t="s">
        <v>816</v>
      </c>
      <c r="D192" s="128" t="s">
        <v>815</v>
      </c>
      <c r="E192" s="126"/>
      <c r="F192" s="126"/>
      <c r="G192" s="126"/>
      <c r="H192" s="126"/>
      <c r="I192" s="126"/>
      <c r="J192" s="126"/>
      <c r="K192" s="126"/>
      <c r="L192" s="128" t="s">
        <v>570</v>
      </c>
      <c r="M192" s="126"/>
    </row>
    <row r="193" spans="2:13">
      <c r="D193" s="128" t="s">
        <v>814</v>
      </c>
      <c r="E193" s="126"/>
      <c r="F193" s="126"/>
      <c r="G193" s="126"/>
      <c r="H193" s="126"/>
      <c r="I193" s="126"/>
      <c r="J193" s="126"/>
      <c r="K193" s="126"/>
    </row>
    <row r="195" spans="2:13">
      <c r="B195" s="130" t="s">
        <v>813</v>
      </c>
      <c r="C195" s="130" t="s">
        <v>812</v>
      </c>
      <c r="D195" s="128" t="s">
        <v>811</v>
      </c>
      <c r="E195" s="126"/>
      <c r="F195" s="126"/>
      <c r="G195" s="126"/>
      <c r="H195" s="126"/>
      <c r="I195" s="126"/>
      <c r="J195" s="126"/>
      <c r="K195" s="126"/>
      <c r="L195" s="128" t="s">
        <v>570</v>
      </c>
      <c r="M195" s="126"/>
    </row>
    <row r="196" spans="2:13">
      <c r="D196" s="128" t="s">
        <v>810</v>
      </c>
      <c r="E196" s="126"/>
      <c r="F196" s="126"/>
      <c r="G196" s="126"/>
      <c r="H196" s="126"/>
      <c r="I196" s="126"/>
      <c r="J196" s="126"/>
      <c r="K196" s="126"/>
    </row>
    <row r="198" spans="2:13">
      <c r="B198" s="130" t="s">
        <v>809</v>
      </c>
      <c r="C198" s="130" t="s">
        <v>808</v>
      </c>
      <c r="D198" s="128" t="s">
        <v>807</v>
      </c>
      <c r="E198" s="126"/>
      <c r="F198" s="126"/>
      <c r="G198" s="126"/>
      <c r="H198" s="126"/>
      <c r="I198" s="126"/>
      <c r="J198" s="126"/>
      <c r="K198" s="126"/>
      <c r="L198" s="128" t="s">
        <v>570</v>
      </c>
      <c r="M198" s="126"/>
    </row>
    <row r="199" spans="2:13">
      <c r="D199" s="128" t="s">
        <v>794</v>
      </c>
      <c r="E199" s="126"/>
      <c r="F199" s="126"/>
      <c r="G199" s="126"/>
      <c r="H199" s="126"/>
      <c r="I199" s="126"/>
      <c r="J199" s="126"/>
      <c r="K199" s="126"/>
    </row>
    <row r="201" spans="2:13">
      <c r="B201" s="130" t="s">
        <v>806</v>
      </c>
      <c r="C201" s="130" t="s">
        <v>805</v>
      </c>
      <c r="D201" s="128" t="s">
        <v>804</v>
      </c>
      <c r="E201" s="126"/>
      <c r="F201" s="126"/>
      <c r="G201" s="126"/>
      <c r="H201" s="126"/>
      <c r="I201" s="126"/>
      <c r="J201" s="126"/>
      <c r="K201" s="126"/>
      <c r="L201" s="128" t="s">
        <v>570</v>
      </c>
      <c r="M201" s="126"/>
    </row>
    <row r="202" spans="2:13">
      <c r="D202" s="128" t="s">
        <v>794</v>
      </c>
      <c r="E202" s="126"/>
      <c r="F202" s="126"/>
      <c r="G202" s="126"/>
      <c r="H202" s="126"/>
      <c r="I202" s="126"/>
      <c r="J202" s="126"/>
      <c r="K202" s="126"/>
    </row>
    <row r="204" spans="2:13">
      <c r="B204" s="130" t="s">
        <v>803</v>
      </c>
      <c r="C204" s="130" t="s">
        <v>802</v>
      </c>
      <c r="D204" s="128" t="s">
        <v>801</v>
      </c>
      <c r="E204" s="126"/>
      <c r="F204" s="126"/>
      <c r="G204" s="126"/>
      <c r="H204" s="126"/>
      <c r="I204" s="126"/>
      <c r="J204" s="126"/>
      <c r="K204" s="126"/>
      <c r="L204" s="128" t="s">
        <v>570</v>
      </c>
      <c r="M204" s="126"/>
    </row>
    <row r="206" spans="2:13">
      <c r="B206" s="130" t="s">
        <v>800</v>
      </c>
      <c r="C206" s="130" t="s">
        <v>799</v>
      </c>
      <c r="D206" s="128" t="s">
        <v>798</v>
      </c>
      <c r="E206" s="126"/>
      <c r="F206" s="126"/>
      <c r="G206" s="126"/>
      <c r="H206" s="126"/>
      <c r="I206" s="126"/>
      <c r="J206" s="126"/>
      <c r="K206" s="126"/>
      <c r="L206" s="128" t="s">
        <v>570</v>
      </c>
      <c r="M206" s="126"/>
    </row>
    <row r="207" spans="2:13">
      <c r="D207" s="128" t="s">
        <v>794</v>
      </c>
      <c r="E207" s="126"/>
      <c r="F207" s="126"/>
      <c r="G207" s="126"/>
      <c r="H207" s="126"/>
      <c r="I207" s="126"/>
      <c r="J207" s="126"/>
      <c r="K207" s="126"/>
    </row>
    <row r="209" spans="2:13">
      <c r="B209" s="130" t="s">
        <v>797</v>
      </c>
      <c r="C209" s="130" t="s">
        <v>796</v>
      </c>
      <c r="D209" s="128" t="s">
        <v>795</v>
      </c>
      <c r="E209" s="126"/>
      <c r="F209" s="126"/>
      <c r="G209" s="126"/>
      <c r="H209" s="126"/>
      <c r="I209" s="126"/>
      <c r="J209" s="126"/>
      <c r="K209" s="126"/>
      <c r="L209" s="128" t="s">
        <v>570</v>
      </c>
      <c r="M209" s="126"/>
    </row>
    <row r="210" spans="2:13">
      <c r="D210" s="128" t="s">
        <v>794</v>
      </c>
      <c r="E210" s="126"/>
      <c r="F210" s="126"/>
      <c r="G210" s="126"/>
      <c r="H210" s="126"/>
      <c r="I210" s="126"/>
      <c r="J210" s="126"/>
      <c r="K210" s="126"/>
    </row>
    <row r="212" spans="2:13">
      <c r="B212" s="130" t="s">
        <v>793</v>
      </c>
      <c r="C212" s="130" t="s">
        <v>783</v>
      </c>
      <c r="D212" s="128" t="s">
        <v>792</v>
      </c>
      <c r="E212" s="126"/>
      <c r="F212" s="126"/>
      <c r="G212" s="126"/>
      <c r="H212" s="126"/>
      <c r="I212" s="126"/>
      <c r="J212" s="126"/>
      <c r="K212" s="126"/>
      <c r="L212" s="128" t="s">
        <v>570</v>
      </c>
      <c r="M212" s="126"/>
    </row>
    <row r="214" spans="2:13">
      <c r="B214" s="130" t="s">
        <v>790</v>
      </c>
      <c r="C214" s="130" t="s">
        <v>789</v>
      </c>
      <c r="D214" s="128" t="s">
        <v>791</v>
      </c>
      <c r="E214" s="126"/>
      <c r="F214" s="126"/>
      <c r="G214" s="126"/>
      <c r="H214" s="126"/>
      <c r="I214" s="126"/>
      <c r="J214" s="126"/>
      <c r="K214" s="126"/>
      <c r="L214" s="128" t="s">
        <v>787</v>
      </c>
      <c r="M214" s="126"/>
    </row>
    <row r="215" spans="2:13">
      <c r="D215" s="128" t="s">
        <v>786</v>
      </c>
      <c r="E215" s="126"/>
      <c r="F215" s="126"/>
      <c r="G215" s="126"/>
      <c r="H215" s="126"/>
      <c r="I215" s="126"/>
      <c r="J215" s="126"/>
      <c r="K215" s="126"/>
      <c r="L215" s="128" t="s">
        <v>726</v>
      </c>
      <c r="M215" s="126"/>
    </row>
    <row r="217" spans="2:13">
      <c r="B217" s="130" t="s">
        <v>790</v>
      </c>
      <c r="C217" s="130" t="s">
        <v>789</v>
      </c>
      <c r="D217" s="128" t="s">
        <v>788</v>
      </c>
      <c r="E217" s="126"/>
      <c r="F217" s="126"/>
      <c r="G217" s="126"/>
      <c r="H217" s="126"/>
      <c r="I217" s="126"/>
      <c r="J217" s="126"/>
      <c r="K217" s="126"/>
      <c r="L217" s="128" t="s">
        <v>787</v>
      </c>
      <c r="M217" s="126"/>
    </row>
    <row r="218" spans="2:13">
      <c r="D218" s="128" t="s">
        <v>786</v>
      </c>
      <c r="E218" s="126"/>
      <c r="F218" s="126"/>
      <c r="G218" s="126"/>
      <c r="H218" s="126"/>
      <c r="I218" s="126"/>
      <c r="J218" s="126"/>
      <c r="K218" s="126"/>
      <c r="L218" s="128" t="s">
        <v>726</v>
      </c>
      <c r="M218" s="126"/>
    </row>
    <row r="220" spans="2:13">
      <c r="C220" s="130" t="s">
        <v>785</v>
      </c>
      <c r="D220" s="128" t="s">
        <v>784</v>
      </c>
      <c r="E220" s="126"/>
      <c r="F220" s="126"/>
      <c r="G220" s="126"/>
      <c r="H220" s="126"/>
      <c r="I220" s="126"/>
      <c r="J220" s="126"/>
      <c r="K220" s="126"/>
      <c r="L220" s="128" t="s">
        <v>570</v>
      </c>
      <c r="M220" s="126"/>
    </row>
    <row r="222" spans="2:13">
      <c r="C222" s="130" t="s">
        <v>783</v>
      </c>
      <c r="D222" s="128" t="s">
        <v>782</v>
      </c>
      <c r="E222" s="126"/>
      <c r="F222" s="126"/>
      <c r="G222" s="126"/>
      <c r="H222" s="126"/>
      <c r="I222" s="126"/>
      <c r="J222" s="126"/>
      <c r="K222" s="126"/>
      <c r="L222" s="128" t="s">
        <v>570</v>
      </c>
      <c r="M222" s="126"/>
    </row>
    <row r="224" spans="2:13">
      <c r="C224" s="130" t="s">
        <v>781</v>
      </c>
      <c r="D224" s="128" t="s">
        <v>780</v>
      </c>
      <c r="E224" s="126"/>
      <c r="F224" s="126"/>
      <c r="G224" s="126"/>
      <c r="H224" s="126"/>
      <c r="I224" s="126"/>
      <c r="J224" s="126"/>
      <c r="K224" s="126"/>
      <c r="L224" s="128" t="s">
        <v>570</v>
      </c>
      <c r="M224" s="126"/>
    </row>
    <row r="226" spans="2:13">
      <c r="B226" s="130" t="s">
        <v>553</v>
      </c>
      <c r="C226" s="129"/>
      <c r="D226" s="128" t="s">
        <v>779</v>
      </c>
      <c r="E226" s="126"/>
      <c r="F226" s="126"/>
      <c r="G226" s="126"/>
      <c r="H226" s="126"/>
      <c r="I226" s="126"/>
      <c r="J226" s="126"/>
      <c r="K226" s="126"/>
      <c r="L226" s="128" t="s">
        <v>570</v>
      </c>
      <c r="M226" s="126"/>
    </row>
    <row r="228" spans="2:13">
      <c r="B228" s="130" t="s">
        <v>778</v>
      </c>
      <c r="C228" s="130" t="s">
        <v>777</v>
      </c>
      <c r="D228" s="128" t="s">
        <v>776</v>
      </c>
      <c r="E228" s="126"/>
      <c r="F228" s="126"/>
      <c r="G228" s="126"/>
      <c r="H228" s="126"/>
      <c r="I228" s="126"/>
      <c r="J228" s="126"/>
      <c r="K228" s="126"/>
      <c r="L228" s="128" t="s">
        <v>570</v>
      </c>
      <c r="M228" s="126"/>
    </row>
    <row r="229" spans="2:13">
      <c r="D229" s="128" t="s">
        <v>775</v>
      </c>
      <c r="E229" s="126"/>
      <c r="F229" s="126"/>
      <c r="G229" s="126"/>
      <c r="H229" s="126"/>
      <c r="I229" s="126"/>
      <c r="J229" s="126"/>
      <c r="K229" s="126"/>
    </row>
    <row r="231" spans="2:13">
      <c r="B231" s="130" t="s">
        <v>551</v>
      </c>
      <c r="C231" s="129"/>
      <c r="D231" s="128" t="s">
        <v>774</v>
      </c>
      <c r="E231" s="126"/>
      <c r="F231" s="126"/>
      <c r="G231" s="126"/>
      <c r="H231" s="126"/>
      <c r="I231" s="126"/>
      <c r="J231" s="126"/>
      <c r="K231" s="126"/>
      <c r="L231" s="128" t="s">
        <v>570</v>
      </c>
      <c r="M231" s="126"/>
    </row>
    <row r="233" spans="2:13">
      <c r="B233" s="130" t="s">
        <v>773</v>
      </c>
      <c r="C233" s="130" t="s">
        <v>772</v>
      </c>
      <c r="D233" s="128" t="s">
        <v>771</v>
      </c>
      <c r="E233" s="126"/>
      <c r="F233" s="126"/>
      <c r="G233" s="126"/>
      <c r="H233" s="126"/>
      <c r="I233" s="126"/>
      <c r="J233" s="126"/>
      <c r="K233" s="126"/>
      <c r="L233" s="128" t="s">
        <v>770</v>
      </c>
      <c r="M233" s="126"/>
    </row>
    <row r="234" spans="2:13">
      <c r="D234" s="128" t="s">
        <v>764</v>
      </c>
      <c r="E234" s="126"/>
      <c r="F234" s="126"/>
      <c r="G234" s="126"/>
      <c r="H234" s="126"/>
      <c r="I234" s="126"/>
      <c r="J234" s="126"/>
      <c r="K234" s="126"/>
      <c r="L234" s="128" t="s">
        <v>769</v>
      </c>
      <c r="M234" s="126"/>
    </row>
    <row r="235" spans="2:13">
      <c r="L235" s="128" t="s">
        <v>768</v>
      </c>
      <c r="M235" s="126"/>
    </row>
    <row r="237" spans="2:13">
      <c r="B237" s="130" t="s">
        <v>767</v>
      </c>
      <c r="C237" s="130" t="s">
        <v>766</v>
      </c>
      <c r="D237" s="128" t="s">
        <v>765</v>
      </c>
      <c r="E237" s="126"/>
      <c r="F237" s="126"/>
      <c r="G237" s="126"/>
      <c r="H237" s="126"/>
      <c r="I237" s="126"/>
      <c r="J237" s="126"/>
      <c r="K237" s="126"/>
      <c r="L237" s="128" t="s">
        <v>570</v>
      </c>
      <c r="M237" s="126"/>
    </row>
    <row r="238" spans="2:13">
      <c r="D238" s="128" t="s">
        <v>764</v>
      </c>
      <c r="E238" s="126"/>
      <c r="F238" s="126"/>
      <c r="G238" s="126"/>
      <c r="H238" s="126"/>
      <c r="I238" s="126"/>
      <c r="J238" s="126"/>
      <c r="K238" s="126"/>
    </row>
    <row r="240" spans="2:13">
      <c r="B240" s="130" t="s">
        <v>763</v>
      </c>
      <c r="C240" s="130" t="s">
        <v>762</v>
      </c>
      <c r="D240" s="128" t="s">
        <v>761</v>
      </c>
      <c r="E240" s="126"/>
      <c r="F240" s="126"/>
      <c r="G240" s="126"/>
      <c r="H240" s="126"/>
      <c r="I240" s="126"/>
      <c r="J240" s="126"/>
      <c r="K240" s="126"/>
      <c r="L240" s="128" t="s">
        <v>570</v>
      </c>
      <c r="M240" s="126"/>
    </row>
    <row r="241" spans="2:13">
      <c r="D241" s="128" t="s">
        <v>760</v>
      </c>
      <c r="E241" s="126"/>
      <c r="F241" s="126"/>
      <c r="G241" s="126"/>
      <c r="H241" s="126"/>
      <c r="I241" s="126"/>
      <c r="J241" s="126"/>
      <c r="K241" s="126"/>
    </row>
    <row r="242" spans="2:13">
      <c r="D242" s="128" t="s">
        <v>759</v>
      </c>
      <c r="E242" s="126"/>
      <c r="F242" s="126"/>
      <c r="G242" s="126"/>
      <c r="H242" s="126"/>
      <c r="I242" s="126"/>
      <c r="J242" s="126"/>
      <c r="K242" s="126"/>
    </row>
    <row r="244" spans="2:13">
      <c r="C244" s="130" t="s">
        <v>758</v>
      </c>
      <c r="D244" s="128" t="s">
        <v>757</v>
      </c>
      <c r="E244" s="126"/>
      <c r="F244" s="126"/>
      <c r="G244" s="126"/>
      <c r="H244" s="126"/>
      <c r="I244" s="126"/>
      <c r="J244" s="126"/>
      <c r="K244" s="126"/>
      <c r="L244" s="128" t="s">
        <v>570</v>
      </c>
      <c r="M244" s="126"/>
    </row>
    <row r="246" spans="2:13">
      <c r="B246" s="130" t="s">
        <v>756</v>
      </c>
      <c r="C246" s="130" t="s">
        <v>755</v>
      </c>
      <c r="D246" s="128" t="s">
        <v>754</v>
      </c>
      <c r="E246" s="126"/>
      <c r="F246" s="126"/>
      <c r="G246" s="126"/>
      <c r="H246" s="126"/>
      <c r="I246" s="126"/>
      <c r="J246" s="126"/>
      <c r="K246" s="126"/>
      <c r="L246" s="128" t="s">
        <v>570</v>
      </c>
      <c r="M246" s="126"/>
    </row>
    <row r="247" spans="2:13">
      <c r="D247" s="128" t="s">
        <v>753</v>
      </c>
      <c r="E247" s="126"/>
      <c r="F247" s="126"/>
      <c r="G247" s="126"/>
      <c r="H247" s="126"/>
      <c r="I247" s="126"/>
      <c r="J247" s="126"/>
      <c r="K247" s="126"/>
    </row>
    <row r="249" spans="2:13">
      <c r="B249" s="130" t="s">
        <v>573</v>
      </c>
      <c r="C249" s="129"/>
      <c r="D249" s="128" t="s">
        <v>752</v>
      </c>
      <c r="E249" s="126"/>
      <c r="F249" s="126"/>
      <c r="G249" s="126"/>
      <c r="H249" s="126"/>
      <c r="I249" s="126"/>
      <c r="J249" s="126"/>
      <c r="K249" s="126"/>
      <c r="L249" s="128" t="s">
        <v>570</v>
      </c>
      <c r="M249" s="126"/>
    </row>
    <row r="250" spans="2:13">
      <c r="D250" s="128" t="s">
        <v>749</v>
      </c>
      <c r="E250" s="126"/>
      <c r="F250" s="126"/>
      <c r="G250" s="126"/>
      <c r="H250" s="126"/>
      <c r="I250" s="126"/>
      <c r="J250" s="126"/>
      <c r="K250" s="126"/>
    </row>
    <row r="251" spans="2:13">
      <c r="D251" s="128" t="s">
        <v>748</v>
      </c>
      <c r="E251" s="126"/>
      <c r="F251" s="126"/>
      <c r="G251" s="126"/>
      <c r="H251" s="126"/>
      <c r="I251" s="126"/>
      <c r="J251" s="126"/>
      <c r="K251" s="126"/>
    </row>
    <row r="253" spans="2:13">
      <c r="B253" s="130" t="s">
        <v>573</v>
      </c>
      <c r="C253" s="129"/>
      <c r="D253" s="128" t="s">
        <v>751</v>
      </c>
      <c r="E253" s="126"/>
      <c r="F253" s="126"/>
      <c r="G253" s="126"/>
      <c r="H253" s="126"/>
      <c r="I253" s="126"/>
      <c r="J253" s="126"/>
      <c r="K253" s="126"/>
      <c r="L253" s="128" t="s">
        <v>570</v>
      </c>
      <c r="M253" s="126"/>
    </row>
    <row r="255" spans="2:13">
      <c r="B255" s="130" t="s">
        <v>745</v>
      </c>
      <c r="C255" s="129"/>
      <c r="D255" s="128" t="s">
        <v>750</v>
      </c>
      <c r="E255" s="126"/>
      <c r="F255" s="126"/>
      <c r="G255" s="126"/>
      <c r="H255" s="126"/>
      <c r="I255" s="126"/>
      <c r="J255" s="126"/>
      <c r="K255" s="126"/>
      <c r="L255" s="128" t="s">
        <v>570</v>
      </c>
      <c r="M255" s="126"/>
    </row>
    <row r="256" spans="2:13">
      <c r="D256" s="128" t="s">
        <v>749</v>
      </c>
      <c r="E256" s="126"/>
      <c r="F256" s="126"/>
      <c r="G256" s="126"/>
      <c r="H256" s="126"/>
      <c r="I256" s="126"/>
      <c r="J256" s="126"/>
      <c r="K256" s="126"/>
    </row>
    <row r="257" spans="2:13">
      <c r="D257" s="128" t="s">
        <v>748</v>
      </c>
      <c r="E257" s="126"/>
      <c r="F257" s="126"/>
      <c r="G257" s="126"/>
      <c r="H257" s="126"/>
      <c r="I257" s="126"/>
      <c r="J257" s="126"/>
      <c r="K257" s="126"/>
    </row>
    <row r="259" spans="2:13">
      <c r="B259" s="130" t="s">
        <v>745</v>
      </c>
      <c r="C259" s="129"/>
      <c r="D259" s="128" t="s">
        <v>747</v>
      </c>
      <c r="E259" s="126"/>
      <c r="F259" s="126"/>
      <c r="G259" s="126"/>
      <c r="H259" s="126"/>
      <c r="I259" s="126"/>
      <c r="J259" s="126"/>
      <c r="K259" s="126"/>
      <c r="L259" s="128" t="s">
        <v>570</v>
      </c>
      <c r="M259" s="126"/>
    </row>
    <row r="260" spans="2:13">
      <c r="D260" s="128" t="s">
        <v>746</v>
      </c>
      <c r="E260" s="126"/>
      <c r="F260" s="126"/>
      <c r="G260" s="126"/>
      <c r="H260" s="126"/>
      <c r="I260" s="126"/>
      <c r="J260" s="126"/>
      <c r="K260" s="126"/>
    </row>
    <row r="262" spans="2:13">
      <c r="B262" s="130" t="s">
        <v>745</v>
      </c>
      <c r="C262" s="129"/>
      <c r="D262" s="128" t="s">
        <v>744</v>
      </c>
      <c r="E262" s="126"/>
      <c r="F262" s="126"/>
      <c r="G262" s="126"/>
      <c r="H262" s="126"/>
      <c r="I262" s="126"/>
      <c r="J262" s="126"/>
      <c r="K262" s="126"/>
      <c r="L262" s="128" t="s">
        <v>570</v>
      </c>
      <c r="M262" s="126"/>
    </row>
    <row r="264" spans="2:13">
      <c r="B264" s="130" t="s">
        <v>743</v>
      </c>
      <c r="C264" s="129"/>
      <c r="D264" s="128" t="s">
        <v>742</v>
      </c>
      <c r="E264" s="126"/>
      <c r="F264" s="126"/>
      <c r="G264" s="126"/>
      <c r="H264" s="126"/>
      <c r="I264" s="126"/>
      <c r="J264" s="126"/>
      <c r="K264" s="126"/>
      <c r="L264" s="128" t="s">
        <v>741</v>
      </c>
      <c r="M264" s="126"/>
    </row>
    <row r="265" spans="2:13">
      <c r="D265" s="128" t="s">
        <v>740</v>
      </c>
      <c r="E265" s="126"/>
      <c r="F265" s="126"/>
      <c r="G265" s="126"/>
      <c r="H265" s="126"/>
      <c r="I265" s="126"/>
      <c r="J265" s="126"/>
      <c r="K265" s="126"/>
      <c r="L265" s="128" t="s">
        <v>726</v>
      </c>
      <c r="M265" s="126"/>
    </row>
    <row r="267" spans="2:13">
      <c r="B267" s="130" t="s">
        <v>736</v>
      </c>
      <c r="C267" s="129"/>
      <c r="D267" s="128" t="s">
        <v>739</v>
      </c>
      <c r="E267" s="126"/>
      <c r="F267" s="126"/>
      <c r="G267" s="126"/>
      <c r="H267" s="126"/>
      <c r="I267" s="126"/>
      <c r="J267" s="126"/>
      <c r="K267" s="126"/>
      <c r="L267" s="128" t="s">
        <v>570</v>
      </c>
      <c r="M267" s="126"/>
    </row>
    <row r="268" spans="2:13">
      <c r="D268" s="128" t="s">
        <v>738</v>
      </c>
      <c r="E268" s="126"/>
      <c r="F268" s="126"/>
      <c r="G268" s="126"/>
      <c r="H268" s="126"/>
      <c r="I268" s="126"/>
      <c r="J268" s="126"/>
      <c r="K268" s="126"/>
    </row>
    <row r="270" spans="2:13">
      <c r="B270" s="130" t="s">
        <v>736</v>
      </c>
      <c r="C270" s="129"/>
      <c r="D270" s="128" t="s">
        <v>737</v>
      </c>
      <c r="E270" s="126"/>
      <c r="F270" s="126"/>
      <c r="G270" s="126"/>
      <c r="H270" s="126"/>
      <c r="I270" s="126"/>
      <c r="J270" s="126"/>
      <c r="K270" s="126"/>
      <c r="L270" s="128" t="s">
        <v>570</v>
      </c>
      <c r="M270" s="126"/>
    </row>
    <row r="271" spans="2:13">
      <c r="D271" s="128" t="s">
        <v>734</v>
      </c>
      <c r="E271" s="126"/>
      <c r="F271" s="126"/>
      <c r="G271" s="126"/>
      <c r="H271" s="126"/>
      <c r="I271" s="126"/>
      <c r="J271" s="126"/>
      <c r="K271" s="126"/>
    </row>
    <row r="273" spans="2:13">
      <c r="B273" s="130" t="s">
        <v>736</v>
      </c>
      <c r="C273" s="129"/>
      <c r="D273" s="128" t="s">
        <v>735</v>
      </c>
      <c r="E273" s="126"/>
      <c r="F273" s="126"/>
      <c r="G273" s="126"/>
      <c r="H273" s="126"/>
      <c r="I273" s="126"/>
      <c r="J273" s="126"/>
      <c r="K273" s="126"/>
      <c r="L273" s="128" t="s">
        <v>570</v>
      </c>
      <c r="M273" s="126"/>
    </row>
    <row r="274" spans="2:13">
      <c r="D274" s="128" t="s">
        <v>734</v>
      </c>
      <c r="E274" s="126"/>
      <c r="F274" s="126"/>
      <c r="G274" s="126"/>
      <c r="H274" s="126"/>
      <c r="I274" s="126"/>
      <c r="J274" s="126"/>
      <c r="K274" s="126"/>
    </row>
    <row r="276" spans="2:13">
      <c r="B276" s="130" t="s">
        <v>568</v>
      </c>
      <c r="C276" s="129"/>
      <c r="D276" s="128" t="s">
        <v>733</v>
      </c>
      <c r="E276" s="126"/>
      <c r="F276" s="126"/>
      <c r="G276" s="126"/>
      <c r="H276" s="126"/>
      <c r="I276" s="126"/>
      <c r="J276" s="126"/>
      <c r="K276" s="126"/>
      <c r="L276" s="128" t="s">
        <v>570</v>
      </c>
      <c r="M276" s="126"/>
    </row>
    <row r="278" spans="2:13">
      <c r="B278" s="130" t="s">
        <v>731</v>
      </c>
      <c r="C278" s="129"/>
      <c r="D278" s="128" t="s">
        <v>732</v>
      </c>
      <c r="E278" s="126"/>
      <c r="F278" s="126"/>
      <c r="G278" s="126"/>
      <c r="H278" s="126"/>
      <c r="I278" s="126"/>
      <c r="J278" s="126"/>
      <c r="K278" s="126"/>
      <c r="L278" s="128" t="s">
        <v>570</v>
      </c>
      <c r="M278" s="126"/>
    </row>
    <row r="280" spans="2:13">
      <c r="B280" s="130" t="s">
        <v>731</v>
      </c>
      <c r="C280" s="129"/>
      <c r="D280" s="128" t="s">
        <v>730</v>
      </c>
      <c r="E280" s="126"/>
      <c r="F280" s="126"/>
      <c r="G280" s="126"/>
      <c r="H280" s="126"/>
      <c r="I280" s="126"/>
      <c r="J280" s="126"/>
      <c r="K280" s="126"/>
      <c r="L280" s="128" t="s">
        <v>570</v>
      </c>
      <c r="M280" s="126"/>
    </row>
    <row r="282" spans="2:13">
      <c r="B282" s="130" t="s">
        <v>729</v>
      </c>
      <c r="C282" s="129"/>
      <c r="D282" s="128" t="s">
        <v>728</v>
      </c>
      <c r="E282" s="126"/>
      <c r="F282" s="126"/>
      <c r="G282" s="126"/>
      <c r="H282" s="126"/>
      <c r="I282" s="126"/>
      <c r="J282" s="126"/>
      <c r="K282" s="126"/>
      <c r="L282" s="128" t="s">
        <v>727</v>
      </c>
      <c r="M282" s="126"/>
    </row>
    <row r="283" spans="2:13">
      <c r="L283" s="128" t="s">
        <v>726</v>
      </c>
      <c r="M283" s="126"/>
    </row>
    <row r="285" spans="2:13">
      <c r="B285" s="130" t="s">
        <v>725</v>
      </c>
      <c r="C285" s="129"/>
      <c r="D285" s="128" t="s">
        <v>724</v>
      </c>
      <c r="E285" s="126"/>
      <c r="F285" s="126"/>
      <c r="G285" s="126"/>
      <c r="H285" s="126"/>
      <c r="I285" s="126"/>
      <c r="J285" s="126"/>
      <c r="K285" s="126"/>
      <c r="L285" s="128" t="s">
        <v>570</v>
      </c>
      <c r="M285" s="126"/>
    </row>
    <row r="287" spans="2:13">
      <c r="B287" s="130" t="s">
        <v>723</v>
      </c>
      <c r="C287" s="129"/>
      <c r="D287" s="128" t="s">
        <v>722</v>
      </c>
      <c r="E287" s="126"/>
      <c r="F287" s="126"/>
      <c r="G287" s="126"/>
      <c r="H287" s="126"/>
      <c r="I287" s="126"/>
      <c r="J287" s="126"/>
      <c r="K287" s="126"/>
      <c r="L287" s="128" t="s">
        <v>570</v>
      </c>
      <c r="M287" s="126"/>
    </row>
    <row r="292" spans="3:13">
      <c r="C292" s="127" t="s">
        <v>545</v>
      </c>
      <c r="D292" s="126"/>
      <c r="E292" s="126"/>
      <c r="G292" s="127" t="s">
        <v>546</v>
      </c>
      <c r="H292" s="126"/>
      <c r="I292" s="126"/>
      <c r="K292" s="127" t="s">
        <v>721</v>
      </c>
      <c r="L292" s="126"/>
      <c r="M292" s="126"/>
    </row>
    <row r="293" spans="3:13">
      <c r="C293" s="127" t="s">
        <v>547</v>
      </c>
      <c r="D293" s="126"/>
      <c r="E293" s="126"/>
      <c r="G293" s="127" t="s">
        <v>547</v>
      </c>
      <c r="H293" s="126"/>
      <c r="I293" s="126"/>
      <c r="K293" s="127" t="s">
        <v>547</v>
      </c>
      <c r="L293" s="126"/>
      <c r="M293" s="126"/>
    </row>
  </sheetData>
  <mergeCells count="318">
    <mergeCell ref="C52:L52"/>
    <mergeCell ref="I46:J46"/>
    <mergeCell ref="I47:J47"/>
    <mergeCell ref="I48:J48"/>
    <mergeCell ref="I49:J49"/>
    <mergeCell ref="G50:H50"/>
    <mergeCell ref="F45:G45"/>
    <mergeCell ref="I45:J45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D7:K7"/>
    <mergeCell ref="H10:J10"/>
    <mergeCell ref="K10:L10"/>
    <mergeCell ref="H8:J8"/>
    <mergeCell ref="K8:L8"/>
    <mergeCell ref="H9:J9"/>
    <mergeCell ref="K9:L9"/>
    <mergeCell ref="D55:F55"/>
    <mergeCell ref="D56:F56"/>
    <mergeCell ref="D57:F57"/>
    <mergeCell ref="D58:F58"/>
    <mergeCell ref="B8:D8"/>
    <mergeCell ref="B9:D9"/>
    <mergeCell ref="B10:D10"/>
    <mergeCell ref="B11:D11"/>
    <mergeCell ref="B13:D13"/>
    <mergeCell ref="B12:D12"/>
    <mergeCell ref="I55:K55"/>
    <mergeCell ref="I56:K56"/>
    <mergeCell ref="I57:K57"/>
    <mergeCell ref="E64:H64"/>
    <mergeCell ref="I64:J64"/>
    <mergeCell ref="C1:M1"/>
    <mergeCell ref="E2:K2"/>
    <mergeCell ref="E3:K3"/>
    <mergeCell ref="E4:K4"/>
    <mergeCell ref="D6:E6"/>
    <mergeCell ref="E70:F70"/>
    <mergeCell ref="G70:H70"/>
    <mergeCell ref="I70:J70"/>
    <mergeCell ref="D59:F59"/>
    <mergeCell ref="D60:F60"/>
    <mergeCell ref="D61:F61"/>
    <mergeCell ref="D62:F62"/>
    <mergeCell ref="D67:K67"/>
    <mergeCell ref="E68:F68"/>
    <mergeCell ref="G68:H68"/>
    <mergeCell ref="I68:J68"/>
    <mergeCell ref="E69:F69"/>
    <mergeCell ref="G69:H69"/>
    <mergeCell ref="I69:J69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D81:K81"/>
    <mergeCell ref="L81:M81"/>
    <mergeCell ref="E74:F74"/>
    <mergeCell ref="G74:H74"/>
    <mergeCell ref="I74:J74"/>
    <mergeCell ref="E75:F75"/>
    <mergeCell ref="G75:H75"/>
    <mergeCell ref="I75:J75"/>
    <mergeCell ref="E76:F76"/>
    <mergeCell ref="G76:H76"/>
    <mergeCell ref="D88:K88"/>
    <mergeCell ref="D89:K89"/>
    <mergeCell ref="L88:M88"/>
    <mergeCell ref="E77:F77"/>
    <mergeCell ref="G77:H77"/>
    <mergeCell ref="I77:J77"/>
    <mergeCell ref="E78:F78"/>
    <mergeCell ref="G78:H78"/>
    <mergeCell ref="I78:J78"/>
    <mergeCell ref="F80:I80"/>
    <mergeCell ref="D97:K97"/>
    <mergeCell ref="L96:M96"/>
    <mergeCell ref="D99:K99"/>
    <mergeCell ref="L99:M99"/>
    <mergeCell ref="D82:K82"/>
    <mergeCell ref="L82:M82"/>
    <mergeCell ref="D84:K84"/>
    <mergeCell ref="D85:K85"/>
    <mergeCell ref="D86:K86"/>
    <mergeCell ref="L84:M84"/>
    <mergeCell ref="D91:K91"/>
    <mergeCell ref="D92:K92"/>
    <mergeCell ref="L91:M91"/>
    <mergeCell ref="D94:K94"/>
    <mergeCell ref="L94:M94"/>
    <mergeCell ref="D96:K96"/>
    <mergeCell ref="L117:M117"/>
    <mergeCell ref="D101:K101"/>
    <mergeCell ref="L101:M101"/>
    <mergeCell ref="D103:K103"/>
    <mergeCell ref="L103:M103"/>
    <mergeCell ref="D105:K105"/>
    <mergeCell ref="L105:M105"/>
    <mergeCell ref="D107:K107"/>
    <mergeCell ref="D108:K108"/>
    <mergeCell ref="L107:M107"/>
    <mergeCell ref="L126:M126"/>
    <mergeCell ref="D110:K110"/>
    <mergeCell ref="D111:K111"/>
    <mergeCell ref="L110:M110"/>
    <mergeCell ref="L111:M111"/>
    <mergeCell ref="L112:M112"/>
    <mergeCell ref="L113:M113"/>
    <mergeCell ref="D115:K115"/>
    <mergeCell ref="L115:M115"/>
    <mergeCell ref="D117:K117"/>
    <mergeCell ref="L133:M133"/>
    <mergeCell ref="D136:K136"/>
    <mergeCell ref="D119:K119"/>
    <mergeCell ref="D120:K120"/>
    <mergeCell ref="L119:M119"/>
    <mergeCell ref="D122:K122"/>
    <mergeCell ref="L122:M122"/>
    <mergeCell ref="D124:K124"/>
    <mergeCell ref="L124:M124"/>
    <mergeCell ref="D126:K126"/>
    <mergeCell ref="D143:K143"/>
    <mergeCell ref="L143:M143"/>
    <mergeCell ref="D145:K145"/>
    <mergeCell ref="D128:K128"/>
    <mergeCell ref="L128:M128"/>
    <mergeCell ref="D130:K130"/>
    <mergeCell ref="D131:K131"/>
    <mergeCell ref="L130:M130"/>
    <mergeCell ref="D133:K133"/>
    <mergeCell ref="D134:K134"/>
    <mergeCell ref="D151:K151"/>
    <mergeCell ref="D152:K152"/>
    <mergeCell ref="L151:M151"/>
    <mergeCell ref="L152:M152"/>
    <mergeCell ref="D137:K137"/>
    <mergeCell ref="L136:M136"/>
    <mergeCell ref="D139:K139"/>
    <mergeCell ref="L139:M139"/>
    <mergeCell ref="D141:K141"/>
    <mergeCell ref="L141:M141"/>
    <mergeCell ref="D146:K146"/>
    <mergeCell ref="L145:M145"/>
    <mergeCell ref="L146:M146"/>
    <mergeCell ref="D148:K148"/>
    <mergeCell ref="D149:K149"/>
    <mergeCell ref="L148:M148"/>
    <mergeCell ref="L149:M149"/>
    <mergeCell ref="L169:M169"/>
    <mergeCell ref="D154:K154"/>
    <mergeCell ref="D155:K155"/>
    <mergeCell ref="L154:M154"/>
    <mergeCell ref="L155:M155"/>
    <mergeCell ref="D157:K157"/>
    <mergeCell ref="D158:K158"/>
    <mergeCell ref="L157:M157"/>
    <mergeCell ref="D160:K160"/>
    <mergeCell ref="L160:M160"/>
    <mergeCell ref="L176:M176"/>
    <mergeCell ref="D179:K179"/>
    <mergeCell ref="D162:K162"/>
    <mergeCell ref="D163:K163"/>
    <mergeCell ref="L162:M162"/>
    <mergeCell ref="D165:K165"/>
    <mergeCell ref="L165:M165"/>
    <mergeCell ref="D167:K167"/>
    <mergeCell ref="L167:M167"/>
    <mergeCell ref="D169:K169"/>
    <mergeCell ref="D187:K187"/>
    <mergeCell ref="D188:K188"/>
    <mergeCell ref="L187:M187"/>
    <mergeCell ref="D171:K171"/>
    <mergeCell ref="L171:M171"/>
    <mergeCell ref="D173:K173"/>
    <mergeCell ref="D174:K174"/>
    <mergeCell ref="L173:M173"/>
    <mergeCell ref="D176:K176"/>
    <mergeCell ref="D177:K177"/>
    <mergeCell ref="D196:K196"/>
    <mergeCell ref="L195:M195"/>
    <mergeCell ref="D198:K198"/>
    <mergeCell ref="D180:K180"/>
    <mergeCell ref="L179:M179"/>
    <mergeCell ref="D182:K182"/>
    <mergeCell ref="D183:K183"/>
    <mergeCell ref="L182:M182"/>
    <mergeCell ref="D185:K185"/>
    <mergeCell ref="L185:M185"/>
    <mergeCell ref="L204:M204"/>
    <mergeCell ref="D206:K206"/>
    <mergeCell ref="D207:K207"/>
    <mergeCell ref="L206:M206"/>
    <mergeCell ref="D190:K190"/>
    <mergeCell ref="L190:M190"/>
    <mergeCell ref="D192:K192"/>
    <mergeCell ref="D193:K193"/>
    <mergeCell ref="L192:M192"/>
    <mergeCell ref="D195:K195"/>
    <mergeCell ref="D214:K214"/>
    <mergeCell ref="D215:K215"/>
    <mergeCell ref="L214:M214"/>
    <mergeCell ref="L215:M215"/>
    <mergeCell ref="D199:K199"/>
    <mergeCell ref="L198:M198"/>
    <mergeCell ref="D201:K201"/>
    <mergeCell ref="D202:K202"/>
    <mergeCell ref="L201:M201"/>
    <mergeCell ref="D204:K204"/>
    <mergeCell ref="L220:M220"/>
    <mergeCell ref="D222:K222"/>
    <mergeCell ref="L222:M222"/>
    <mergeCell ref="D224:K224"/>
    <mergeCell ref="L224:M224"/>
    <mergeCell ref="D209:K209"/>
    <mergeCell ref="D210:K210"/>
    <mergeCell ref="L209:M209"/>
    <mergeCell ref="D212:K212"/>
    <mergeCell ref="L212:M212"/>
    <mergeCell ref="L231:M231"/>
    <mergeCell ref="D233:K233"/>
    <mergeCell ref="D234:K234"/>
    <mergeCell ref="L233:M233"/>
    <mergeCell ref="L234:M234"/>
    <mergeCell ref="D217:K217"/>
    <mergeCell ref="D218:K218"/>
    <mergeCell ref="L217:M217"/>
    <mergeCell ref="L218:M218"/>
    <mergeCell ref="D220:K220"/>
    <mergeCell ref="D242:K242"/>
    <mergeCell ref="L240:M240"/>
    <mergeCell ref="D244:K244"/>
    <mergeCell ref="L244:M244"/>
    <mergeCell ref="D226:K226"/>
    <mergeCell ref="L226:M226"/>
    <mergeCell ref="D228:K228"/>
    <mergeCell ref="D229:K229"/>
    <mergeCell ref="L228:M228"/>
    <mergeCell ref="D231:K231"/>
    <mergeCell ref="L235:M235"/>
    <mergeCell ref="D237:K237"/>
    <mergeCell ref="D238:K238"/>
    <mergeCell ref="L237:M237"/>
    <mergeCell ref="D240:K240"/>
    <mergeCell ref="D241:K241"/>
    <mergeCell ref="L262:M262"/>
    <mergeCell ref="D246:K246"/>
    <mergeCell ref="D247:K247"/>
    <mergeCell ref="L246:M246"/>
    <mergeCell ref="D249:K249"/>
    <mergeCell ref="D250:K250"/>
    <mergeCell ref="D251:K251"/>
    <mergeCell ref="L249:M249"/>
    <mergeCell ref="D253:K253"/>
    <mergeCell ref="L253:M253"/>
    <mergeCell ref="D271:K271"/>
    <mergeCell ref="L270:M270"/>
    <mergeCell ref="D255:K255"/>
    <mergeCell ref="D256:K256"/>
    <mergeCell ref="D257:K257"/>
    <mergeCell ref="L255:M255"/>
    <mergeCell ref="D259:K259"/>
    <mergeCell ref="D260:K260"/>
    <mergeCell ref="L259:M259"/>
    <mergeCell ref="D262:K262"/>
    <mergeCell ref="D280:K280"/>
    <mergeCell ref="L280:M280"/>
    <mergeCell ref="D264:K264"/>
    <mergeCell ref="D265:K265"/>
    <mergeCell ref="L264:M264"/>
    <mergeCell ref="L265:M265"/>
    <mergeCell ref="D267:K267"/>
    <mergeCell ref="D268:K268"/>
    <mergeCell ref="L267:M267"/>
    <mergeCell ref="D270:K270"/>
    <mergeCell ref="C292:E292"/>
    <mergeCell ref="G292:I292"/>
    <mergeCell ref="K292:M292"/>
    <mergeCell ref="D273:K273"/>
    <mergeCell ref="D274:K274"/>
    <mergeCell ref="L273:M273"/>
    <mergeCell ref="D276:K276"/>
    <mergeCell ref="L276:M276"/>
    <mergeCell ref="D278:K278"/>
    <mergeCell ref="L278:M278"/>
    <mergeCell ref="C293:E293"/>
    <mergeCell ref="G293:I293"/>
    <mergeCell ref="K293:M293"/>
    <mergeCell ref="D282:K282"/>
    <mergeCell ref="L282:M282"/>
    <mergeCell ref="L283:M283"/>
    <mergeCell ref="D285:K285"/>
    <mergeCell ref="L285:M285"/>
    <mergeCell ref="D287:K287"/>
    <mergeCell ref="L287:M2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F85B-D7A4-4450-A774-F2CAEDBC494B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>
      <c r="A4" s="13"/>
      <c r="B4" s="63"/>
      <c r="C4" s="63"/>
      <c r="D4" s="179" t="s">
        <v>1004</v>
      </c>
      <c r="E4" s="63"/>
      <c r="F4" s="63"/>
      <c r="G4" s="63"/>
      <c r="H4" s="63"/>
      <c r="I4" s="63"/>
      <c r="J4" s="2"/>
    </row>
    <row r="5" spans="1:10" ht="20.25" customHeight="1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>
      <c r="A7" s="13"/>
      <c r="B7" s="198" t="s">
        <v>5</v>
      </c>
      <c r="C7" s="197" t="s">
        <v>1003</v>
      </c>
      <c r="D7" s="77"/>
      <c r="E7" s="197" t="s">
        <v>8</v>
      </c>
      <c r="F7" s="197" t="s">
        <v>9</v>
      </c>
      <c r="G7" s="196" t="s">
        <v>10</v>
      </c>
      <c r="H7" s="196" t="s">
        <v>1002</v>
      </c>
      <c r="I7" s="196" t="s">
        <v>1001</v>
      </c>
      <c r="J7" s="194" t="s">
        <v>14</v>
      </c>
    </row>
    <row r="8" spans="1:10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1000</v>
      </c>
      <c r="J10" s="191"/>
    </row>
    <row r="11" spans="1:10" ht="15" customHeight="1" thickBot="1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174.8</v>
      </c>
      <c r="H12" s="188">
        <v>0</v>
      </c>
      <c r="I12" s="188">
        <v>0</v>
      </c>
      <c r="J12" s="188" t="s">
        <v>30</v>
      </c>
    </row>
    <row r="13" spans="1:10" ht="18.75" thickBot="1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32</v>
      </c>
    </row>
    <row r="14" spans="1:10" ht="18.75" thickBot="1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36</v>
      </c>
    </row>
    <row r="15" spans="1:10" ht="18.75" thickBot="1">
      <c r="B15" s="188" t="s">
        <v>37</v>
      </c>
      <c r="C15" s="189" t="s">
        <v>38</v>
      </c>
      <c r="D15" s="185"/>
      <c r="E15" s="188" t="s">
        <v>39</v>
      </c>
      <c r="F15" s="188" t="s">
        <v>40</v>
      </c>
      <c r="G15" s="188">
        <v>97.7</v>
      </c>
      <c r="H15" s="188">
        <v>0</v>
      </c>
      <c r="I15" s="188">
        <v>0</v>
      </c>
      <c r="J15" s="188" t="s">
        <v>41</v>
      </c>
    </row>
    <row r="16" spans="1:10" ht="18.75" thickBot="1">
      <c r="B16" s="188" t="s">
        <v>42</v>
      </c>
      <c r="C16" s="189" t="s">
        <v>43</v>
      </c>
      <c r="D16" s="185"/>
      <c r="E16" s="188" t="s">
        <v>44</v>
      </c>
      <c r="F16" s="188" t="s">
        <v>45</v>
      </c>
      <c r="G16" s="188">
        <v>40</v>
      </c>
      <c r="H16" s="188">
        <v>0</v>
      </c>
      <c r="I16" s="188">
        <v>0</v>
      </c>
      <c r="J16" s="188" t="s">
        <v>32</v>
      </c>
    </row>
    <row r="17" spans="2:10" ht="18.75" thickBot="1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400.37</v>
      </c>
      <c r="H17" s="188">
        <v>401</v>
      </c>
      <c r="I17" s="188">
        <v>9284400</v>
      </c>
      <c r="J17" s="188" t="s">
        <v>32</v>
      </c>
    </row>
    <row r="18" spans="2:10" ht="18.75" thickBot="1">
      <c r="B18" s="188"/>
      <c r="C18" s="189" t="s">
        <v>50</v>
      </c>
      <c r="D18" s="185"/>
      <c r="E18" s="188" t="s">
        <v>39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32</v>
      </c>
    </row>
    <row r="19" spans="2:10" ht="18.75" thickBot="1">
      <c r="B19" s="188" t="s">
        <v>52</v>
      </c>
      <c r="C19" s="189" t="s">
        <v>53</v>
      </c>
      <c r="D19" s="185"/>
      <c r="E19" s="188" t="s">
        <v>39</v>
      </c>
      <c r="F19" s="188" t="s">
        <v>54</v>
      </c>
      <c r="G19" s="188">
        <v>450</v>
      </c>
      <c r="H19" s="188">
        <v>420</v>
      </c>
      <c r="I19" s="188">
        <v>7818000</v>
      </c>
      <c r="J19" s="188" t="s">
        <v>77</v>
      </c>
    </row>
    <row r="20" spans="2:10" ht="18.75" thickBot="1">
      <c r="B20" s="188" t="s">
        <v>55</v>
      </c>
      <c r="C20" s="189" t="s">
        <v>56</v>
      </c>
      <c r="D20" s="185"/>
      <c r="E20" s="188" t="s">
        <v>39</v>
      </c>
      <c r="F20" s="188" t="s">
        <v>57</v>
      </c>
      <c r="G20" s="188">
        <v>335</v>
      </c>
      <c r="H20" s="188">
        <v>298</v>
      </c>
      <c r="I20" s="188">
        <v>6948509</v>
      </c>
      <c r="J20" s="188" t="s">
        <v>58</v>
      </c>
    </row>
    <row r="21" spans="2:10" ht="18.75" thickBot="1">
      <c r="B21" s="188" t="s">
        <v>59</v>
      </c>
      <c r="C21" s="189" t="s">
        <v>60</v>
      </c>
      <c r="D21" s="185"/>
      <c r="E21" s="188" t="s">
        <v>39</v>
      </c>
      <c r="F21" s="188" t="s">
        <v>62</v>
      </c>
      <c r="G21" s="188">
        <v>55</v>
      </c>
      <c r="H21" s="188">
        <v>0</v>
      </c>
      <c r="I21" s="188">
        <v>0</v>
      </c>
      <c r="J21" s="188" t="s">
        <v>32</v>
      </c>
    </row>
    <row r="22" spans="2:10" ht="18.75" thickBot="1">
      <c r="B22" s="188" t="s">
        <v>63</v>
      </c>
      <c r="C22" s="189" t="s">
        <v>64</v>
      </c>
      <c r="D22" s="185"/>
      <c r="E22" s="188" t="s">
        <v>65</v>
      </c>
      <c r="F22" s="188" t="s">
        <v>66</v>
      </c>
      <c r="G22" s="188">
        <v>75.239999999999995</v>
      </c>
      <c r="H22" s="188">
        <v>0</v>
      </c>
      <c r="I22" s="188">
        <v>0</v>
      </c>
      <c r="J22" s="188" t="s">
        <v>32</v>
      </c>
    </row>
    <row r="23" spans="2:10" ht="18.75" thickBot="1">
      <c r="B23" s="188" t="s">
        <v>67</v>
      </c>
      <c r="C23" s="189" t="s">
        <v>68</v>
      </c>
      <c r="D23" s="185"/>
      <c r="E23" s="188" t="s">
        <v>69</v>
      </c>
      <c r="F23" s="188" t="s">
        <v>70</v>
      </c>
      <c r="G23" s="188">
        <v>22</v>
      </c>
      <c r="H23" s="188">
        <v>0</v>
      </c>
      <c r="I23" s="188">
        <v>0</v>
      </c>
      <c r="J23" s="188" t="s">
        <v>32</v>
      </c>
    </row>
    <row r="24" spans="2:10" ht="18.75" thickBot="1">
      <c r="B24" s="188" t="s">
        <v>71</v>
      </c>
      <c r="C24" s="189" t="s">
        <v>72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73</v>
      </c>
    </row>
    <row r="25" spans="2:10" ht="18.75" thickBot="1">
      <c r="B25" s="188" t="s">
        <v>74</v>
      </c>
      <c r="C25" s="189" t="s">
        <v>75</v>
      </c>
      <c r="D25" s="185"/>
      <c r="E25" s="188" t="s">
        <v>48</v>
      </c>
      <c r="F25" s="188" t="s">
        <v>76</v>
      </c>
      <c r="G25" s="188">
        <v>210</v>
      </c>
      <c r="H25" s="188">
        <v>0</v>
      </c>
      <c r="I25" s="188">
        <v>0</v>
      </c>
      <c r="J25" s="188" t="s">
        <v>32</v>
      </c>
    </row>
    <row r="26" spans="2:10" ht="18.75" thickBot="1">
      <c r="B26" s="188" t="s">
        <v>78</v>
      </c>
      <c r="C26" s="189" t="s">
        <v>79</v>
      </c>
      <c r="D26" s="185"/>
      <c r="E26" s="188" t="s">
        <v>48</v>
      </c>
      <c r="F26" s="188" t="s">
        <v>80</v>
      </c>
      <c r="G26" s="188">
        <v>335</v>
      </c>
      <c r="H26" s="188">
        <v>335</v>
      </c>
      <c r="I26" s="188">
        <v>6503357</v>
      </c>
      <c r="J26" s="188" t="s">
        <v>32</v>
      </c>
    </row>
    <row r="27" spans="2:10" ht="18.75" thickBot="1">
      <c r="B27" s="188" t="s">
        <v>81</v>
      </c>
      <c r="C27" s="189" t="s">
        <v>82</v>
      </c>
      <c r="D27" s="185"/>
      <c r="E27" s="188" t="s">
        <v>39</v>
      </c>
      <c r="F27" s="188" t="s">
        <v>83</v>
      </c>
      <c r="G27" s="188">
        <v>102</v>
      </c>
      <c r="H27" s="188">
        <v>0</v>
      </c>
      <c r="I27" s="188">
        <v>0</v>
      </c>
      <c r="J27" s="188" t="s">
        <v>32</v>
      </c>
    </row>
    <row r="28" spans="2:10" ht="18.75" thickBot="1">
      <c r="B28" s="188" t="s">
        <v>84</v>
      </c>
      <c r="C28" s="189" t="s">
        <v>85</v>
      </c>
      <c r="D28" s="185"/>
      <c r="E28" s="188" t="s">
        <v>39</v>
      </c>
      <c r="F28" s="188" t="s">
        <v>86</v>
      </c>
      <c r="G28" s="188">
        <v>0</v>
      </c>
      <c r="H28" s="188">
        <v>0</v>
      </c>
      <c r="I28" s="188">
        <v>0</v>
      </c>
      <c r="J28" s="188" t="s">
        <v>32</v>
      </c>
    </row>
    <row r="29" spans="2:10" ht="18.75" thickBot="1">
      <c r="B29" s="188" t="s">
        <v>87</v>
      </c>
      <c r="C29" s="189" t="s">
        <v>88</v>
      </c>
      <c r="D29" s="185"/>
      <c r="E29" s="188" t="s">
        <v>39</v>
      </c>
      <c r="F29" s="188" t="s">
        <v>89</v>
      </c>
      <c r="G29" s="188">
        <v>53.97</v>
      </c>
      <c r="H29" s="188">
        <v>0</v>
      </c>
      <c r="I29" s="188">
        <v>120600</v>
      </c>
      <c r="J29" s="188" t="s">
        <v>32</v>
      </c>
    </row>
    <row r="30" spans="2:10" ht="18.75" thickBot="1">
      <c r="B30" s="188" t="s">
        <v>90</v>
      </c>
      <c r="C30" s="189" t="s">
        <v>91</v>
      </c>
      <c r="D30" s="185"/>
      <c r="E30" s="188" t="s">
        <v>92</v>
      </c>
      <c r="F30" s="188" t="s">
        <v>93</v>
      </c>
      <c r="G30" s="188">
        <v>149.36000000000001</v>
      </c>
      <c r="H30" s="188">
        <v>48</v>
      </c>
      <c r="I30" s="188">
        <v>247680</v>
      </c>
      <c r="J30" s="188" t="s">
        <v>32</v>
      </c>
    </row>
    <row r="31" spans="2:10" ht="18.75" thickBot="1">
      <c r="B31" s="188" t="s">
        <v>90</v>
      </c>
      <c r="C31" s="189" t="s">
        <v>94</v>
      </c>
      <c r="D31" s="185"/>
      <c r="E31" s="188" t="s">
        <v>39</v>
      </c>
      <c r="F31" s="188" t="s">
        <v>95</v>
      </c>
      <c r="G31" s="188">
        <v>55</v>
      </c>
      <c r="H31" s="188">
        <v>0</v>
      </c>
      <c r="I31" s="188">
        <v>0</v>
      </c>
      <c r="J31" s="188" t="s">
        <v>32</v>
      </c>
    </row>
    <row r="32" spans="2:10" ht="18.75" thickBot="1">
      <c r="B32" s="188" t="s">
        <v>96</v>
      </c>
      <c r="C32" s="189" t="s">
        <v>97</v>
      </c>
      <c r="D32" s="185"/>
      <c r="E32" s="188" t="s">
        <v>39</v>
      </c>
      <c r="F32" s="188" t="s">
        <v>95</v>
      </c>
      <c r="G32" s="188">
        <v>55</v>
      </c>
      <c r="H32" s="188">
        <v>0</v>
      </c>
      <c r="I32" s="188">
        <v>69089</v>
      </c>
      <c r="J32" s="188" t="s">
        <v>32</v>
      </c>
    </row>
    <row r="33" spans="2:10" ht="18.75" thickBot="1">
      <c r="B33" s="188" t="s">
        <v>98</v>
      </c>
      <c r="C33" s="189" t="s">
        <v>99</v>
      </c>
      <c r="D33" s="185"/>
      <c r="E33" s="188" t="s">
        <v>39</v>
      </c>
      <c r="F33" s="188" t="s">
        <v>100</v>
      </c>
      <c r="G33" s="188">
        <v>0</v>
      </c>
      <c r="H33" s="188">
        <v>0</v>
      </c>
      <c r="I33" s="188">
        <v>0</v>
      </c>
      <c r="J33" s="188" t="s">
        <v>32</v>
      </c>
    </row>
    <row r="34" spans="2:10" ht="18.75" thickBot="1">
      <c r="B34" s="188" t="s">
        <v>101</v>
      </c>
      <c r="C34" s="189" t="s">
        <v>102</v>
      </c>
      <c r="D34" s="185"/>
      <c r="E34" s="188" t="s">
        <v>39</v>
      </c>
      <c r="F34" s="188" t="s">
        <v>993</v>
      </c>
      <c r="G34" s="188">
        <v>33.75</v>
      </c>
      <c r="H34" s="188">
        <v>19</v>
      </c>
      <c r="I34" s="188">
        <v>451200</v>
      </c>
      <c r="J34" s="188" t="s">
        <v>32</v>
      </c>
    </row>
    <row r="35" spans="2:10" ht="18.75" thickBot="1">
      <c r="B35" s="188" t="s">
        <v>101</v>
      </c>
      <c r="C35" s="189" t="s">
        <v>103</v>
      </c>
      <c r="D35" s="185"/>
      <c r="E35" s="188" t="s">
        <v>39</v>
      </c>
      <c r="F35" s="188" t="s">
        <v>104</v>
      </c>
      <c r="G35" s="188">
        <v>23</v>
      </c>
      <c r="H35" s="188">
        <v>15</v>
      </c>
      <c r="I35" s="188">
        <v>338040</v>
      </c>
      <c r="J35" s="188" t="s">
        <v>32</v>
      </c>
    </row>
    <row r="36" spans="2:10" ht="18.75" thickBot="1">
      <c r="B36" s="188" t="s">
        <v>105</v>
      </c>
      <c r="C36" s="189" t="s">
        <v>106</v>
      </c>
      <c r="D36" s="185"/>
      <c r="E36" s="188" t="s">
        <v>39</v>
      </c>
      <c r="F36" s="188" t="s">
        <v>107</v>
      </c>
      <c r="G36" s="188">
        <v>33</v>
      </c>
      <c r="H36" s="188">
        <v>25</v>
      </c>
      <c r="I36" s="188">
        <v>502920</v>
      </c>
      <c r="J36" s="188" t="s">
        <v>32</v>
      </c>
    </row>
    <row r="37" spans="2:10" ht="18.75" thickBot="1">
      <c r="B37" s="188" t="s">
        <v>108</v>
      </c>
      <c r="C37" s="189" t="s">
        <v>109</v>
      </c>
      <c r="D37" s="185"/>
      <c r="E37" s="188" t="s">
        <v>39</v>
      </c>
      <c r="F37" s="188" t="s">
        <v>107</v>
      </c>
      <c r="G37" s="188">
        <v>33</v>
      </c>
      <c r="H37" s="188">
        <v>21</v>
      </c>
      <c r="I37" s="188">
        <v>522400</v>
      </c>
      <c r="J37" s="188" t="s">
        <v>32</v>
      </c>
    </row>
    <row r="38" spans="2:10" ht="18.75" thickBot="1">
      <c r="B38" s="188" t="s">
        <v>111</v>
      </c>
      <c r="C38" s="189" t="s">
        <v>112</v>
      </c>
      <c r="D38" s="185"/>
      <c r="E38" s="188" t="s">
        <v>113</v>
      </c>
      <c r="F38" s="188" t="s">
        <v>114</v>
      </c>
      <c r="G38" s="188">
        <v>52.19</v>
      </c>
      <c r="H38" s="188">
        <v>25</v>
      </c>
      <c r="I38" s="188">
        <v>445920</v>
      </c>
      <c r="J38" s="188" t="s">
        <v>32</v>
      </c>
    </row>
    <row r="39" spans="2:10" ht="18.75" thickBot="1">
      <c r="B39" s="188" t="s">
        <v>115</v>
      </c>
      <c r="C39" s="189" t="s">
        <v>116</v>
      </c>
      <c r="D39" s="185"/>
      <c r="E39" s="188" t="s">
        <v>24</v>
      </c>
      <c r="F39" s="188" t="s">
        <v>117</v>
      </c>
      <c r="G39" s="188">
        <v>105</v>
      </c>
      <c r="H39" s="188">
        <v>0</v>
      </c>
      <c r="I39" s="188">
        <v>0</v>
      </c>
      <c r="J39" s="188" t="s">
        <v>118</v>
      </c>
    </row>
    <row r="40" spans="2:10" ht="18.75" thickBot="1">
      <c r="B40" s="188" t="s">
        <v>119</v>
      </c>
      <c r="C40" s="189" t="s">
        <v>120</v>
      </c>
      <c r="D40" s="185"/>
      <c r="E40" s="188" t="s">
        <v>39</v>
      </c>
      <c r="F40" s="188" t="s">
        <v>121</v>
      </c>
      <c r="G40" s="188">
        <v>300</v>
      </c>
      <c r="H40" s="188">
        <v>0</v>
      </c>
      <c r="I40" s="188">
        <v>0</v>
      </c>
      <c r="J40" s="188" t="s">
        <v>32</v>
      </c>
    </row>
    <row r="41" spans="2:10" ht="18.75" thickBot="1">
      <c r="B41" s="188" t="s">
        <v>122</v>
      </c>
      <c r="C41" s="189" t="s">
        <v>123</v>
      </c>
      <c r="D41" s="185"/>
      <c r="E41" s="188" t="s">
        <v>39</v>
      </c>
      <c r="F41" s="188" t="s">
        <v>124</v>
      </c>
      <c r="G41" s="188">
        <v>150</v>
      </c>
      <c r="H41" s="188">
        <v>130</v>
      </c>
      <c r="I41" s="188">
        <v>1115712</v>
      </c>
      <c r="J41" s="188" t="s">
        <v>32</v>
      </c>
    </row>
    <row r="42" spans="2:10" ht="18.75" thickBot="1">
      <c r="B42" s="188" t="s">
        <v>125</v>
      </c>
      <c r="C42" s="189" t="s">
        <v>126</v>
      </c>
      <c r="D42" s="185"/>
      <c r="E42" s="188" t="s">
        <v>113</v>
      </c>
      <c r="F42" s="188" t="s">
        <v>127</v>
      </c>
      <c r="G42" s="188">
        <v>105</v>
      </c>
      <c r="H42" s="188">
        <v>88</v>
      </c>
      <c r="I42" s="188">
        <v>1180800</v>
      </c>
      <c r="J42" s="188" t="s">
        <v>32</v>
      </c>
    </row>
    <row r="43" spans="2:10" ht="18.75" thickBot="1">
      <c r="B43" s="188" t="s">
        <v>128</v>
      </c>
      <c r="C43" s="189" t="s">
        <v>129</v>
      </c>
      <c r="D43" s="185"/>
      <c r="E43" s="188" t="s">
        <v>39</v>
      </c>
      <c r="F43" s="188" t="s">
        <v>130</v>
      </c>
      <c r="G43" s="188">
        <v>104</v>
      </c>
      <c r="H43" s="188">
        <v>0</v>
      </c>
      <c r="I43" s="188">
        <v>0</v>
      </c>
      <c r="J43" s="188" t="s">
        <v>131</v>
      </c>
    </row>
    <row r="44" spans="2:10" ht="18.75" thickBot="1">
      <c r="B44" s="188" t="s">
        <v>132</v>
      </c>
      <c r="C44" s="189" t="s">
        <v>133</v>
      </c>
      <c r="D44" s="185"/>
      <c r="E44" s="188" t="s">
        <v>39</v>
      </c>
      <c r="F44" s="188" t="s">
        <v>134</v>
      </c>
      <c r="G44" s="188">
        <v>162</v>
      </c>
      <c r="H44" s="188">
        <v>0</v>
      </c>
      <c r="I44" s="188">
        <v>444960</v>
      </c>
      <c r="J44" s="188" t="s">
        <v>32</v>
      </c>
    </row>
    <row r="45" spans="2:10" ht="18.75" thickBot="1">
      <c r="B45" s="188" t="s">
        <v>135</v>
      </c>
      <c r="C45" s="189" t="s">
        <v>136</v>
      </c>
      <c r="D45" s="185"/>
      <c r="E45" s="188" t="s">
        <v>39</v>
      </c>
      <c r="F45" s="188" t="s">
        <v>993</v>
      </c>
      <c r="G45" s="188">
        <v>35</v>
      </c>
      <c r="H45" s="188">
        <v>0</v>
      </c>
      <c r="I45" s="188">
        <v>67281</v>
      </c>
      <c r="J45" s="188" t="s">
        <v>32</v>
      </c>
    </row>
    <row r="46" spans="2:10" ht="18.75" thickBot="1">
      <c r="B46" s="188" t="s">
        <v>138</v>
      </c>
      <c r="C46" s="189" t="s">
        <v>139</v>
      </c>
      <c r="D46" s="185"/>
      <c r="E46" s="188" t="s">
        <v>39</v>
      </c>
      <c r="F46" s="188" t="s">
        <v>140</v>
      </c>
      <c r="G46" s="188">
        <v>36.090000000000003</v>
      </c>
      <c r="H46" s="188">
        <v>0</v>
      </c>
      <c r="I46" s="188">
        <v>496440</v>
      </c>
      <c r="J46" s="188" t="s">
        <v>141</v>
      </c>
    </row>
    <row r="47" spans="2:10" ht="18.75" thickBot="1">
      <c r="B47" s="188" t="s">
        <v>142</v>
      </c>
      <c r="C47" s="189" t="s">
        <v>143</v>
      </c>
      <c r="D47" s="185"/>
      <c r="E47" s="188" t="s">
        <v>39</v>
      </c>
      <c r="F47" s="188" t="s">
        <v>993</v>
      </c>
      <c r="G47" s="188">
        <v>584</v>
      </c>
      <c r="H47" s="188">
        <v>0</v>
      </c>
      <c r="I47" s="188">
        <v>0</v>
      </c>
      <c r="J47" s="188" t="s">
        <v>77</v>
      </c>
    </row>
    <row r="48" spans="2:10" ht="18.75" thickBot="1">
      <c r="B48" s="188" t="s">
        <v>144</v>
      </c>
      <c r="C48" s="189" t="s">
        <v>145</v>
      </c>
      <c r="D48" s="185"/>
      <c r="E48" s="188" t="s">
        <v>39</v>
      </c>
      <c r="F48" s="188" t="s">
        <v>993</v>
      </c>
      <c r="G48" s="188">
        <v>583</v>
      </c>
      <c r="H48" s="188">
        <v>0</v>
      </c>
      <c r="I48" s="188">
        <v>0</v>
      </c>
      <c r="J48" s="188" t="s">
        <v>77</v>
      </c>
    </row>
    <row r="49" spans="2:10" ht="18.75" thickBot="1">
      <c r="B49" s="188"/>
      <c r="C49" s="189" t="s">
        <v>147</v>
      </c>
      <c r="D49" s="185"/>
      <c r="E49" s="188" t="s">
        <v>39</v>
      </c>
      <c r="F49" s="188" t="s">
        <v>148</v>
      </c>
      <c r="G49" s="188">
        <v>0</v>
      </c>
      <c r="H49" s="188">
        <v>0</v>
      </c>
      <c r="I49" s="188">
        <v>0</v>
      </c>
      <c r="J49" s="188" t="s">
        <v>32</v>
      </c>
    </row>
    <row r="50" spans="2:10" ht="18.75" thickBot="1">
      <c r="B50" s="188"/>
      <c r="C50" s="189" t="s">
        <v>149</v>
      </c>
      <c r="D50" s="185"/>
      <c r="E50" s="188" t="s">
        <v>92</v>
      </c>
      <c r="F50" s="188" t="s">
        <v>134</v>
      </c>
      <c r="G50" s="188">
        <v>0</v>
      </c>
      <c r="H50" s="188">
        <v>12</v>
      </c>
      <c r="I50" s="188">
        <v>112800</v>
      </c>
      <c r="J50" s="188" t="s">
        <v>32</v>
      </c>
    </row>
    <row r="51" spans="2:10" ht="19.5" thickBot="1">
      <c r="B51" s="187" t="s">
        <v>150</v>
      </c>
      <c r="C51" s="186"/>
      <c r="D51" s="186"/>
      <c r="E51" s="186"/>
      <c r="F51" s="185"/>
      <c r="G51" s="184">
        <v>5842.27</v>
      </c>
      <c r="H51" s="184">
        <v>1837</v>
      </c>
      <c r="I51" s="184">
        <v>36670108</v>
      </c>
      <c r="J51" s="183"/>
    </row>
    <row r="52" spans="2:10" ht="18.75" thickBot="1">
      <c r="B52" s="188" t="s">
        <v>151</v>
      </c>
      <c r="C52" s="189" t="s">
        <v>152</v>
      </c>
      <c r="D52" s="185"/>
      <c r="E52" s="188" t="s">
        <v>24</v>
      </c>
      <c r="F52" s="188" t="s">
        <v>153</v>
      </c>
      <c r="G52" s="188">
        <v>360</v>
      </c>
      <c r="H52" s="188">
        <v>0</v>
      </c>
      <c r="I52" s="188">
        <v>0</v>
      </c>
      <c r="J52" s="188" t="s">
        <v>154</v>
      </c>
    </row>
    <row r="53" spans="2:10" ht="18.75" thickBot="1">
      <c r="B53" s="188" t="s">
        <v>155</v>
      </c>
      <c r="C53" s="189" t="s">
        <v>156</v>
      </c>
      <c r="D53" s="185"/>
      <c r="E53" s="188" t="s">
        <v>39</v>
      </c>
      <c r="F53" s="188" t="s">
        <v>157</v>
      </c>
      <c r="G53" s="188">
        <v>25.5</v>
      </c>
      <c r="H53" s="188">
        <v>0</v>
      </c>
      <c r="I53" s="188">
        <v>0</v>
      </c>
      <c r="J53" s="188" t="s">
        <v>32</v>
      </c>
    </row>
    <row r="54" spans="2:10" ht="18.75" thickBot="1">
      <c r="B54" s="188" t="s">
        <v>158</v>
      </c>
      <c r="C54" s="189" t="s">
        <v>159</v>
      </c>
      <c r="D54" s="185"/>
      <c r="E54" s="188" t="s">
        <v>39</v>
      </c>
      <c r="F54" s="188" t="s">
        <v>993</v>
      </c>
      <c r="G54" s="188">
        <v>20</v>
      </c>
      <c r="H54" s="188">
        <v>0</v>
      </c>
      <c r="I54" s="188">
        <v>130815</v>
      </c>
      <c r="J54" s="188" t="s">
        <v>32</v>
      </c>
    </row>
    <row r="55" spans="2:10" ht="18.75" thickBot="1">
      <c r="B55" s="188" t="s">
        <v>160</v>
      </c>
      <c r="C55" s="189" t="s">
        <v>161</v>
      </c>
      <c r="D55" s="185"/>
      <c r="E55" s="188" t="s">
        <v>39</v>
      </c>
      <c r="F55" s="188" t="s">
        <v>162</v>
      </c>
      <c r="G55" s="188">
        <v>50</v>
      </c>
      <c r="H55" s="188">
        <v>0</v>
      </c>
      <c r="I55" s="188">
        <v>0</v>
      </c>
      <c r="J55" s="188" t="s">
        <v>32</v>
      </c>
    </row>
    <row r="56" spans="2:10" ht="18.75" thickBot="1">
      <c r="B56" s="188" t="s">
        <v>163</v>
      </c>
      <c r="C56" s="189" t="s">
        <v>164</v>
      </c>
      <c r="D56" s="185"/>
      <c r="E56" s="188" t="s">
        <v>24</v>
      </c>
      <c r="F56" s="188" t="s">
        <v>166</v>
      </c>
      <c r="G56" s="188">
        <v>230</v>
      </c>
      <c r="H56" s="188">
        <v>40</v>
      </c>
      <c r="I56" s="188">
        <v>899520</v>
      </c>
      <c r="J56" s="188" t="s">
        <v>32</v>
      </c>
    </row>
    <row r="57" spans="2:10" ht="18.75" thickBot="1">
      <c r="B57" s="188" t="s">
        <v>167</v>
      </c>
      <c r="C57" s="189" t="s">
        <v>168</v>
      </c>
      <c r="D57" s="185"/>
      <c r="E57" s="188" t="s">
        <v>24</v>
      </c>
      <c r="F57" s="188" t="s">
        <v>169</v>
      </c>
      <c r="G57" s="188">
        <v>225</v>
      </c>
      <c r="H57" s="188">
        <v>161</v>
      </c>
      <c r="I57" s="188">
        <v>3813762</v>
      </c>
      <c r="J57" s="188" t="s">
        <v>32</v>
      </c>
    </row>
    <row r="58" spans="2:10" ht="18.75" thickBot="1">
      <c r="B58" s="188" t="s">
        <v>170</v>
      </c>
      <c r="C58" s="189" t="s">
        <v>171</v>
      </c>
      <c r="D58" s="185"/>
      <c r="E58" s="188" t="s">
        <v>24</v>
      </c>
      <c r="F58" s="188" t="s">
        <v>172</v>
      </c>
      <c r="G58" s="188">
        <v>126.5</v>
      </c>
      <c r="H58" s="188">
        <v>0</v>
      </c>
      <c r="I58" s="188">
        <v>0</v>
      </c>
      <c r="J58" s="188" t="s">
        <v>173</v>
      </c>
    </row>
    <row r="59" spans="2:10" ht="18.75" thickBot="1">
      <c r="B59" s="188" t="s">
        <v>174</v>
      </c>
      <c r="C59" s="189" t="s">
        <v>175</v>
      </c>
      <c r="D59" s="185"/>
      <c r="E59" s="188" t="s">
        <v>39</v>
      </c>
      <c r="F59" s="188" t="s">
        <v>127</v>
      </c>
      <c r="G59" s="188">
        <v>105</v>
      </c>
      <c r="H59" s="188">
        <v>0</v>
      </c>
      <c r="I59" s="188">
        <v>0</v>
      </c>
      <c r="J59" s="188" t="s">
        <v>176</v>
      </c>
    </row>
    <row r="60" spans="2:10" ht="18.75" thickBot="1">
      <c r="B60" s="188" t="s">
        <v>177</v>
      </c>
      <c r="C60" s="189" t="s">
        <v>178</v>
      </c>
      <c r="D60" s="185"/>
      <c r="E60" s="188" t="s">
        <v>24</v>
      </c>
      <c r="F60" s="188" t="s">
        <v>179</v>
      </c>
      <c r="G60" s="188">
        <v>94</v>
      </c>
      <c r="H60" s="188">
        <v>0</v>
      </c>
      <c r="I60" s="188">
        <v>0</v>
      </c>
      <c r="J60" s="188" t="s">
        <v>32</v>
      </c>
    </row>
    <row r="61" spans="2:10" ht="18.75" thickBot="1">
      <c r="B61" s="188" t="s">
        <v>180</v>
      </c>
      <c r="C61" s="189" t="s">
        <v>181</v>
      </c>
      <c r="D61" s="185"/>
      <c r="E61" s="188" t="s">
        <v>24</v>
      </c>
      <c r="F61" s="188" t="s">
        <v>182</v>
      </c>
      <c r="G61" s="188">
        <v>98</v>
      </c>
      <c r="H61" s="188">
        <v>0</v>
      </c>
      <c r="I61" s="188">
        <v>0</v>
      </c>
      <c r="J61" s="188" t="s">
        <v>32</v>
      </c>
    </row>
    <row r="62" spans="2:10" ht="18.75" thickBot="1">
      <c r="B62" s="188" t="s">
        <v>183</v>
      </c>
      <c r="C62" s="189" t="s">
        <v>184</v>
      </c>
      <c r="D62" s="185"/>
      <c r="E62" s="188" t="s">
        <v>39</v>
      </c>
      <c r="F62" s="188" t="s">
        <v>185</v>
      </c>
      <c r="G62" s="188">
        <v>100</v>
      </c>
      <c r="H62" s="188">
        <v>0</v>
      </c>
      <c r="I62" s="188">
        <v>0</v>
      </c>
      <c r="J62" s="188" t="s">
        <v>32</v>
      </c>
    </row>
    <row r="63" spans="2:10" ht="18.75" thickBot="1">
      <c r="B63" s="188"/>
      <c r="C63" s="189" t="s">
        <v>186</v>
      </c>
      <c r="D63" s="185"/>
      <c r="E63" s="188" t="s">
        <v>39</v>
      </c>
      <c r="F63" s="188" t="s">
        <v>187</v>
      </c>
      <c r="G63" s="188">
        <v>42</v>
      </c>
      <c r="H63" s="188">
        <v>21</v>
      </c>
      <c r="I63" s="188">
        <v>389760</v>
      </c>
      <c r="J63" s="188" t="s">
        <v>32</v>
      </c>
    </row>
    <row r="64" spans="2:10" ht="18.75" thickBot="1">
      <c r="B64" s="188" t="s">
        <v>188</v>
      </c>
      <c r="C64" s="189" t="s">
        <v>189</v>
      </c>
      <c r="D64" s="185"/>
      <c r="E64" s="188" t="s">
        <v>39</v>
      </c>
      <c r="F64" s="188" t="s">
        <v>190</v>
      </c>
      <c r="G64" s="188">
        <v>108</v>
      </c>
      <c r="H64" s="188">
        <v>0</v>
      </c>
      <c r="I64" s="188">
        <v>0</v>
      </c>
      <c r="J64" s="188" t="s">
        <v>131</v>
      </c>
    </row>
    <row r="65" spans="2:10" ht="18.75" thickBot="1">
      <c r="B65" s="188" t="s">
        <v>191</v>
      </c>
      <c r="C65" s="189" t="s">
        <v>192</v>
      </c>
      <c r="D65" s="185"/>
      <c r="E65" s="188" t="s">
        <v>24</v>
      </c>
      <c r="F65" s="188" t="s">
        <v>993</v>
      </c>
      <c r="G65" s="188">
        <v>7</v>
      </c>
      <c r="H65" s="188">
        <v>0</v>
      </c>
      <c r="I65" s="188">
        <v>18602</v>
      </c>
      <c r="J65" s="188" t="s">
        <v>32</v>
      </c>
    </row>
    <row r="66" spans="2:10" ht="18.75" thickBot="1">
      <c r="B66" s="188" t="s">
        <v>193</v>
      </c>
      <c r="C66" s="189" t="s">
        <v>194</v>
      </c>
      <c r="D66" s="185"/>
      <c r="E66" s="188" t="s">
        <v>39</v>
      </c>
      <c r="F66" s="188" t="s">
        <v>195</v>
      </c>
      <c r="G66" s="188">
        <v>300</v>
      </c>
      <c r="H66" s="188">
        <v>0</v>
      </c>
      <c r="I66" s="188">
        <v>0</v>
      </c>
      <c r="J66" s="188" t="s">
        <v>32</v>
      </c>
    </row>
    <row r="67" spans="2:10" ht="18.75" thickBot="1">
      <c r="B67" s="188" t="s">
        <v>196</v>
      </c>
      <c r="C67" s="189" t="s">
        <v>197</v>
      </c>
      <c r="D67" s="185"/>
      <c r="E67" s="188" t="s">
        <v>39</v>
      </c>
      <c r="F67" s="188" t="s">
        <v>198</v>
      </c>
      <c r="G67" s="188">
        <v>54.36</v>
      </c>
      <c r="H67" s="188">
        <v>0</v>
      </c>
      <c r="I67" s="188">
        <v>0</v>
      </c>
      <c r="J67" s="188" t="s">
        <v>32</v>
      </c>
    </row>
    <row r="68" spans="2:10" ht="18.75" thickBot="1">
      <c r="B68" s="188" t="s">
        <v>199</v>
      </c>
      <c r="C68" s="189" t="s">
        <v>200</v>
      </c>
      <c r="D68" s="185"/>
      <c r="E68" s="188" t="s">
        <v>39</v>
      </c>
      <c r="F68" s="188" t="s">
        <v>201</v>
      </c>
      <c r="G68" s="188">
        <v>110</v>
      </c>
      <c r="H68" s="188">
        <v>0</v>
      </c>
      <c r="I68" s="188">
        <v>0</v>
      </c>
      <c r="J68" s="188" t="s">
        <v>32</v>
      </c>
    </row>
    <row r="69" spans="2:10" ht="18.75" thickBot="1">
      <c r="B69" s="188" t="s">
        <v>202</v>
      </c>
      <c r="C69" s="189" t="s">
        <v>203</v>
      </c>
      <c r="D69" s="185"/>
      <c r="E69" s="188" t="s">
        <v>39</v>
      </c>
      <c r="F69" s="188" t="s">
        <v>204</v>
      </c>
      <c r="G69" s="188">
        <v>100</v>
      </c>
      <c r="H69" s="188">
        <v>0</v>
      </c>
      <c r="I69" s="188">
        <v>0</v>
      </c>
      <c r="J69" s="188" t="s">
        <v>32</v>
      </c>
    </row>
    <row r="70" spans="2:10" ht="18.75" thickBot="1">
      <c r="B70" s="188" t="s">
        <v>205</v>
      </c>
      <c r="C70" s="189" t="s">
        <v>206</v>
      </c>
      <c r="D70" s="185"/>
      <c r="E70" s="188" t="s">
        <v>39</v>
      </c>
      <c r="F70" s="188" t="s">
        <v>207</v>
      </c>
      <c r="G70" s="188">
        <v>116</v>
      </c>
      <c r="H70" s="188">
        <v>0</v>
      </c>
      <c r="I70" s="188">
        <v>48927</v>
      </c>
      <c r="J70" s="188" t="s">
        <v>131</v>
      </c>
    </row>
    <row r="71" spans="2:10" ht="18.75" thickBot="1">
      <c r="B71" s="188" t="s">
        <v>208</v>
      </c>
      <c r="C71" s="189" t="s">
        <v>209</v>
      </c>
      <c r="D71" s="185"/>
      <c r="E71" s="188" t="s">
        <v>39</v>
      </c>
      <c r="F71" s="188" t="s">
        <v>211</v>
      </c>
      <c r="G71" s="188">
        <v>159.86000000000001</v>
      </c>
      <c r="H71" s="188">
        <v>0</v>
      </c>
      <c r="I71" s="188">
        <v>0</v>
      </c>
      <c r="J71" s="188" t="s">
        <v>32</v>
      </c>
    </row>
    <row r="72" spans="2:10" ht="18.75" thickBot="1">
      <c r="B72" s="188" t="s">
        <v>212</v>
      </c>
      <c r="C72" s="189" t="s">
        <v>213</v>
      </c>
      <c r="D72" s="185"/>
      <c r="E72" s="188" t="s">
        <v>39</v>
      </c>
      <c r="F72" s="188" t="s">
        <v>215</v>
      </c>
      <c r="G72" s="188">
        <v>1224</v>
      </c>
      <c r="H72" s="188">
        <v>1050</v>
      </c>
      <c r="I72" s="188">
        <v>20165452</v>
      </c>
      <c r="J72" s="188" t="s">
        <v>32</v>
      </c>
    </row>
    <row r="73" spans="2:10" ht="18.75" thickBot="1">
      <c r="B73" s="188" t="s">
        <v>216</v>
      </c>
      <c r="C73" s="189" t="s">
        <v>217</v>
      </c>
      <c r="D73" s="185"/>
      <c r="E73" s="188" t="s">
        <v>24</v>
      </c>
      <c r="F73" s="188" t="s">
        <v>993</v>
      </c>
      <c r="G73" s="188">
        <v>60</v>
      </c>
      <c r="H73" s="188">
        <v>26</v>
      </c>
      <c r="I73" s="188">
        <v>413760</v>
      </c>
      <c r="J73" s="188" t="s">
        <v>32</v>
      </c>
    </row>
    <row r="74" spans="2:10" ht="18.75" thickBot="1">
      <c r="B74" s="188" t="s">
        <v>219</v>
      </c>
      <c r="C74" s="189" t="s">
        <v>220</v>
      </c>
      <c r="D74" s="185"/>
      <c r="E74" s="188" t="s">
        <v>221</v>
      </c>
      <c r="F74" s="188" t="s">
        <v>222</v>
      </c>
      <c r="G74" s="188">
        <v>1200</v>
      </c>
      <c r="H74" s="188">
        <v>950</v>
      </c>
      <c r="I74" s="188">
        <v>20021818.18</v>
      </c>
      <c r="J74" s="188" t="s">
        <v>32</v>
      </c>
    </row>
    <row r="75" spans="2:10" ht="19.5" thickBot="1">
      <c r="B75" s="187" t="s">
        <v>223</v>
      </c>
      <c r="C75" s="186"/>
      <c r="D75" s="186"/>
      <c r="E75" s="186"/>
      <c r="F75" s="185"/>
      <c r="G75" s="184">
        <v>4915.22</v>
      </c>
      <c r="H75" s="184">
        <v>2248</v>
      </c>
      <c r="I75" s="184">
        <v>45902416.18</v>
      </c>
      <c r="J75" s="183"/>
    </row>
    <row r="76" spans="2:10" ht="18.75" thickBot="1">
      <c r="B76" s="188" t="s">
        <v>224</v>
      </c>
      <c r="C76" s="189" t="s">
        <v>225</v>
      </c>
      <c r="D76" s="185"/>
      <c r="E76" s="188" t="s">
        <v>226</v>
      </c>
      <c r="F76" s="188" t="s">
        <v>227</v>
      </c>
      <c r="G76" s="188">
        <v>221.43</v>
      </c>
      <c r="H76" s="188">
        <v>198</v>
      </c>
      <c r="I76" s="188">
        <v>4603000</v>
      </c>
      <c r="J76" s="188" t="s">
        <v>58</v>
      </c>
    </row>
    <row r="77" spans="2:10" ht="18.75" thickBot="1">
      <c r="B77" s="188" t="s">
        <v>228</v>
      </c>
      <c r="C77" s="189" t="s">
        <v>229</v>
      </c>
      <c r="D77" s="185"/>
      <c r="E77" s="188" t="s">
        <v>226</v>
      </c>
      <c r="F77" s="188" t="s">
        <v>230</v>
      </c>
      <c r="G77" s="188">
        <v>353.35</v>
      </c>
      <c r="H77" s="188">
        <v>0</v>
      </c>
      <c r="I77" s="188">
        <v>0</v>
      </c>
      <c r="J77" s="188" t="s">
        <v>999</v>
      </c>
    </row>
    <row r="78" spans="2:10" ht="18.75" thickBot="1">
      <c r="B78" s="188" t="s">
        <v>231</v>
      </c>
      <c r="C78" s="189" t="s">
        <v>232</v>
      </c>
      <c r="D78" s="185"/>
      <c r="E78" s="188" t="s">
        <v>226</v>
      </c>
      <c r="F78" s="188" t="s">
        <v>230</v>
      </c>
      <c r="G78" s="188">
        <v>356.56</v>
      </c>
      <c r="H78" s="188">
        <v>0</v>
      </c>
      <c r="I78" s="188">
        <v>0</v>
      </c>
      <c r="J78" s="188" t="s">
        <v>998</v>
      </c>
    </row>
    <row r="79" spans="2:10" ht="18.75" thickBot="1">
      <c r="B79" s="188" t="s">
        <v>233</v>
      </c>
      <c r="C79" s="189" t="s">
        <v>234</v>
      </c>
      <c r="D79" s="185"/>
      <c r="E79" s="188" t="s">
        <v>226</v>
      </c>
      <c r="F79" s="188" t="s">
        <v>235</v>
      </c>
      <c r="G79" s="188">
        <v>393</v>
      </c>
      <c r="H79" s="188">
        <v>0</v>
      </c>
      <c r="I79" s="188">
        <v>0</v>
      </c>
      <c r="J79" s="188" t="s">
        <v>32</v>
      </c>
    </row>
    <row r="80" spans="2:10" ht="18.75" thickBot="1">
      <c r="B80" s="188" t="s">
        <v>236</v>
      </c>
      <c r="C80" s="189" t="s">
        <v>237</v>
      </c>
      <c r="D80" s="185"/>
      <c r="E80" s="188" t="s">
        <v>226</v>
      </c>
      <c r="F80" s="188" t="s">
        <v>238</v>
      </c>
      <c r="G80" s="188">
        <v>46.94</v>
      </c>
      <c r="H80" s="188">
        <v>44</v>
      </c>
      <c r="I80" s="188">
        <v>955512</v>
      </c>
      <c r="J80" s="188" t="s">
        <v>32</v>
      </c>
    </row>
    <row r="81" spans="2:10" ht="18.75" thickBot="1">
      <c r="B81" s="188" t="s">
        <v>239</v>
      </c>
      <c r="C81" s="189" t="s">
        <v>240</v>
      </c>
      <c r="D81" s="185"/>
      <c r="E81" s="188" t="s">
        <v>65</v>
      </c>
      <c r="F81" s="188" t="s">
        <v>241</v>
      </c>
      <c r="G81" s="188">
        <v>55</v>
      </c>
      <c r="H81" s="188">
        <v>29</v>
      </c>
      <c r="I81" s="188">
        <v>600960</v>
      </c>
      <c r="J81" s="188" t="s">
        <v>32</v>
      </c>
    </row>
    <row r="82" spans="2:10" ht="18.75" thickBot="1">
      <c r="B82" s="188" t="s">
        <v>242</v>
      </c>
      <c r="C82" s="189" t="s">
        <v>243</v>
      </c>
      <c r="D82" s="185"/>
      <c r="E82" s="188" t="s">
        <v>39</v>
      </c>
      <c r="F82" s="188" t="s">
        <v>244</v>
      </c>
      <c r="G82" s="188">
        <v>195</v>
      </c>
      <c r="H82" s="188">
        <v>197</v>
      </c>
      <c r="I82" s="188">
        <v>4165091</v>
      </c>
      <c r="J82" s="188" t="s">
        <v>32</v>
      </c>
    </row>
    <row r="83" spans="2:10" ht="18.75" thickBot="1">
      <c r="B83" s="188" t="s">
        <v>245</v>
      </c>
      <c r="C83" s="189" t="s">
        <v>246</v>
      </c>
      <c r="D83" s="185"/>
      <c r="E83" s="188" t="s">
        <v>39</v>
      </c>
      <c r="F83" s="188" t="s">
        <v>247</v>
      </c>
      <c r="G83" s="188">
        <v>51</v>
      </c>
      <c r="H83" s="188">
        <v>51</v>
      </c>
      <c r="I83" s="188">
        <v>1051167</v>
      </c>
      <c r="J83" s="188" t="s">
        <v>32</v>
      </c>
    </row>
    <row r="84" spans="2:10" ht="18.75" thickBot="1">
      <c r="B84" s="188" t="s">
        <v>248</v>
      </c>
      <c r="C84" s="189" t="s">
        <v>249</v>
      </c>
      <c r="D84" s="185"/>
      <c r="E84" s="188" t="s">
        <v>39</v>
      </c>
      <c r="F84" s="188" t="s">
        <v>250</v>
      </c>
      <c r="G84" s="188">
        <v>150</v>
      </c>
      <c r="H84" s="188">
        <v>0</v>
      </c>
      <c r="I84" s="188">
        <v>0</v>
      </c>
      <c r="J84" s="188" t="s">
        <v>32</v>
      </c>
    </row>
    <row r="85" spans="2:10" ht="18.75" thickBot="1">
      <c r="B85" s="188" t="s">
        <v>251</v>
      </c>
      <c r="C85" s="189" t="s">
        <v>252</v>
      </c>
      <c r="D85" s="185"/>
      <c r="E85" s="188" t="s">
        <v>24</v>
      </c>
      <c r="F85" s="188" t="s">
        <v>253</v>
      </c>
      <c r="G85" s="188">
        <v>47</v>
      </c>
      <c r="H85" s="188">
        <v>0</v>
      </c>
      <c r="I85" s="188">
        <v>0</v>
      </c>
      <c r="J85" s="188" t="s">
        <v>254</v>
      </c>
    </row>
    <row r="86" spans="2:10" ht="18.75" thickBot="1">
      <c r="B86" s="188" t="s">
        <v>255</v>
      </c>
      <c r="C86" s="189" t="s">
        <v>256</v>
      </c>
      <c r="D86" s="185"/>
      <c r="E86" s="188" t="s">
        <v>24</v>
      </c>
      <c r="F86" s="188" t="s">
        <v>257</v>
      </c>
      <c r="G86" s="188">
        <v>163</v>
      </c>
      <c r="H86" s="188">
        <v>50</v>
      </c>
      <c r="I86" s="188">
        <v>1230960</v>
      </c>
      <c r="J86" s="188" t="s">
        <v>32</v>
      </c>
    </row>
    <row r="87" spans="2:10" ht="18.75" thickBot="1">
      <c r="B87" s="188" t="s">
        <v>258</v>
      </c>
      <c r="C87" s="189" t="s">
        <v>259</v>
      </c>
      <c r="D87" s="185"/>
      <c r="E87" s="188" t="s">
        <v>39</v>
      </c>
      <c r="F87" s="188" t="s">
        <v>260</v>
      </c>
      <c r="G87" s="188">
        <v>200</v>
      </c>
      <c r="H87" s="188">
        <v>0</v>
      </c>
      <c r="I87" s="188">
        <v>13440</v>
      </c>
      <c r="J87" s="188" t="s">
        <v>32</v>
      </c>
    </row>
    <row r="88" spans="2:10" ht="18.75" thickBot="1">
      <c r="B88" s="188" t="s">
        <v>261</v>
      </c>
      <c r="C88" s="189" t="s">
        <v>262</v>
      </c>
      <c r="D88" s="185"/>
      <c r="E88" s="188" t="s">
        <v>69</v>
      </c>
      <c r="F88" s="188" t="s">
        <v>263</v>
      </c>
      <c r="G88" s="188">
        <v>11</v>
      </c>
      <c r="H88" s="188">
        <v>0</v>
      </c>
      <c r="I88" s="188">
        <v>0</v>
      </c>
      <c r="J88" s="188" t="s">
        <v>32</v>
      </c>
    </row>
    <row r="89" spans="2:10" ht="18.75" thickBot="1">
      <c r="B89" s="188"/>
      <c r="C89" s="189" t="s">
        <v>264</v>
      </c>
      <c r="D89" s="185"/>
      <c r="E89" s="188" t="s">
        <v>265</v>
      </c>
      <c r="F89" s="188" t="s">
        <v>993</v>
      </c>
      <c r="G89" s="188">
        <v>160</v>
      </c>
      <c r="H89" s="188">
        <v>62</v>
      </c>
      <c r="I89" s="188">
        <v>1290240</v>
      </c>
      <c r="J89" s="188" t="s">
        <v>32</v>
      </c>
    </row>
    <row r="90" spans="2:10" ht="18.75" thickBot="1">
      <c r="B90" s="188" t="s">
        <v>266</v>
      </c>
      <c r="C90" s="189" t="s">
        <v>267</v>
      </c>
      <c r="D90" s="185"/>
      <c r="E90" s="188" t="s">
        <v>39</v>
      </c>
      <c r="F90" s="188" t="s">
        <v>253</v>
      </c>
      <c r="G90" s="188">
        <v>52.2</v>
      </c>
      <c r="H90" s="188">
        <v>0</v>
      </c>
      <c r="I90" s="188">
        <v>0</v>
      </c>
      <c r="J90" s="188" t="s">
        <v>32</v>
      </c>
    </row>
    <row r="91" spans="2:10" ht="18.75" thickBot="1">
      <c r="B91" s="188" t="s">
        <v>268</v>
      </c>
      <c r="C91" s="189" t="s">
        <v>269</v>
      </c>
      <c r="D91" s="185"/>
      <c r="E91" s="188" t="s">
        <v>69</v>
      </c>
      <c r="F91" s="188" t="s">
        <v>270</v>
      </c>
      <c r="G91" s="188">
        <v>25</v>
      </c>
      <c r="H91" s="188">
        <v>11</v>
      </c>
      <c r="I91" s="188">
        <v>334520</v>
      </c>
      <c r="J91" s="188" t="s">
        <v>271</v>
      </c>
    </row>
    <row r="92" spans="2:10" ht="18.75" thickBot="1">
      <c r="B92" s="188" t="s">
        <v>272</v>
      </c>
      <c r="C92" s="189" t="s">
        <v>273</v>
      </c>
      <c r="D92" s="185"/>
      <c r="E92" s="188" t="s">
        <v>39</v>
      </c>
      <c r="F92" s="188" t="s">
        <v>274</v>
      </c>
      <c r="G92" s="188">
        <v>114</v>
      </c>
      <c r="H92" s="188">
        <v>0</v>
      </c>
      <c r="I92" s="188">
        <v>0</v>
      </c>
      <c r="J92" s="188" t="s">
        <v>32</v>
      </c>
    </row>
    <row r="93" spans="2:10" ht="18.75" thickBot="1">
      <c r="B93" s="188" t="s">
        <v>275</v>
      </c>
      <c r="C93" s="189" t="s">
        <v>276</v>
      </c>
      <c r="D93" s="185"/>
      <c r="E93" s="188" t="s">
        <v>39</v>
      </c>
      <c r="F93" s="188" t="s">
        <v>277</v>
      </c>
      <c r="G93" s="188">
        <v>113</v>
      </c>
      <c r="H93" s="188">
        <v>27</v>
      </c>
      <c r="I93" s="188">
        <v>194040</v>
      </c>
      <c r="J93" s="188" t="s">
        <v>32</v>
      </c>
    </row>
    <row r="94" spans="2:10" ht="18.75" thickBot="1">
      <c r="B94" s="188" t="s">
        <v>278</v>
      </c>
      <c r="C94" s="189" t="s">
        <v>279</v>
      </c>
      <c r="D94" s="185"/>
      <c r="E94" s="188" t="s">
        <v>39</v>
      </c>
      <c r="F94" s="188" t="s">
        <v>280</v>
      </c>
      <c r="G94" s="188">
        <v>115</v>
      </c>
      <c r="H94" s="188">
        <v>16</v>
      </c>
      <c r="I94" s="188">
        <v>190080</v>
      </c>
      <c r="J94" s="188" t="s">
        <v>32</v>
      </c>
    </row>
    <row r="95" spans="2:10" ht="18.75" thickBot="1">
      <c r="B95" s="188" t="s">
        <v>281</v>
      </c>
      <c r="C95" s="189" t="s">
        <v>282</v>
      </c>
      <c r="D95" s="185"/>
      <c r="E95" s="188" t="s">
        <v>48</v>
      </c>
      <c r="F95" s="188" t="s">
        <v>993</v>
      </c>
      <c r="G95" s="188">
        <v>75</v>
      </c>
      <c r="H95" s="188">
        <v>0</v>
      </c>
      <c r="I95" s="188">
        <v>352527</v>
      </c>
      <c r="J95" s="188" t="s">
        <v>32</v>
      </c>
    </row>
    <row r="96" spans="2:10" ht="19.5" thickBot="1">
      <c r="B96" s="187" t="s">
        <v>283</v>
      </c>
      <c r="C96" s="186"/>
      <c r="D96" s="186"/>
      <c r="E96" s="186"/>
      <c r="F96" s="185"/>
      <c r="G96" s="184">
        <v>2897.48</v>
      </c>
      <c r="H96" s="184">
        <v>685</v>
      </c>
      <c r="I96" s="184">
        <v>14981537</v>
      </c>
      <c r="J96" s="183"/>
    </row>
    <row r="97" spans="2:10" ht="18.75" thickBot="1">
      <c r="B97" s="188" t="s">
        <v>284</v>
      </c>
      <c r="C97" s="189" t="s">
        <v>285</v>
      </c>
      <c r="D97" s="185"/>
      <c r="E97" s="188" t="s">
        <v>113</v>
      </c>
      <c r="F97" s="188" t="s">
        <v>286</v>
      </c>
      <c r="G97" s="188">
        <v>210</v>
      </c>
      <c r="H97" s="188">
        <v>6</v>
      </c>
      <c r="I97" s="188">
        <v>154560</v>
      </c>
      <c r="J97" s="188" t="s">
        <v>110</v>
      </c>
    </row>
    <row r="98" spans="2:10" ht="18.75" thickBot="1">
      <c r="B98" s="188" t="s">
        <v>287</v>
      </c>
      <c r="C98" s="189" t="s">
        <v>288</v>
      </c>
      <c r="D98" s="185"/>
      <c r="E98" s="188" t="s">
        <v>39</v>
      </c>
      <c r="F98" s="188" t="s">
        <v>993</v>
      </c>
      <c r="G98" s="188">
        <v>95</v>
      </c>
      <c r="H98" s="188">
        <v>0</v>
      </c>
      <c r="I98" s="188">
        <v>0</v>
      </c>
      <c r="J98" s="188" t="s">
        <v>32</v>
      </c>
    </row>
    <row r="99" spans="2:10" ht="18.75" thickBot="1">
      <c r="B99" s="188" t="s">
        <v>289</v>
      </c>
      <c r="C99" s="189" t="s">
        <v>290</v>
      </c>
      <c r="D99" s="185"/>
      <c r="E99" s="188" t="s">
        <v>39</v>
      </c>
      <c r="F99" s="188" t="s">
        <v>993</v>
      </c>
      <c r="G99" s="188">
        <v>2.71</v>
      </c>
      <c r="H99" s="188">
        <v>0</v>
      </c>
      <c r="I99" s="188">
        <v>2250</v>
      </c>
      <c r="J99" s="188" t="s">
        <v>32</v>
      </c>
    </row>
    <row r="100" spans="2:10" ht="18.75" thickBot="1">
      <c r="B100" s="188" t="s">
        <v>291</v>
      </c>
      <c r="C100" s="189" t="s">
        <v>292</v>
      </c>
      <c r="D100" s="185"/>
      <c r="E100" s="188" t="s">
        <v>39</v>
      </c>
      <c r="F100" s="188" t="s">
        <v>293</v>
      </c>
      <c r="G100" s="188">
        <v>200</v>
      </c>
      <c r="H100" s="188">
        <v>58</v>
      </c>
      <c r="I100" s="188">
        <v>1072800</v>
      </c>
      <c r="J100" s="188" t="s">
        <v>32</v>
      </c>
    </row>
    <row r="101" spans="2:10" ht="18.75" thickBot="1">
      <c r="B101" s="188" t="s">
        <v>294</v>
      </c>
      <c r="C101" s="189" t="s">
        <v>295</v>
      </c>
      <c r="D101" s="185"/>
      <c r="E101" s="188" t="s">
        <v>39</v>
      </c>
      <c r="F101" s="188" t="s">
        <v>296</v>
      </c>
      <c r="G101" s="188">
        <v>115</v>
      </c>
      <c r="H101" s="188">
        <v>9</v>
      </c>
      <c r="I101" s="188">
        <v>196800</v>
      </c>
      <c r="J101" s="188" t="s">
        <v>32</v>
      </c>
    </row>
    <row r="102" spans="2:10" ht="18.75" thickBot="1">
      <c r="B102" s="188" t="s">
        <v>297</v>
      </c>
      <c r="C102" s="189" t="s">
        <v>298</v>
      </c>
      <c r="D102" s="185"/>
      <c r="E102" s="188" t="s">
        <v>39</v>
      </c>
      <c r="F102" s="188" t="s">
        <v>993</v>
      </c>
      <c r="G102" s="188">
        <v>50</v>
      </c>
      <c r="H102" s="188">
        <v>0</v>
      </c>
      <c r="I102" s="188">
        <v>204940</v>
      </c>
      <c r="J102" s="188" t="s">
        <v>32</v>
      </c>
    </row>
    <row r="103" spans="2:10" ht="18.75" thickBot="1">
      <c r="B103" s="188" t="s">
        <v>299</v>
      </c>
      <c r="C103" s="189" t="s">
        <v>300</v>
      </c>
      <c r="D103" s="185"/>
      <c r="E103" s="188" t="s">
        <v>39</v>
      </c>
      <c r="F103" s="188" t="s">
        <v>301</v>
      </c>
      <c r="G103" s="188">
        <v>22</v>
      </c>
      <c r="H103" s="188">
        <v>0</v>
      </c>
      <c r="I103" s="188">
        <v>170400</v>
      </c>
      <c r="J103" s="188" t="s">
        <v>997</v>
      </c>
    </row>
    <row r="104" spans="2:10" ht="18.75" thickBot="1">
      <c r="B104" s="188" t="s">
        <v>303</v>
      </c>
      <c r="C104" s="189" t="s">
        <v>304</v>
      </c>
      <c r="D104" s="185"/>
      <c r="E104" s="188" t="s">
        <v>39</v>
      </c>
      <c r="F104" s="188" t="s">
        <v>305</v>
      </c>
      <c r="G104" s="188">
        <v>54.5</v>
      </c>
      <c r="H104" s="188">
        <v>0</v>
      </c>
      <c r="I104" s="188">
        <v>0</v>
      </c>
      <c r="J104" s="188" t="s">
        <v>32</v>
      </c>
    </row>
    <row r="105" spans="2:10" ht="19.5" thickBot="1">
      <c r="B105" s="187" t="s">
        <v>306</v>
      </c>
      <c r="C105" s="186"/>
      <c r="D105" s="186"/>
      <c r="E105" s="186"/>
      <c r="F105" s="185"/>
      <c r="G105" s="184">
        <v>749.21</v>
      </c>
      <c r="H105" s="184">
        <v>73</v>
      </c>
      <c r="I105" s="184">
        <v>1801750</v>
      </c>
      <c r="J105" s="183"/>
    </row>
    <row r="106" spans="2:10" ht="18.75" thickBot="1">
      <c r="B106" s="188" t="s">
        <v>307</v>
      </c>
      <c r="C106" s="189" t="s">
        <v>308</v>
      </c>
      <c r="D106" s="185"/>
      <c r="E106" s="188" t="s">
        <v>24</v>
      </c>
      <c r="F106" s="188" t="s">
        <v>309</v>
      </c>
      <c r="G106" s="188">
        <v>80</v>
      </c>
      <c r="H106" s="188">
        <v>43</v>
      </c>
      <c r="I106" s="188">
        <v>760000</v>
      </c>
      <c r="J106" s="188" t="s">
        <v>32</v>
      </c>
    </row>
    <row r="107" spans="2:10" ht="18.75" thickBot="1">
      <c r="B107" s="188" t="s">
        <v>310</v>
      </c>
      <c r="C107" s="189" t="s">
        <v>311</v>
      </c>
      <c r="D107" s="185"/>
      <c r="E107" s="188" t="s">
        <v>24</v>
      </c>
      <c r="F107" s="188" t="s">
        <v>312</v>
      </c>
      <c r="G107" s="188">
        <v>90</v>
      </c>
      <c r="H107" s="188">
        <v>0</v>
      </c>
      <c r="I107" s="188">
        <v>0</v>
      </c>
      <c r="J107" s="188" t="s">
        <v>32</v>
      </c>
    </row>
    <row r="108" spans="2:10" ht="18.75" thickBot="1">
      <c r="B108" s="188" t="s">
        <v>313</v>
      </c>
      <c r="C108" s="189" t="s">
        <v>314</v>
      </c>
      <c r="D108" s="185"/>
      <c r="E108" s="188" t="s">
        <v>39</v>
      </c>
      <c r="F108" s="188" t="s">
        <v>315</v>
      </c>
      <c r="G108" s="188">
        <v>163</v>
      </c>
      <c r="H108" s="188">
        <v>163</v>
      </c>
      <c r="I108" s="188">
        <v>3562282</v>
      </c>
      <c r="J108" s="188" t="s">
        <v>32</v>
      </c>
    </row>
    <row r="109" spans="2:10" ht="18.75" thickBot="1">
      <c r="B109" s="188" t="s">
        <v>316</v>
      </c>
      <c r="C109" s="189" t="s">
        <v>317</v>
      </c>
      <c r="D109" s="185"/>
      <c r="E109" s="188" t="s">
        <v>24</v>
      </c>
      <c r="F109" s="188" t="s">
        <v>318</v>
      </c>
      <c r="G109" s="188">
        <v>330</v>
      </c>
      <c r="H109" s="188">
        <v>0</v>
      </c>
      <c r="I109" s="188">
        <v>0</v>
      </c>
      <c r="J109" s="188" t="s">
        <v>996</v>
      </c>
    </row>
    <row r="110" spans="2:10" ht="18.75" thickBot="1">
      <c r="B110" s="188" t="s">
        <v>319</v>
      </c>
      <c r="C110" s="189" t="s">
        <v>320</v>
      </c>
      <c r="D110" s="185"/>
      <c r="E110" s="188" t="s">
        <v>321</v>
      </c>
      <c r="F110" s="188" t="s">
        <v>322</v>
      </c>
      <c r="G110" s="188">
        <v>47.997999999999998</v>
      </c>
      <c r="H110" s="188">
        <v>40</v>
      </c>
      <c r="I110" s="188">
        <v>827136</v>
      </c>
      <c r="J110" s="188" t="s">
        <v>32</v>
      </c>
    </row>
    <row r="111" spans="2:10" ht="18.75" thickBot="1">
      <c r="B111" s="188" t="s">
        <v>323</v>
      </c>
      <c r="C111" s="189" t="s">
        <v>324</v>
      </c>
      <c r="D111" s="185"/>
      <c r="E111" s="188" t="s">
        <v>69</v>
      </c>
      <c r="F111" s="188" t="s">
        <v>263</v>
      </c>
      <c r="G111" s="188">
        <v>11</v>
      </c>
      <c r="H111" s="188">
        <v>2</v>
      </c>
      <c r="I111" s="188">
        <v>51792</v>
      </c>
      <c r="J111" s="188" t="s">
        <v>254</v>
      </c>
    </row>
    <row r="112" spans="2:10" ht="18.75" thickBot="1">
      <c r="B112" s="188" t="s">
        <v>325</v>
      </c>
      <c r="C112" s="189" t="s">
        <v>326</v>
      </c>
      <c r="D112" s="185"/>
      <c r="E112" s="188" t="s">
        <v>24</v>
      </c>
      <c r="F112" s="188" t="s">
        <v>327</v>
      </c>
      <c r="G112" s="188">
        <v>66.569999999999993</v>
      </c>
      <c r="H112" s="188">
        <v>30</v>
      </c>
      <c r="I112" s="188">
        <v>653952</v>
      </c>
      <c r="J112" s="188" t="s">
        <v>32</v>
      </c>
    </row>
    <row r="113" spans="2:10" ht="18.75" thickBot="1">
      <c r="B113" s="188" t="s">
        <v>328</v>
      </c>
      <c r="C113" s="189" t="s">
        <v>329</v>
      </c>
      <c r="D113" s="185"/>
      <c r="E113" s="188" t="s">
        <v>330</v>
      </c>
      <c r="F113" s="188" t="s">
        <v>331</v>
      </c>
      <c r="G113" s="188">
        <v>86</v>
      </c>
      <c r="H113" s="188">
        <v>83</v>
      </c>
      <c r="I113" s="188">
        <v>1704000</v>
      </c>
      <c r="J113" s="188" t="s">
        <v>32</v>
      </c>
    </row>
    <row r="114" spans="2:10" ht="18.75" thickBot="1">
      <c r="B114" s="188" t="s">
        <v>332</v>
      </c>
      <c r="C114" s="189" t="s">
        <v>333</v>
      </c>
      <c r="D114" s="185"/>
      <c r="E114" s="188" t="s">
        <v>24</v>
      </c>
      <c r="F114" s="188" t="s">
        <v>334</v>
      </c>
      <c r="G114" s="188">
        <v>100</v>
      </c>
      <c r="H114" s="188">
        <v>0</v>
      </c>
      <c r="I114" s="188">
        <v>0</v>
      </c>
      <c r="J114" s="188" t="s">
        <v>254</v>
      </c>
    </row>
    <row r="115" spans="2:10" ht="18.75" thickBot="1">
      <c r="B115" s="188" t="s">
        <v>335</v>
      </c>
      <c r="C115" s="189" t="s">
        <v>336</v>
      </c>
      <c r="D115" s="185"/>
      <c r="E115" s="188" t="s">
        <v>24</v>
      </c>
      <c r="F115" s="188" t="s">
        <v>337</v>
      </c>
      <c r="G115" s="188">
        <v>225</v>
      </c>
      <c r="H115" s="188">
        <v>159</v>
      </c>
      <c r="I115" s="188">
        <v>4627440</v>
      </c>
      <c r="J115" s="188" t="s">
        <v>32</v>
      </c>
    </row>
    <row r="116" spans="2:10" ht="18.75" thickBot="1">
      <c r="B116" s="188" t="s">
        <v>338</v>
      </c>
      <c r="C116" s="189" t="s">
        <v>339</v>
      </c>
      <c r="D116" s="185"/>
      <c r="E116" s="188" t="s">
        <v>24</v>
      </c>
      <c r="F116" s="188" t="s">
        <v>340</v>
      </c>
      <c r="G116" s="188">
        <v>20</v>
      </c>
      <c r="H116" s="188">
        <v>0</v>
      </c>
      <c r="I116" s="188">
        <v>0</v>
      </c>
      <c r="J116" s="188" t="s">
        <v>32</v>
      </c>
    </row>
    <row r="117" spans="2:10" ht="18.75" thickBot="1">
      <c r="B117" s="188" t="s">
        <v>341</v>
      </c>
      <c r="C117" s="189" t="s">
        <v>342</v>
      </c>
      <c r="D117" s="185"/>
      <c r="E117" s="188" t="s">
        <v>69</v>
      </c>
      <c r="F117" s="188" t="s">
        <v>343</v>
      </c>
      <c r="G117" s="188">
        <v>25</v>
      </c>
      <c r="H117" s="188">
        <v>13</v>
      </c>
      <c r="I117" s="188">
        <v>340992</v>
      </c>
      <c r="J117" s="188" t="s">
        <v>77</v>
      </c>
    </row>
    <row r="118" spans="2:10" ht="18.75" thickBot="1">
      <c r="B118" s="188" t="s">
        <v>344</v>
      </c>
      <c r="C118" s="189" t="s">
        <v>345</v>
      </c>
      <c r="D118" s="185"/>
      <c r="E118" s="188" t="s">
        <v>39</v>
      </c>
      <c r="F118" s="188" t="s">
        <v>346</v>
      </c>
      <c r="G118" s="188">
        <v>341</v>
      </c>
      <c r="H118" s="188">
        <v>315</v>
      </c>
      <c r="I118" s="188">
        <v>7202500</v>
      </c>
      <c r="J118" s="188" t="s">
        <v>58</v>
      </c>
    </row>
    <row r="119" spans="2:10" ht="18.75" thickBot="1">
      <c r="B119" s="188" t="s">
        <v>347</v>
      </c>
      <c r="C119" s="189" t="s">
        <v>348</v>
      </c>
      <c r="D119" s="185"/>
      <c r="E119" s="188" t="s">
        <v>24</v>
      </c>
      <c r="F119" s="188" t="s">
        <v>349</v>
      </c>
      <c r="G119" s="188">
        <v>400</v>
      </c>
      <c r="H119" s="188">
        <v>354</v>
      </c>
      <c r="I119" s="188">
        <v>8142000</v>
      </c>
      <c r="J119" s="188" t="s">
        <v>350</v>
      </c>
    </row>
    <row r="120" spans="2:10" ht="18.75" thickBot="1">
      <c r="B120" s="188" t="s">
        <v>351</v>
      </c>
      <c r="C120" s="189" t="s">
        <v>352</v>
      </c>
      <c r="D120" s="185"/>
      <c r="E120" s="188" t="s">
        <v>24</v>
      </c>
      <c r="F120" s="188" t="s">
        <v>353</v>
      </c>
      <c r="G120" s="188">
        <v>383</v>
      </c>
      <c r="H120" s="188">
        <v>320</v>
      </c>
      <c r="I120" s="188">
        <v>6948700</v>
      </c>
      <c r="J120" s="188" t="s">
        <v>995</v>
      </c>
    </row>
    <row r="121" spans="2:10" ht="19.5" thickBot="1">
      <c r="B121" s="187" t="s">
        <v>355</v>
      </c>
      <c r="C121" s="186"/>
      <c r="D121" s="186"/>
      <c r="E121" s="186"/>
      <c r="F121" s="185"/>
      <c r="G121" s="184">
        <v>2368.5680000000002</v>
      </c>
      <c r="H121" s="184">
        <v>1522</v>
      </c>
      <c r="I121" s="184">
        <v>34820794</v>
      </c>
      <c r="J121" s="183"/>
    </row>
    <row r="122" spans="2:10" ht="18.75" thickBot="1">
      <c r="B122" s="188" t="s">
        <v>356</v>
      </c>
      <c r="C122" s="189" t="s">
        <v>357</v>
      </c>
      <c r="D122" s="185"/>
      <c r="E122" s="188" t="s">
        <v>24</v>
      </c>
      <c r="F122" s="188" t="s">
        <v>359</v>
      </c>
      <c r="G122" s="188">
        <v>16</v>
      </c>
      <c r="H122" s="188">
        <v>0</v>
      </c>
      <c r="I122" s="188">
        <v>0</v>
      </c>
      <c r="J122" s="188" t="s">
        <v>32</v>
      </c>
    </row>
    <row r="123" spans="2:10" ht="18.75" thickBot="1">
      <c r="B123" s="188" t="s">
        <v>360</v>
      </c>
      <c r="C123" s="189" t="s">
        <v>361</v>
      </c>
      <c r="D123" s="185"/>
      <c r="E123" s="188" t="s">
        <v>265</v>
      </c>
      <c r="F123" s="188" t="s">
        <v>362</v>
      </c>
      <c r="G123" s="188">
        <v>1000</v>
      </c>
      <c r="H123" s="188">
        <v>904</v>
      </c>
      <c r="I123" s="188">
        <v>20744727</v>
      </c>
      <c r="J123" s="188" t="s">
        <v>32</v>
      </c>
    </row>
    <row r="124" spans="2:10" ht="18.75" thickBot="1">
      <c r="B124" s="188" t="s">
        <v>363</v>
      </c>
      <c r="C124" s="189" t="s">
        <v>364</v>
      </c>
      <c r="D124" s="185"/>
      <c r="E124" s="188" t="s">
        <v>24</v>
      </c>
      <c r="F124" s="188" t="s">
        <v>365</v>
      </c>
      <c r="G124" s="188">
        <v>50</v>
      </c>
      <c r="H124" s="188">
        <v>0</v>
      </c>
      <c r="I124" s="188">
        <v>0</v>
      </c>
      <c r="J124" s="188" t="s">
        <v>32</v>
      </c>
    </row>
    <row r="125" spans="2:10" ht="18.75" thickBot="1">
      <c r="B125" s="188" t="s">
        <v>366</v>
      </c>
      <c r="C125" s="189" t="s">
        <v>367</v>
      </c>
      <c r="D125" s="185"/>
      <c r="E125" s="188" t="s">
        <v>369</v>
      </c>
      <c r="F125" s="188" t="s">
        <v>370</v>
      </c>
      <c r="G125" s="188">
        <v>230</v>
      </c>
      <c r="H125" s="188">
        <v>0</v>
      </c>
      <c r="I125" s="188">
        <v>0</v>
      </c>
      <c r="J125" s="188" t="s">
        <v>32</v>
      </c>
    </row>
    <row r="126" spans="2:10" ht="18.75" thickBot="1">
      <c r="B126" s="188" t="s">
        <v>371</v>
      </c>
      <c r="C126" s="189" t="s">
        <v>372</v>
      </c>
      <c r="D126" s="185"/>
      <c r="E126" s="188" t="s">
        <v>24</v>
      </c>
      <c r="F126" s="188" t="s">
        <v>373</v>
      </c>
      <c r="G126" s="188">
        <v>100</v>
      </c>
      <c r="H126" s="188">
        <v>0</v>
      </c>
      <c r="I126" s="188">
        <v>0</v>
      </c>
      <c r="J126" s="188" t="s">
        <v>32</v>
      </c>
    </row>
    <row r="127" spans="2:10" ht="18.75" thickBot="1">
      <c r="B127" s="188" t="s">
        <v>374</v>
      </c>
      <c r="C127" s="189" t="s">
        <v>375</v>
      </c>
      <c r="D127" s="185"/>
      <c r="E127" s="188" t="s">
        <v>369</v>
      </c>
      <c r="F127" s="188" t="s">
        <v>376</v>
      </c>
      <c r="G127" s="188">
        <v>410</v>
      </c>
      <c r="H127" s="188">
        <v>284</v>
      </c>
      <c r="I127" s="188">
        <v>6532416</v>
      </c>
      <c r="J127" s="188" t="s">
        <v>77</v>
      </c>
    </row>
    <row r="128" spans="2:10" ht="18.75" thickBot="1">
      <c r="B128" s="188" t="s">
        <v>377</v>
      </c>
      <c r="C128" s="189" t="s">
        <v>378</v>
      </c>
      <c r="D128" s="185"/>
      <c r="E128" s="188" t="s">
        <v>39</v>
      </c>
      <c r="F128" s="188" t="s">
        <v>379</v>
      </c>
      <c r="G128" s="188">
        <v>105</v>
      </c>
      <c r="H128" s="188">
        <v>0</v>
      </c>
      <c r="I128" s="188">
        <v>0</v>
      </c>
      <c r="J128" s="188" t="s">
        <v>131</v>
      </c>
    </row>
    <row r="129" spans="2:10" ht="18.75" thickBot="1">
      <c r="B129" s="188" t="s">
        <v>380</v>
      </c>
      <c r="C129" s="189" t="s">
        <v>381</v>
      </c>
      <c r="D129" s="185"/>
      <c r="E129" s="188" t="s">
        <v>369</v>
      </c>
      <c r="F129" s="188" t="s">
        <v>382</v>
      </c>
      <c r="G129" s="188">
        <v>105</v>
      </c>
      <c r="H129" s="188">
        <v>0</v>
      </c>
      <c r="I129" s="188">
        <v>0</v>
      </c>
      <c r="J129" s="188" t="s">
        <v>131</v>
      </c>
    </row>
    <row r="130" spans="2:10" ht="18.75" thickBot="1">
      <c r="B130" s="188" t="s">
        <v>383</v>
      </c>
      <c r="C130" s="189" t="s">
        <v>384</v>
      </c>
      <c r="D130" s="185"/>
      <c r="E130" s="188" t="s">
        <v>39</v>
      </c>
      <c r="F130" s="188" t="s">
        <v>356</v>
      </c>
      <c r="G130" s="188">
        <v>100</v>
      </c>
      <c r="H130" s="188">
        <v>0</v>
      </c>
      <c r="I130" s="188">
        <v>496800</v>
      </c>
      <c r="J130" s="188" t="s">
        <v>32</v>
      </c>
    </row>
    <row r="131" spans="2:10" ht="18.75" thickBot="1">
      <c r="B131" s="188" t="s">
        <v>385</v>
      </c>
      <c r="C131" s="189" t="s">
        <v>386</v>
      </c>
      <c r="D131" s="185"/>
      <c r="E131" s="188" t="s">
        <v>24</v>
      </c>
      <c r="F131" s="188" t="s">
        <v>387</v>
      </c>
      <c r="G131" s="188">
        <v>336</v>
      </c>
      <c r="H131" s="188">
        <v>0</v>
      </c>
      <c r="I131" s="188">
        <v>0</v>
      </c>
      <c r="J131" s="188" t="s">
        <v>994</v>
      </c>
    </row>
    <row r="132" spans="2:10" ht="18.75" thickBot="1">
      <c r="B132" s="188" t="s">
        <v>389</v>
      </c>
      <c r="C132" s="189" t="s">
        <v>390</v>
      </c>
      <c r="D132" s="185"/>
      <c r="E132" s="188" t="s">
        <v>24</v>
      </c>
      <c r="F132" s="188" t="s">
        <v>391</v>
      </c>
      <c r="G132" s="188">
        <v>1234.2</v>
      </c>
      <c r="H132" s="188">
        <v>0</v>
      </c>
      <c r="I132" s="188">
        <v>0</v>
      </c>
      <c r="J132" s="188" t="s">
        <v>392</v>
      </c>
    </row>
    <row r="133" spans="2:10" ht="18.75" thickBot="1">
      <c r="B133" s="188" t="s">
        <v>360</v>
      </c>
      <c r="C133" s="189" t="s">
        <v>393</v>
      </c>
      <c r="D133" s="185"/>
      <c r="E133" s="188" t="s">
        <v>265</v>
      </c>
      <c r="F133" s="188" t="s">
        <v>394</v>
      </c>
      <c r="G133" s="188">
        <v>0</v>
      </c>
      <c r="H133" s="188">
        <v>0</v>
      </c>
      <c r="I133" s="188">
        <v>0</v>
      </c>
      <c r="J133" s="188" t="s">
        <v>32</v>
      </c>
    </row>
    <row r="134" spans="2:10" ht="19.5" thickBot="1">
      <c r="B134" s="187" t="s">
        <v>395</v>
      </c>
      <c r="C134" s="186"/>
      <c r="D134" s="186"/>
      <c r="E134" s="186"/>
      <c r="F134" s="185"/>
      <c r="G134" s="184">
        <v>3686.2</v>
      </c>
      <c r="H134" s="184">
        <v>1188</v>
      </c>
      <c r="I134" s="184">
        <v>27773943</v>
      </c>
      <c r="J134" s="183"/>
    </row>
    <row r="135" spans="2:10" ht="18.75" thickBot="1">
      <c r="B135" s="188"/>
      <c r="C135" s="189" t="s">
        <v>396</v>
      </c>
      <c r="D135" s="185"/>
      <c r="E135" s="188" t="s">
        <v>113</v>
      </c>
      <c r="F135" s="188" t="s">
        <v>391</v>
      </c>
      <c r="G135" s="188">
        <v>1320</v>
      </c>
      <c r="H135" s="188">
        <v>0</v>
      </c>
      <c r="I135" s="188">
        <v>589090</v>
      </c>
      <c r="J135" s="188" t="s">
        <v>397</v>
      </c>
    </row>
    <row r="136" spans="2:10" ht="18.75" thickBot="1">
      <c r="B136" s="188" t="s">
        <v>398</v>
      </c>
      <c r="C136" s="189" t="s">
        <v>399</v>
      </c>
      <c r="D136" s="185"/>
      <c r="E136" s="188" t="s">
        <v>39</v>
      </c>
      <c r="F136" s="188" t="s">
        <v>400</v>
      </c>
      <c r="G136" s="188">
        <v>110</v>
      </c>
      <c r="H136" s="188">
        <v>0</v>
      </c>
      <c r="I136" s="188">
        <v>0</v>
      </c>
      <c r="J136" s="188" t="s">
        <v>32</v>
      </c>
    </row>
    <row r="137" spans="2:10" ht="18.75" thickBot="1">
      <c r="B137" s="188" t="s">
        <v>401</v>
      </c>
      <c r="C137" s="189" t="s">
        <v>402</v>
      </c>
      <c r="D137" s="185"/>
      <c r="E137" s="188" t="s">
        <v>321</v>
      </c>
      <c r="F137" s="188" t="s">
        <v>403</v>
      </c>
      <c r="G137" s="188">
        <v>40</v>
      </c>
      <c r="H137" s="188">
        <v>6</v>
      </c>
      <c r="I137" s="188">
        <v>133913</v>
      </c>
      <c r="J137" s="188" t="s">
        <v>404</v>
      </c>
    </row>
    <row r="138" spans="2:10" ht="18.75" thickBot="1">
      <c r="B138" s="188" t="s">
        <v>405</v>
      </c>
      <c r="C138" s="189" t="s">
        <v>406</v>
      </c>
      <c r="D138" s="185"/>
      <c r="E138" s="188" t="s">
        <v>24</v>
      </c>
      <c r="F138" s="188" t="s">
        <v>407</v>
      </c>
      <c r="G138" s="188">
        <v>193.1</v>
      </c>
      <c r="H138" s="188">
        <v>140</v>
      </c>
      <c r="I138" s="188">
        <v>2682000</v>
      </c>
      <c r="J138" s="188" t="s">
        <v>408</v>
      </c>
    </row>
    <row r="139" spans="2:10" ht="18.75" thickBot="1">
      <c r="B139" s="188" t="s">
        <v>409</v>
      </c>
      <c r="C139" s="189" t="s">
        <v>410</v>
      </c>
      <c r="D139" s="185"/>
      <c r="E139" s="188" t="s">
        <v>411</v>
      </c>
      <c r="F139" s="188" t="s">
        <v>412</v>
      </c>
      <c r="G139" s="188">
        <v>1244</v>
      </c>
      <c r="H139" s="188">
        <v>1192</v>
      </c>
      <c r="I139" s="188">
        <v>23329454.550000001</v>
      </c>
      <c r="J139" s="188" t="s">
        <v>58</v>
      </c>
    </row>
    <row r="140" spans="2:10" ht="18.75" thickBot="1">
      <c r="B140" s="188" t="s">
        <v>413</v>
      </c>
      <c r="C140" s="189" t="s">
        <v>414</v>
      </c>
      <c r="D140" s="185"/>
      <c r="E140" s="188" t="s">
        <v>39</v>
      </c>
      <c r="F140" s="188" t="s">
        <v>415</v>
      </c>
      <c r="G140" s="188">
        <v>220</v>
      </c>
      <c r="H140" s="188">
        <v>220</v>
      </c>
      <c r="I140" s="188">
        <v>5048620</v>
      </c>
      <c r="J140" s="188" t="s">
        <v>416</v>
      </c>
    </row>
    <row r="141" spans="2:10" ht="18.75" thickBot="1">
      <c r="B141" s="188" t="s">
        <v>417</v>
      </c>
      <c r="C141" s="189" t="s">
        <v>418</v>
      </c>
      <c r="D141" s="185"/>
      <c r="E141" s="188" t="s">
        <v>39</v>
      </c>
      <c r="F141" s="188" t="s">
        <v>419</v>
      </c>
      <c r="G141" s="188">
        <v>150</v>
      </c>
      <c r="H141" s="188">
        <v>0</v>
      </c>
      <c r="I141" s="188">
        <v>31200</v>
      </c>
      <c r="J141" s="188" t="s">
        <v>32</v>
      </c>
    </row>
    <row r="142" spans="2:10" ht="18.75" thickBot="1">
      <c r="B142" s="188" t="s">
        <v>420</v>
      </c>
      <c r="C142" s="189" t="s">
        <v>421</v>
      </c>
      <c r="D142" s="185"/>
      <c r="E142" s="188" t="s">
        <v>411</v>
      </c>
      <c r="F142" s="188" t="s">
        <v>422</v>
      </c>
      <c r="G142" s="188">
        <v>307</v>
      </c>
      <c r="H142" s="188">
        <v>307</v>
      </c>
      <c r="I142" s="188">
        <v>5149000</v>
      </c>
      <c r="J142" s="188" t="s">
        <v>32</v>
      </c>
    </row>
    <row r="143" spans="2:10" ht="18.75" thickBot="1">
      <c r="B143" s="188" t="s">
        <v>423</v>
      </c>
      <c r="C143" s="189" t="s">
        <v>424</v>
      </c>
      <c r="D143" s="185"/>
      <c r="E143" s="188" t="s">
        <v>39</v>
      </c>
      <c r="F143" s="188" t="s">
        <v>993</v>
      </c>
      <c r="G143" s="188">
        <v>1</v>
      </c>
      <c r="H143" s="188">
        <v>0</v>
      </c>
      <c r="I143" s="188">
        <v>3181.5</v>
      </c>
      <c r="J143" s="188" t="s">
        <v>32</v>
      </c>
    </row>
    <row r="144" spans="2:10" ht="19.5" thickBot="1">
      <c r="B144" s="187" t="s">
        <v>425</v>
      </c>
      <c r="C144" s="186"/>
      <c r="D144" s="186"/>
      <c r="E144" s="186"/>
      <c r="F144" s="185"/>
      <c r="G144" s="184">
        <v>3585.1</v>
      </c>
      <c r="H144" s="184">
        <v>1865</v>
      </c>
      <c r="I144" s="184">
        <v>36966459.049999997</v>
      </c>
      <c r="J144" s="183"/>
    </row>
    <row r="145" spans="2:10" ht="18.75" thickBot="1">
      <c r="B145" s="188" t="s">
        <v>426</v>
      </c>
      <c r="C145" s="189" t="s">
        <v>427</v>
      </c>
      <c r="D145" s="185"/>
      <c r="E145" s="188" t="s">
        <v>24</v>
      </c>
      <c r="F145" s="188" t="s">
        <v>428</v>
      </c>
      <c r="G145" s="188">
        <v>71</v>
      </c>
      <c r="H145" s="188">
        <v>0</v>
      </c>
      <c r="I145" s="188">
        <v>0</v>
      </c>
      <c r="J145" s="188" t="s">
        <v>77</v>
      </c>
    </row>
    <row r="146" spans="2:10" ht="18.75" thickBot="1">
      <c r="B146" s="188"/>
      <c r="C146" s="189" t="s">
        <v>429</v>
      </c>
      <c r="D146" s="185"/>
      <c r="E146" s="188" t="s">
        <v>24</v>
      </c>
      <c r="F146" s="188" t="s">
        <v>334</v>
      </c>
      <c r="G146" s="188">
        <v>100</v>
      </c>
      <c r="H146" s="188">
        <v>0</v>
      </c>
      <c r="I146" s="188">
        <v>0</v>
      </c>
      <c r="J146" s="188" t="s">
        <v>271</v>
      </c>
    </row>
    <row r="147" spans="2:10" ht="18.75" thickBot="1">
      <c r="B147" s="188" t="s">
        <v>430</v>
      </c>
      <c r="C147" s="189" t="s">
        <v>431</v>
      </c>
      <c r="D147" s="185"/>
      <c r="E147" s="188" t="s">
        <v>24</v>
      </c>
      <c r="F147" s="188" t="s">
        <v>114</v>
      </c>
      <c r="G147" s="188">
        <v>47</v>
      </c>
      <c r="H147" s="188">
        <v>0</v>
      </c>
      <c r="I147" s="188">
        <v>0</v>
      </c>
      <c r="J147" s="188" t="s">
        <v>32</v>
      </c>
    </row>
    <row r="148" spans="2:10" ht="18.75" thickBot="1">
      <c r="B148" s="188" t="s">
        <v>432</v>
      </c>
      <c r="C148" s="189" t="s">
        <v>433</v>
      </c>
      <c r="D148" s="185"/>
      <c r="E148" s="188" t="s">
        <v>24</v>
      </c>
      <c r="F148" s="188" t="s">
        <v>434</v>
      </c>
      <c r="G148" s="188">
        <v>66</v>
      </c>
      <c r="H148" s="188">
        <v>0</v>
      </c>
      <c r="I148" s="188">
        <v>0</v>
      </c>
      <c r="J148" s="188" t="s">
        <v>32</v>
      </c>
    </row>
    <row r="149" spans="2:10" ht="18.75" thickBot="1">
      <c r="B149" s="188" t="s">
        <v>435</v>
      </c>
      <c r="C149" s="189" t="s">
        <v>436</v>
      </c>
      <c r="D149" s="185"/>
      <c r="E149" s="188" t="s">
        <v>65</v>
      </c>
      <c r="F149" s="188" t="s">
        <v>437</v>
      </c>
      <c r="G149" s="188">
        <v>35.090000000000003</v>
      </c>
      <c r="H149" s="188">
        <v>0</v>
      </c>
      <c r="I149" s="188">
        <v>0</v>
      </c>
      <c r="J149" s="188" t="s">
        <v>32</v>
      </c>
    </row>
    <row r="150" spans="2:10" ht="18.75" thickBot="1">
      <c r="B150" s="188" t="s">
        <v>438</v>
      </c>
      <c r="C150" s="189" t="s">
        <v>439</v>
      </c>
      <c r="D150" s="185"/>
      <c r="E150" s="188" t="s">
        <v>24</v>
      </c>
      <c r="F150" s="188" t="s">
        <v>440</v>
      </c>
      <c r="G150" s="188">
        <v>45.49</v>
      </c>
      <c r="H150" s="188">
        <v>0</v>
      </c>
      <c r="I150" s="188">
        <v>0</v>
      </c>
      <c r="J150" s="188" t="s">
        <v>32</v>
      </c>
    </row>
    <row r="151" spans="2:10" ht="18.75" thickBot="1">
      <c r="B151" s="188" t="s">
        <v>441</v>
      </c>
      <c r="C151" s="189" t="s">
        <v>442</v>
      </c>
      <c r="D151" s="185"/>
      <c r="E151" s="188" t="s">
        <v>369</v>
      </c>
      <c r="F151" s="188" t="s">
        <v>169</v>
      </c>
      <c r="G151" s="188">
        <v>214</v>
      </c>
      <c r="H151" s="188">
        <v>161</v>
      </c>
      <c r="I151" s="188">
        <v>3807782</v>
      </c>
      <c r="J151" s="188" t="s">
        <v>77</v>
      </c>
    </row>
    <row r="152" spans="2:10" ht="18.75" thickBot="1">
      <c r="B152" s="188" t="s">
        <v>443</v>
      </c>
      <c r="C152" s="189" t="s">
        <v>444</v>
      </c>
      <c r="D152" s="185"/>
      <c r="E152" s="188" t="s">
        <v>369</v>
      </c>
      <c r="F152" s="188" t="s">
        <v>169</v>
      </c>
      <c r="G152" s="188">
        <v>220</v>
      </c>
      <c r="H152" s="188">
        <v>171</v>
      </c>
      <c r="I152" s="188">
        <v>3942109</v>
      </c>
      <c r="J152" s="188" t="s">
        <v>77</v>
      </c>
    </row>
    <row r="153" spans="2:10" ht="18.75" thickBot="1">
      <c r="B153" s="188" t="s">
        <v>445</v>
      </c>
      <c r="C153" s="189" t="s">
        <v>446</v>
      </c>
      <c r="D153" s="185"/>
      <c r="E153" s="188" t="s">
        <v>369</v>
      </c>
      <c r="F153" s="188" t="s">
        <v>447</v>
      </c>
      <c r="G153" s="188">
        <v>220</v>
      </c>
      <c r="H153" s="188">
        <v>173</v>
      </c>
      <c r="I153" s="188">
        <v>3996536</v>
      </c>
      <c r="J153" s="188" t="s">
        <v>77</v>
      </c>
    </row>
    <row r="154" spans="2:10" ht="18.75" thickBot="1">
      <c r="B154" s="188" t="s">
        <v>448</v>
      </c>
      <c r="C154" s="189" t="s">
        <v>449</v>
      </c>
      <c r="D154" s="185"/>
      <c r="E154" s="188" t="s">
        <v>369</v>
      </c>
      <c r="F154" s="188" t="s">
        <v>450</v>
      </c>
      <c r="G154" s="188">
        <v>413.79</v>
      </c>
      <c r="H154" s="188">
        <v>0</v>
      </c>
      <c r="I154" s="188">
        <v>0</v>
      </c>
      <c r="J154" s="188" t="s">
        <v>451</v>
      </c>
    </row>
    <row r="155" spans="2:10" ht="18.75" thickBot="1">
      <c r="B155" s="188" t="s">
        <v>452</v>
      </c>
      <c r="C155" s="189" t="s">
        <v>453</v>
      </c>
      <c r="D155" s="185"/>
      <c r="E155" s="188" t="s">
        <v>24</v>
      </c>
      <c r="F155" s="188" t="s">
        <v>440</v>
      </c>
      <c r="G155" s="188">
        <v>46</v>
      </c>
      <c r="H155" s="188">
        <v>0</v>
      </c>
      <c r="I155" s="188">
        <v>0</v>
      </c>
      <c r="J155" s="188" t="s">
        <v>32</v>
      </c>
    </row>
    <row r="156" spans="2:10" ht="18.75" thickBot="1">
      <c r="B156" s="188" t="s">
        <v>454</v>
      </c>
      <c r="C156" s="189" t="s">
        <v>455</v>
      </c>
      <c r="D156" s="185"/>
      <c r="E156" s="188" t="s">
        <v>69</v>
      </c>
      <c r="F156" s="188" t="s">
        <v>263</v>
      </c>
      <c r="G156" s="188">
        <v>11</v>
      </c>
      <c r="H156" s="188">
        <v>2.5</v>
      </c>
      <c r="I156" s="188">
        <v>67014</v>
      </c>
      <c r="J156" s="188" t="s">
        <v>32</v>
      </c>
    </row>
    <row r="157" spans="2:10" ht="18.75" thickBot="1">
      <c r="B157" s="188" t="s">
        <v>456</v>
      </c>
      <c r="C157" s="189" t="s">
        <v>457</v>
      </c>
      <c r="D157" s="185"/>
      <c r="E157" s="188" t="s">
        <v>39</v>
      </c>
      <c r="F157" s="188" t="s">
        <v>253</v>
      </c>
      <c r="G157" s="188">
        <v>52.2</v>
      </c>
      <c r="H157" s="188">
        <v>0</v>
      </c>
      <c r="I157" s="188">
        <v>0</v>
      </c>
      <c r="J157" s="188" t="s">
        <v>32</v>
      </c>
    </row>
    <row r="158" spans="2:10" ht="18.75" thickBot="1">
      <c r="B158" s="188" t="s">
        <v>458</v>
      </c>
      <c r="C158" s="189" t="s">
        <v>459</v>
      </c>
      <c r="D158" s="185"/>
      <c r="E158" s="188" t="s">
        <v>24</v>
      </c>
      <c r="F158" s="188" t="s">
        <v>83</v>
      </c>
      <c r="G158" s="188">
        <v>104</v>
      </c>
      <c r="H158" s="188">
        <v>51</v>
      </c>
      <c r="I158" s="188">
        <v>111120</v>
      </c>
      <c r="J158" s="188" t="s">
        <v>32</v>
      </c>
    </row>
    <row r="159" spans="2:10" ht="18.75" thickBot="1">
      <c r="B159" s="188" t="s">
        <v>460</v>
      </c>
      <c r="C159" s="189" t="s">
        <v>461</v>
      </c>
      <c r="D159" s="185"/>
      <c r="E159" s="188" t="s">
        <v>39</v>
      </c>
      <c r="F159" s="188" t="s">
        <v>462</v>
      </c>
      <c r="G159" s="188">
        <v>113</v>
      </c>
      <c r="H159" s="188">
        <v>0</v>
      </c>
      <c r="I159" s="188">
        <v>0</v>
      </c>
      <c r="J159" s="188" t="s">
        <v>32</v>
      </c>
    </row>
    <row r="160" spans="2:10" ht="18.75" thickBot="1">
      <c r="B160" s="188" t="s">
        <v>463</v>
      </c>
      <c r="C160" s="189" t="s">
        <v>464</v>
      </c>
      <c r="D160" s="185"/>
      <c r="E160" s="188" t="s">
        <v>39</v>
      </c>
      <c r="F160" s="188" t="s">
        <v>465</v>
      </c>
      <c r="G160" s="188">
        <v>113</v>
      </c>
      <c r="H160" s="188">
        <v>0</v>
      </c>
      <c r="I160" s="188">
        <v>0</v>
      </c>
      <c r="J160" s="188" t="s">
        <v>32</v>
      </c>
    </row>
    <row r="161" spans="2:10" ht="18.75" thickBot="1">
      <c r="B161" s="188" t="s">
        <v>466</v>
      </c>
      <c r="C161" s="189" t="s">
        <v>467</v>
      </c>
      <c r="D161" s="185"/>
      <c r="E161" s="188" t="s">
        <v>369</v>
      </c>
      <c r="F161" s="188" t="s">
        <v>993</v>
      </c>
      <c r="G161" s="188">
        <v>6.09</v>
      </c>
      <c r="H161" s="188">
        <v>0</v>
      </c>
      <c r="I161" s="188">
        <v>4800</v>
      </c>
      <c r="J161" s="188" t="s">
        <v>32</v>
      </c>
    </row>
    <row r="162" spans="2:10" ht="18.75" thickBot="1">
      <c r="B162" s="188" t="s">
        <v>360</v>
      </c>
      <c r="C162" s="189" t="s">
        <v>468</v>
      </c>
      <c r="D162" s="185"/>
      <c r="E162" s="188" t="s">
        <v>265</v>
      </c>
      <c r="F162" s="188" t="s">
        <v>469</v>
      </c>
      <c r="G162" s="188">
        <v>1347.54</v>
      </c>
      <c r="H162" s="188">
        <v>756.49</v>
      </c>
      <c r="I162" s="188">
        <v>13707273</v>
      </c>
      <c r="J162" s="188" t="s">
        <v>32</v>
      </c>
    </row>
    <row r="163" spans="2:10" ht="18.75" thickBot="1">
      <c r="B163" s="188" t="s">
        <v>470</v>
      </c>
      <c r="C163" s="189" t="s">
        <v>471</v>
      </c>
      <c r="D163" s="185"/>
      <c r="E163" s="188" t="s">
        <v>39</v>
      </c>
      <c r="F163" s="188" t="s">
        <v>993</v>
      </c>
      <c r="G163" s="188">
        <v>68</v>
      </c>
      <c r="H163" s="188">
        <v>0</v>
      </c>
      <c r="I163" s="188">
        <v>75000</v>
      </c>
      <c r="J163" s="188" t="s">
        <v>32</v>
      </c>
    </row>
    <row r="164" spans="2:10" ht="18.75" thickBot="1">
      <c r="B164" s="188"/>
      <c r="C164" s="189" t="s">
        <v>472</v>
      </c>
      <c r="D164" s="185"/>
      <c r="E164" s="188" t="s">
        <v>39</v>
      </c>
      <c r="F164" s="188" t="s">
        <v>993</v>
      </c>
      <c r="G164" s="188">
        <v>100</v>
      </c>
      <c r="H164" s="188">
        <v>0</v>
      </c>
      <c r="I164" s="188">
        <v>322690</v>
      </c>
      <c r="J164" s="188" t="s">
        <v>32</v>
      </c>
    </row>
    <row r="165" spans="2:10" ht="19.5" thickBot="1">
      <c r="B165" s="187" t="s">
        <v>473</v>
      </c>
      <c r="C165" s="186"/>
      <c r="D165" s="186"/>
      <c r="E165" s="186"/>
      <c r="F165" s="185"/>
      <c r="G165" s="184">
        <v>3393.2</v>
      </c>
      <c r="H165" s="184">
        <v>1314.99</v>
      </c>
      <c r="I165" s="184">
        <v>26034324</v>
      </c>
      <c r="J165" s="183"/>
    </row>
    <row r="166" spans="2:10" ht="18.75" thickBot="1">
      <c r="B166" s="188" t="s">
        <v>474</v>
      </c>
      <c r="C166" s="189" t="s">
        <v>475</v>
      </c>
      <c r="D166" s="185"/>
      <c r="E166" s="188" t="s">
        <v>24</v>
      </c>
      <c r="F166" s="188" t="s">
        <v>476</v>
      </c>
      <c r="G166" s="188">
        <v>170</v>
      </c>
      <c r="H166" s="188">
        <v>70</v>
      </c>
      <c r="I166" s="188">
        <v>1676072</v>
      </c>
      <c r="J166" s="188" t="s">
        <v>477</v>
      </c>
    </row>
    <row r="167" spans="2:10" ht="18.75" thickBot="1">
      <c r="B167" s="188" t="s">
        <v>478</v>
      </c>
      <c r="C167" s="189" t="s">
        <v>479</v>
      </c>
      <c r="D167" s="185"/>
      <c r="E167" s="188" t="s">
        <v>24</v>
      </c>
      <c r="F167" s="188" t="s">
        <v>480</v>
      </c>
      <c r="G167" s="188">
        <v>274</v>
      </c>
      <c r="H167" s="188">
        <v>211</v>
      </c>
      <c r="I167" s="188">
        <v>5064000</v>
      </c>
      <c r="J167" s="188" t="s">
        <v>254</v>
      </c>
    </row>
    <row r="168" spans="2:10" ht="18.75" thickBot="1">
      <c r="B168" s="188" t="s">
        <v>481</v>
      </c>
      <c r="C168" s="189" t="s">
        <v>482</v>
      </c>
      <c r="D168" s="185"/>
      <c r="E168" s="188" t="s">
        <v>24</v>
      </c>
      <c r="F168" s="188" t="s">
        <v>340</v>
      </c>
      <c r="G168" s="188">
        <v>20</v>
      </c>
      <c r="H168" s="188">
        <v>0</v>
      </c>
      <c r="I168" s="188">
        <v>0</v>
      </c>
      <c r="J168" s="188" t="s">
        <v>32</v>
      </c>
    </row>
    <row r="169" spans="2:10" ht="18.75" thickBot="1">
      <c r="B169" s="188" t="s">
        <v>483</v>
      </c>
      <c r="C169" s="189" t="s">
        <v>484</v>
      </c>
      <c r="D169" s="185"/>
      <c r="E169" s="188" t="s">
        <v>24</v>
      </c>
      <c r="F169" s="188" t="s">
        <v>340</v>
      </c>
      <c r="G169" s="188">
        <v>20</v>
      </c>
      <c r="H169" s="188">
        <v>0</v>
      </c>
      <c r="I169" s="188">
        <v>0</v>
      </c>
      <c r="J169" s="188" t="s">
        <v>32</v>
      </c>
    </row>
    <row r="170" spans="2:10" ht="18.75" thickBot="1">
      <c r="B170" s="188" t="s">
        <v>485</v>
      </c>
      <c r="C170" s="189" t="s">
        <v>486</v>
      </c>
      <c r="D170" s="185"/>
      <c r="E170" s="188" t="s">
        <v>39</v>
      </c>
      <c r="F170" s="188" t="s">
        <v>487</v>
      </c>
      <c r="G170" s="188">
        <v>113</v>
      </c>
      <c r="H170" s="188">
        <v>0</v>
      </c>
      <c r="I170" s="188">
        <v>0</v>
      </c>
      <c r="J170" s="188" t="s">
        <v>32</v>
      </c>
    </row>
    <row r="171" spans="2:10" ht="18.75" thickBot="1">
      <c r="B171" s="188" t="s">
        <v>488</v>
      </c>
      <c r="C171" s="189" t="s">
        <v>489</v>
      </c>
      <c r="D171" s="185"/>
      <c r="E171" s="188" t="s">
        <v>39</v>
      </c>
      <c r="F171" s="188" t="s">
        <v>993</v>
      </c>
      <c r="G171" s="188">
        <v>8</v>
      </c>
      <c r="H171" s="188">
        <v>0</v>
      </c>
      <c r="I171" s="188">
        <v>15330.12</v>
      </c>
      <c r="J171" s="188" t="s">
        <v>32</v>
      </c>
    </row>
    <row r="172" spans="2:10" ht="18.75" thickBot="1">
      <c r="B172" s="188" t="s">
        <v>490</v>
      </c>
      <c r="C172" s="189" t="s">
        <v>491</v>
      </c>
      <c r="D172" s="185"/>
      <c r="E172" s="188" t="s">
        <v>39</v>
      </c>
      <c r="F172" s="188" t="s">
        <v>993</v>
      </c>
      <c r="G172" s="188">
        <v>115</v>
      </c>
      <c r="H172" s="188">
        <v>0</v>
      </c>
      <c r="I172" s="188">
        <v>0</v>
      </c>
      <c r="J172" s="188" t="s">
        <v>32</v>
      </c>
    </row>
    <row r="173" spans="2:10" ht="18.75" thickBot="1">
      <c r="B173" s="188" t="s">
        <v>492</v>
      </c>
      <c r="C173" s="189" t="s">
        <v>493</v>
      </c>
      <c r="D173" s="185"/>
      <c r="E173" s="188" t="s">
        <v>39</v>
      </c>
      <c r="F173" s="188" t="s">
        <v>494</v>
      </c>
      <c r="G173" s="188">
        <v>30</v>
      </c>
      <c r="H173" s="188">
        <v>0</v>
      </c>
      <c r="I173" s="188">
        <v>42912</v>
      </c>
      <c r="J173" s="188" t="s">
        <v>32</v>
      </c>
    </row>
    <row r="174" spans="2:10" ht="18.75" thickBot="1">
      <c r="B174" s="188" t="s">
        <v>495</v>
      </c>
      <c r="C174" s="189" t="s">
        <v>496</v>
      </c>
      <c r="D174" s="185"/>
      <c r="E174" s="188" t="s">
        <v>411</v>
      </c>
      <c r="F174" s="188" t="s">
        <v>993</v>
      </c>
      <c r="G174" s="188">
        <v>200</v>
      </c>
      <c r="H174" s="188">
        <v>0</v>
      </c>
      <c r="I174" s="188">
        <v>208080</v>
      </c>
      <c r="J174" s="188" t="s">
        <v>32</v>
      </c>
    </row>
    <row r="175" spans="2:10" ht="19.5" thickBot="1">
      <c r="B175" s="187" t="s">
        <v>497</v>
      </c>
      <c r="C175" s="186"/>
      <c r="D175" s="186"/>
      <c r="E175" s="186"/>
      <c r="F175" s="185"/>
      <c r="G175" s="184">
        <v>950</v>
      </c>
      <c r="H175" s="184">
        <v>281</v>
      </c>
      <c r="I175" s="184">
        <v>7006394.1200000001</v>
      </c>
      <c r="J175" s="183"/>
    </row>
    <row r="176" spans="2:10" ht="19.5" thickBot="1">
      <c r="B176" s="187" t="s">
        <v>992</v>
      </c>
      <c r="C176" s="186"/>
      <c r="D176" s="186"/>
      <c r="E176" s="186"/>
      <c r="F176" s="185"/>
      <c r="G176" s="184">
        <v>16772.748</v>
      </c>
      <c r="H176" s="184">
        <v>6365</v>
      </c>
      <c r="I176" s="184">
        <v>134176605.18000001</v>
      </c>
      <c r="J176" s="183"/>
    </row>
    <row r="177" spans="2:10" ht="19.5" thickBot="1">
      <c r="B177" s="187" t="s">
        <v>991</v>
      </c>
      <c r="C177" s="186"/>
      <c r="D177" s="186"/>
      <c r="E177" s="186"/>
      <c r="F177" s="185"/>
      <c r="G177" s="184">
        <v>11614.5</v>
      </c>
      <c r="H177" s="184">
        <v>4648.99</v>
      </c>
      <c r="I177" s="184">
        <v>97781120.170000002</v>
      </c>
      <c r="J177" s="183"/>
    </row>
    <row r="178" spans="2:10" ht="19.5" thickBot="1">
      <c r="B178" s="187" t="s">
        <v>680</v>
      </c>
      <c r="C178" s="186"/>
      <c r="D178" s="186"/>
      <c r="E178" s="186"/>
      <c r="F178" s="185"/>
      <c r="G178" s="184">
        <v>28387.248</v>
      </c>
      <c r="H178" s="184">
        <v>11013.99</v>
      </c>
      <c r="I178" s="184">
        <v>231957725.34999999</v>
      </c>
      <c r="J178" s="183"/>
    </row>
    <row r="180" spans="2:10" ht="19.5" thickBot="1">
      <c r="B180" s="182" t="s">
        <v>990</v>
      </c>
    </row>
    <row r="182" spans="2:10" ht="20.25">
      <c r="H182" s="181" t="s">
        <v>546</v>
      </c>
      <c r="I182" s="63"/>
      <c r="J182" s="63"/>
    </row>
    <row r="183" spans="2:10" ht="20.25">
      <c r="H183" s="181" t="s">
        <v>547</v>
      </c>
      <c r="I183" s="63"/>
      <c r="J183" s="63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1285-EC0F-4A5E-B06A-49E7ABB24627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>
      <c r="A4" s="13"/>
      <c r="B4" s="13"/>
      <c r="C4" s="2"/>
      <c r="D4" s="2"/>
      <c r="E4" s="179" t="s">
        <v>1229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7" t="s">
        <v>3</v>
      </c>
      <c r="D6" s="255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>
      <c r="A7" s="13"/>
      <c r="B7" s="7"/>
      <c r="C7" s="13"/>
      <c r="D7" s="173" t="s">
        <v>1228</v>
      </c>
      <c r="E7" s="172"/>
      <c r="F7" s="172"/>
      <c r="G7" s="172"/>
      <c r="H7" s="172"/>
      <c r="I7" s="172"/>
      <c r="J7" s="172"/>
      <c r="K7" s="172"/>
      <c r="L7" s="254"/>
      <c r="M7" s="159"/>
    </row>
    <row r="8" spans="1:14" ht="18.75" customHeight="1" thickBot="1">
      <c r="A8" s="13"/>
      <c r="B8" s="251" t="s">
        <v>1227</v>
      </c>
      <c r="C8" s="85"/>
      <c r="D8" s="85"/>
      <c r="E8" s="253">
        <v>7205.75</v>
      </c>
      <c r="F8" s="85"/>
      <c r="G8" s="252" t="s">
        <v>20</v>
      </c>
      <c r="H8" s="251" t="s">
        <v>1226</v>
      </c>
      <c r="I8" s="85"/>
      <c r="J8" s="85"/>
      <c r="K8" s="85"/>
      <c r="L8" s="250">
        <v>3214.2</v>
      </c>
      <c r="M8" s="249" t="s">
        <v>20</v>
      </c>
    </row>
    <row r="9" spans="1:14" ht="18.75" customHeight="1" thickBot="1">
      <c r="A9" s="13"/>
      <c r="B9" s="154" t="s">
        <v>1225</v>
      </c>
      <c r="C9" s="85"/>
      <c r="D9" s="61"/>
      <c r="E9" s="248">
        <v>3926.05</v>
      </c>
      <c r="F9" s="61"/>
      <c r="G9" s="247" t="s">
        <v>20</v>
      </c>
      <c r="H9" s="154" t="s">
        <v>1224</v>
      </c>
      <c r="I9" s="85"/>
      <c r="J9" s="85"/>
      <c r="K9" s="61"/>
      <c r="L9" s="246">
        <v>1185.5</v>
      </c>
      <c r="M9" s="245" t="s">
        <v>20</v>
      </c>
    </row>
    <row r="10" spans="1:14" ht="18.75" customHeight="1" thickBot="1">
      <c r="A10" s="13"/>
      <c r="B10" s="154" t="s">
        <v>1223</v>
      </c>
      <c r="C10" s="85"/>
      <c r="D10" s="61"/>
      <c r="E10" s="244">
        <v>1125.7</v>
      </c>
      <c r="F10" s="61"/>
      <c r="G10" s="247" t="s">
        <v>20</v>
      </c>
      <c r="H10" s="154" t="s">
        <v>1222</v>
      </c>
      <c r="I10" s="85"/>
      <c r="J10" s="85"/>
      <c r="K10" s="61"/>
      <c r="L10" s="246">
        <v>295.7</v>
      </c>
      <c r="M10" s="245" t="s">
        <v>20</v>
      </c>
    </row>
    <row r="11" spans="1:14" ht="18.75" customHeight="1" thickBot="1">
      <c r="A11" s="13"/>
      <c r="B11" s="154" t="s">
        <v>1221</v>
      </c>
      <c r="C11" s="85"/>
      <c r="D11" s="61"/>
      <c r="E11" s="244">
        <v>884</v>
      </c>
      <c r="F11" s="61"/>
      <c r="G11" s="247" t="s">
        <v>20</v>
      </c>
      <c r="H11" s="154" t="s">
        <v>1220</v>
      </c>
      <c r="I11" s="85"/>
      <c r="J11" s="85"/>
      <c r="K11" s="61"/>
      <c r="L11" s="246">
        <v>1059</v>
      </c>
      <c r="M11" s="245" t="s">
        <v>20</v>
      </c>
    </row>
    <row r="12" spans="1:14" ht="18.75" customHeight="1" thickBot="1">
      <c r="A12" s="13"/>
      <c r="B12" s="154" t="s">
        <v>1219</v>
      </c>
      <c r="C12" s="85"/>
      <c r="D12" s="61"/>
      <c r="E12" s="244">
        <v>893</v>
      </c>
      <c r="F12" s="61"/>
      <c r="G12" s="247" t="s">
        <v>20</v>
      </c>
      <c r="H12" s="154" t="s">
        <v>1218</v>
      </c>
      <c r="I12" s="85"/>
      <c r="J12" s="85"/>
      <c r="K12" s="61"/>
      <c r="L12" s="246">
        <v>674</v>
      </c>
      <c r="M12" s="245" t="s">
        <v>20</v>
      </c>
    </row>
    <row r="13" spans="1:14" ht="18.75" customHeight="1" thickBot="1">
      <c r="A13" s="13"/>
      <c r="B13" s="154" t="s">
        <v>1217</v>
      </c>
      <c r="C13" s="85"/>
      <c r="D13" s="61"/>
      <c r="E13" s="244">
        <v>377</v>
      </c>
      <c r="F13" s="61"/>
      <c r="G13" s="243" t="s">
        <v>20</v>
      </c>
      <c r="H13" s="242"/>
      <c r="I13" s="85"/>
      <c r="J13" s="85"/>
      <c r="K13" s="61"/>
      <c r="L13" s="241"/>
      <c r="M13" s="240"/>
      <c r="N13" s="32"/>
    </row>
    <row r="14" spans="1:14" ht="18.75" customHeight="1" thickBot="1">
      <c r="A14" s="13"/>
      <c r="B14" s="239" t="s">
        <v>1216</v>
      </c>
      <c r="C14" s="85"/>
      <c r="D14" s="85"/>
      <c r="E14" s="85"/>
      <c r="F14" s="85"/>
      <c r="G14" s="85"/>
      <c r="H14" s="238">
        <v>10419.950000000001</v>
      </c>
      <c r="I14" s="237" t="s">
        <v>20</v>
      </c>
      <c r="J14" s="236"/>
      <c r="K14" s="235"/>
      <c r="L14" s="235"/>
      <c r="M14" s="234"/>
      <c r="N14" s="32"/>
    </row>
    <row r="15" spans="1:14" ht="18" customHeight="1">
      <c r="A15" s="13"/>
      <c r="B15" s="13"/>
      <c r="C15" s="190"/>
      <c r="D15" s="190"/>
      <c r="E15" s="190"/>
      <c r="F15" s="233"/>
      <c r="G15" s="232"/>
      <c r="H15" s="231"/>
      <c r="I15" s="190"/>
      <c r="J15" s="190"/>
      <c r="K15" s="190"/>
      <c r="L15" s="230"/>
      <c r="M15" s="229"/>
    </row>
    <row r="16" spans="1:14" ht="33.75" customHeight="1">
      <c r="A16" s="13"/>
      <c r="B16" s="228" t="s">
        <v>1215</v>
      </c>
      <c r="C16" s="228" t="s">
        <v>1214</v>
      </c>
      <c r="D16" s="228" t="s">
        <v>1213</v>
      </c>
      <c r="E16" s="228" t="s">
        <v>1212</v>
      </c>
      <c r="F16" s="228" t="s">
        <v>1215</v>
      </c>
      <c r="G16" s="228" t="s">
        <v>1214</v>
      </c>
      <c r="H16" s="228" t="s">
        <v>1213</v>
      </c>
      <c r="I16" s="228" t="s">
        <v>1212</v>
      </c>
      <c r="J16" s="228" t="s">
        <v>1215</v>
      </c>
      <c r="K16" s="228" t="s">
        <v>1214</v>
      </c>
      <c r="L16" s="228" t="s">
        <v>1213</v>
      </c>
      <c r="M16" s="228" t="s">
        <v>1212</v>
      </c>
    </row>
    <row r="17" spans="1:13" ht="15" customHeight="1">
      <c r="A17" s="190"/>
      <c r="B17" s="224">
        <v>1</v>
      </c>
      <c r="C17" s="227" t="s">
        <v>1211</v>
      </c>
      <c r="D17" s="226">
        <v>0</v>
      </c>
      <c r="E17" s="226" t="s">
        <v>574</v>
      </c>
      <c r="F17" s="224">
        <v>67</v>
      </c>
      <c r="G17" s="227" t="s">
        <v>1210</v>
      </c>
      <c r="H17" s="226">
        <v>55</v>
      </c>
      <c r="I17" s="226" t="s">
        <v>555</v>
      </c>
      <c r="J17" s="224">
        <v>133</v>
      </c>
      <c r="K17" s="227" t="s">
        <v>1209</v>
      </c>
      <c r="L17" s="226">
        <v>14</v>
      </c>
      <c r="M17" s="226" t="s">
        <v>560</v>
      </c>
    </row>
    <row r="18" spans="1:13" ht="15" customHeight="1">
      <c r="B18" s="224">
        <v>2</v>
      </c>
      <c r="C18" s="227" t="s">
        <v>1208</v>
      </c>
      <c r="D18" s="226">
        <v>101.6</v>
      </c>
      <c r="E18" s="226" t="s">
        <v>566</v>
      </c>
      <c r="F18" s="224">
        <v>68</v>
      </c>
      <c r="G18" s="227" t="s">
        <v>1207</v>
      </c>
      <c r="H18" s="226">
        <v>92</v>
      </c>
      <c r="I18" s="226" t="s">
        <v>566</v>
      </c>
      <c r="J18" s="224">
        <v>134</v>
      </c>
      <c r="K18" s="227" t="s">
        <v>1206</v>
      </c>
      <c r="L18" s="226">
        <v>108</v>
      </c>
      <c r="M18" s="226" t="s">
        <v>1039</v>
      </c>
    </row>
    <row r="19" spans="1:13" ht="18" customHeight="1">
      <c r="B19" s="224">
        <v>3</v>
      </c>
      <c r="C19" s="227" t="s">
        <v>1205</v>
      </c>
      <c r="D19" s="226">
        <v>24</v>
      </c>
      <c r="E19" s="226" t="s">
        <v>561</v>
      </c>
      <c r="F19" s="224">
        <v>69</v>
      </c>
      <c r="G19" s="227" t="s">
        <v>1204</v>
      </c>
      <c r="H19" s="226">
        <v>112</v>
      </c>
      <c r="I19" s="226" t="s">
        <v>560</v>
      </c>
      <c r="J19" s="224">
        <v>135</v>
      </c>
      <c r="K19" s="227" t="s">
        <v>1203</v>
      </c>
      <c r="L19" s="226">
        <v>0</v>
      </c>
      <c r="M19" s="226" t="s">
        <v>574</v>
      </c>
    </row>
    <row r="20" spans="1:13" ht="18" customHeight="1">
      <c r="B20" s="224">
        <v>4</v>
      </c>
      <c r="C20" s="227" t="s">
        <v>1202</v>
      </c>
      <c r="D20" s="226">
        <v>76</v>
      </c>
      <c r="E20" s="226" t="s">
        <v>560</v>
      </c>
      <c r="F20" s="224">
        <v>70</v>
      </c>
      <c r="G20" s="227" t="s">
        <v>1201</v>
      </c>
      <c r="H20" s="226">
        <v>95</v>
      </c>
      <c r="I20" s="226" t="s">
        <v>1039</v>
      </c>
      <c r="J20" s="224">
        <v>136</v>
      </c>
      <c r="K20" s="227" t="s">
        <v>1200</v>
      </c>
      <c r="L20" s="226">
        <v>45</v>
      </c>
      <c r="M20" s="226" t="s">
        <v>555</v>
      </c>
    </row>
    <row r="21" spans="1:13" ht="18" customHeight="1">
      <c r="B21" s="224">
        <v>5</v>
      </c>
      <c r="C21" s="227" t="s">
        <v>1199</v>
      </c>
      <c r="D21" s="226">
        <v>64</v>
      </c>
      <c r="E21" s="226" t="s">
        <v>555</v>
      </c>
      <c r="F21" s="224">
        <v>71</v>
      </c>
      <c r="G21" s="227" t="s">
        <v>1198</v>
      </c>
      <c r="H21" s="226">
        <v>129</v>
      </c>
      <c r="I21" s="226" t="s">
        <v>561</v>
      </c>
      <c r="J21" s="224">
        <v>137</v>
      </c>
      <c r="K21" s="227" t="s">
        <v>1197</v>
      </c>
      <c r="L21" s="226">
        <v>54</v>
      </c>
      <c r="M21" s="226" t="s">
        <v>554</v>
      </c>
    </row>
    <row r="22" spans="1:13" ht="18" customHeight="1">
      <c r="B22" s="224">
        <v>6</v>
      </c>
      <c r="C22" s="227" t="s">
        <v>1196</v>
      </c>
      <c r="D22" s="226">
        <v>44</v>
      </c>
      <c r="E22" s="226" t="s">
        <v>552</v>
      </c>
      <c r="F22" s="224">
        <v>72</v>
      </c>
      <c r="G22" s="227" t="s">
        <v>1195</v>
      </c>
      <c r="H22" s="226">
        <v>44</v>
      </c>
      <c r="I22" s="226" t="s">
        <v>1039</v>
      </c>
      <c r="J22" s="224">
        <v>138</v>
      </c>
      <c r="K22" s="227" t="s">
        <v>1194</v>
      </c>
      <c r="L22" s="226">
        <v>100</v>
      </c>
      <c r="M22" s="226" t="s">
        <v>563</v>
      </c>
    </row>
    <row r="23" spans="1:13" ht="18" customHeight="1">
      <c r="B23" s="224">
        <v>7</v>
      </c>
      <c r="C23" s="227" t="s">
        <v>1193</v>
      </c>
      <c r="D23" s="226">
        <v>61</v>
      </c>
      <c r="E23" s="226" t="s">
        <v>552</v>
      </c>
      <c r="F23" s="224">
        <v>73</v>
      </c>
      <c r="G23" s="227" t="s">
        <v>1192</v>
      </c>
      <c r="H23" s="226">
        <v>12</v>
      </c>
      <c r="I23" s="226" t="s">
        <v>563</v>
      </c>
      <c r="J23" s="224">
        <v>139</v>
      </c>
      <c r="K23" s="227" t="s">
        <v>520</v>
      </c>
      <c r="L23" s="226">
        <v>88</v>
      </c>
      <c r="M23" s="226" t="s">
        <v>560</v>
      </c>
    </row>
    <row r="24" spans="1:13" ht="18" customHeight="1">
      <c r="B24" s="224">
        <v>8</v>
      </c>
      <c r="C24" s="227" t="s">
        <v>1191</v>
      </c>
      <c r="D24" s="226">
        <v>194</v>
      </c>
      <c r="E24" s="226" t="s">
        <v>550</v>
      </c>
      <c r="F24" s="224">
        <v>74</v>
      </c>
      <c r="G24" s="227" t="s">
        <v>1190</v>
      </c>
      <c r="H24" s="226">
        <v>40</v>
      </c>
      <c r="I24" s="226" t="s">
        <v>558</v>
      </c>
      <c r="J24" s="224">
        <v>140</v>
      </c>
      <c r="K24" s="227" t="s">
        <v>1189</v>
      </c>
      <c r="L24" s="226">
        <v>56</v>
      </c>
      <c r="M24" s="226" t="s">
        <v>560</v>
      </c>
    </row>
    <row r="25" spans="1:13" ht="18" customHeight="1">
      <c r="B25" s="224">
        <v>9</v>
      </c>
      <c r="C25" s="227" t="s">
        <v>1188</v>
      </c>
      <c r="D25" s="226">
        <v>61</v>
      </c>
      <c r="E25" s="226" t="s">
        <v>1039</v>
      </c>
      <c r="F25" s="224">
        <v>75</v>
      </c>
      <c r="G25" s="227" t="s">
        <v>1187</v>
      </c>
      <c r="H25" s="226">
        <v>188</v>
      </c>
      <c r="I25" s="226" t="s">
        <v>553</v>
      </c>
      <c r="J25" s="224">
        <v>141</v>
      </c>
      <c r="K25" s="227" t="s">
        <v>1186</v>
      </c>
      <c r="L25" s="226">
        <v>90</v>
      </c>
      <c r="M25" s="226" t="s">
        <v>555</v>
      </c>
    </row>
    <row r="26" spans="1:13" ht="18" customHeight="1">
      <c r="B26" s="224">
        <v>10</v>
      </c>
      <c r="C26" s="227" t="s">
        <v>1185</v>
      </c>
      <c r="D26" s="226">
        <v>0</v>
      </c>
      <c r="E26" s="226" t="s">
        <v>574</v>
      </c>
      <c r="F26" s="224">
        <v>76</v>
      </c>
      <c r="G26" s="227" t="s">
        <v>1184</v>
      </c>
      <c r="H26" s="226">
        <v>50</v>
      </c>
      <c r="I26" s="226" t="s">
        <v>552</v>
      </c>
      <c r="J26" s="224">
        <v>142</v>
      </c>
      <c r="K26" s="227" t="s">
        <v>1183</v>
      </c>
      <c r="L26" s="226">
        <v>24</v>
      </c>
      <c r="M26" s="226" t="s">
        <v>560</v>
      </c>
    </row>
    <row r="27" spans="1:13" ht="18" customHeight="1">
      <c r="B27" s="224">
        <v>11</v>
      </c>
      <c r="C27" s="227" t="s">
        <v>1182</v>
      </c>
      <c r="D27" s="226">
        <v>66</v>
      </c>
      <c r="E27" s="226" t="s">
        <v>555</v>
      </c>
      <c r="F27" s="224">
        <v>77</v>
      </c>
      <c r="G27" s="227" t="s">
        <v>1181</v>
      </c>
      <c r="H27" s="226">
        <v>63</v>
      </c>
      <c r="I27" s="226" t="s">
        <v>561</v>
      </c>
      <c r="J27" s="224">
        <v>143</v>
      </c>
      <c r="K27" s="227" t="s">
        <v>1180</v>
      </c>
      <c r="L27" s="226">
        <v>12</v>
      </c>
      <c r="M27" s="226" t="s">
        <v>555</v>
      </c>
    </row>
    <row r="28" spans="1:13" ht="18" customHeight="1">
      <c r="B28" s="224">
        <v>12</v>
      </c>
      <c r="C28" s="227" t="s">
        <v>1179</v>
      </c>
      <c r="D28" s="226">
        <v>38.4</v>
      </c>
      <c r="E28" s="226" t="s">
        <v>560</v>
      </c>
      <c r="F28" s="224">
        <v>78</v>
      </c>
      <c r="G28" s="227" t="s">
        <v>1178</v>
      </c>
      <c r="H28" s="226">
        <v>30</v>
      </c>
      <c r="I28" s="226" t="s">
        <v>560</v>
      </c>
      <c r="J28" s="224">
        <v>144</v>
      </c>
      <c r="K28" s="227" t="s">
        <v>521</v>
      </c>
      <c r="L28" s="226">
        <v>96</v>
      </c>
      <c r="M28" s="226" t="s">
        <v>555</v>
      </c>
    </row>
    <row r="29" spans="1:13" ht="18" customHeight="1">
      <c r="B29" s="224">
        <v>13</v>
      </c>
      <c r="C29" s="227" t="s">
        <v>1177</v>
      </c>
      <c r="D29" s="226">
        <v>8</v>
      </c>
      <c r="E29" s="226" t="s">
        <v>563</v>
      </c>
      <c r="F29" s="224">
        <v>79</v>
      </c>
      <c r="G29" s="227" t="s">
        <v>1176</v>
      </c>
      <c r="H29" s="226">
        <v>54.8</v>
      </c>
      <c r="I29" s="226" t="s">
        <v>560</v>
      </c>
      <c r="J29" s="224">
        <v>145</v>
      </c>
      <c r="K29" s="227" t="s">
        <v>1175</v>
      </c>
      <c r="L29" s="226">
        <v>4.5999999999999996</v>
      </c>
      <c r="M29" s="226" t="s">
        <v>564</v>
      </c>
    </row>
    <row r="30" spans="1:13" ht="18" customHeight="1">
      <c r="B30" s="224">
        <v>14</v>
      </c>
      <c r="C30" s="227" t="s">
        <v>1174</v>
      </c>
      <c r="D30" s="226">
        <v>53</v>
      </c>
      <c r="E30" s="226" t="s">
        <v>555</v>
      </c>
      <c r="F30" s="224">
        <v>80</v>
      </c>
      <c r="G30" s="227" t="s">
        <v>1173</v>
      </c>
      <c r="H30" s="226" t="s">
        <v>1172</v>
      </c>
      <c r="I30" s="226" t="s">
        <v>1172</v>
      </c>
      <c r="J30" s="224">
        <v>146</v>
      </c>
      <c r="K30" s="227" t="s">
        <v>1171</v>
      </c>
      <c r="L30" s="226">
        <v>14</v>
      </c>
      <c r="M30" s="226" t="s">
        <v>571</v>
      </c>
    </row>
    <row r="31" spans="1:13" ht="18" customHeight="1">
      <c r="B31" s="224">
        <v>15</v>
      </c>
      <c r="C31" s="227" t="s">
        <v>1170</v>
      </c>
      <c r="D31" s="226">
        <v>14</v>
      </c>
      <c r="E31" s="226" t="s">
        <v>553</v>
      </c>
      <c r="F31" s="224">
        <v>81</v>
      </c>
      <c r="G31" s="227" t="s">
        <v>1169</v>
      </c>
      <c r="H31" s="226">
        <v>90</v>
      </c>
      <c r="I31" s="226" t="s">
        <v>560</v>
      </c>
      <c r="J31" s="224">
        <v>147</v>
      </c>
      <c r="K31" s="227" t="s">
        <v>1168</v>
      </c>
      <c r="L31" s="226">
        <v>99</v>
      </c>
      <c r="M31" s="226" t="s">
        <v>555</v>
      </c>
    </row>
    <row r="32" spans="1:13" ht="18" customHeight="1">
      <c r="B32" s="224">
        <v>16</v>
      </c>
      <c r="C32" s="227" t="s">
        <v>519</v>
      </c>
      <c r="D32" s="226">
        <v>80</v>
      </c>
      <c r="E32" s="226" t="s">
        <v>560</v>
      </c>
      <c r="F32" s="224">
        <v>82</v>
      </c>
      <c r="G32" s="227" t="s">
        <v>1167</v>
      </c>
      <c r="H32" s="226">
        <v>58</v>
      </c>
      <c r="I32" s="226" t="s">
        <v>560</v>
      </c>
      <c r="J32" s="224">
        <v>148</v>
      </c>
      <c r="K32" s="227" t="s">
        <v>1166</v>
      </c>
      <c r="L32" s="226">
        <v>91</v>
      </c>
      <c r="M32" s="226" t="s">
        <v>1039</v>
      </c>
    </row>
    <row r="33" spans="2:13" ht="18" customHeight="1">
      <c r="B33" s="224">
        <v>17</v>
      </c>
      <c r="C33" s="227" t="s">
        <v>1165</v>
      </c>
      <c r="D33" s="226">
        <v>60</v>
      </c>
      <c r="E33" s="226" t="s">
        <v>553</v>
      </c>
      <c r="F33" s="224">
        <v>83</v>
      </c>
      <c r="G33" s="227" t="s">
        <v>1164</v>
      </c>
      <c r="H33" s="226">
        <v>24</v>
      </c>
      <c r="I33" s="226" t="s">
        <v>1039</v>
      </c>
      <c r="J33" s="224">
        <v>149</v>
      </c>
      <c r="K33" s="227" t="s">
        <v>1163</v>
      </c>
      <c r="L33" s="226">
        <v>82</v>
      </c>
      <c r="M33" s="226" t="s">
        <v>559</v>
      </c>
    </row>
    <row r="34" spans="2:13" ht="18" customHeight="1">
      <c r="B34" s="224">
        <v>18</v>
      </c>
      <c r="C34" s="227" t="s">
        <v>1162</v>
      </c>
      <c r="D34" s="226">
        <v>64</v>
      </c>
      <c r="E34" s="226" t="s">
        <v>562</v>
      </c>
      <c r="F34" s="224">
        <v>84</v>
      </c>
      <c r="G34" s="227" t="s">
        <v>518</v>
      </c>
      <c r="H34" s="226">
        <v>70</v>
      </c>
      <c r="I34" s="226" t="s">
        <v>1039</v>
      </c>
      <c r="J34" s="224">
        <v>150</v>
      </c>
      <c r="K34" s="227" t="s">
        <v>1161</v>
      </c>
      <c r="L34" s="226">
        <v>158</v>
      </c>
      <c r="M34" s="226" t="s">
        <v>561</v>
      </c>
    </row>
    <row r="35" spans="2:13" ht="18" customHeight="1">
      <c r="B35" s="224">
        <v>19</v>
      </c>
      <c r="C35" s="227" t="s">
        <v>1160</v>
      </c>
      <c r="D35" s="226">
        <v>54</v>
      </c>
      <c r="E35" s="226" t="s">
        <v>1039</v>
      </c>
      <c r="F35" s="224">
        <v>85</v>
      </c>
      <c r="G35" s="227" t="s">
        <v>1159</v>
      </c>
      <c r="H35" s="226">
        <v>128</v>
      </c>
      <c r="I35" s="226" t="s">
        <v>574</v>
      </c>
      <c r="J35" s="224">
        <v>151</v>
      </c>
      <c r="K35" s="227" t="s">
        <v>1158</v>
      </c>
      <c r="L35" s="226">
        <v>19.68</v>
      </c>
      <c r="M35" s="226" t="s">
        <v>574</v>
      </c>
    </row>
    <row r="36" spans="2:13" ht="18" customHeight="1">
      <c r="B36" s="224">
        <v>20</v>
      </c>
      <c r="C36" s="227" t="s">
        <v>1157</v>
      </c>
      <c r="D36" s="226">
        <v>119</v>
      </c>
      <c r="E36" s="226" t="s">
        <v>560</v>
      </c>
      <c r="F36" s="224">
        <v>86</v>
      </c>
      <c r="G36" s="227" t="s">
        <v>1156</v>
      </c>
      <c r="H36" s="226">
        <v>128</v>
      </c>
      <c r="I36" s="226" t="s">
        <v>552</v>
      </c>
      <c r="J36" s="224">
        <v>152</v>
      </c>
      <c r="K36" s="227" t="s">
        <v>1155</v>
      </c>
      <c r="L36" s="226">
        <v>22</v>
      </c>
      <c r="M36" s="226" t="s">
        <v>560</v>
      </c>
    </row>
    <row r="37" spans="2:13" ht="18" customHeight="1">
      <c r="B37" s="224">
        <v>21</v>
      </c>
      <c r="C37" s="227" t="s">
        <v>1154</v>
      </c>
      <c r="D37" s="226">
        <v>12</v>
      </c>
      <c r="E37" s="226" t="s">
        <v>574</v>
      </c>
      <c r="F37" s="224">
        <v>87</v>
      </c>
      <c r="G37" s="227" t="s">
        <v>1153</v>
      </c>
      <c r="H37" s="226">
        <v>280</v>
      </c>
      <c r="I37" s="226" t="s">
        <v>558</v>
      </c>
      <c r="J37" s="224">
        <v>153</v>
      </c>
      <c r="K37" s="227" t="s">
        <v>1152</v>
      </c>
      <c r="L37" s="226">
        <v>62</v>
      </c>
      <c r="M37" s="226" t="s">
        <v>1039</v>
      </c>
    </row>
    <row r="38" spans="2:13" ht="18" customHeight="1">
      <c r="B38" s="224">
        <v>22</v>
      </c>
      <c r="C38" s="227" t="s">
        <v>1151</v>
      </c>
      <c r="D38" s="226">
        <v>44</v>
      </c>
      <c r="E38" s="226" t="s">
        <v>555</v>
      </c>
      <c r="F38" s="224">
        <v>88</v>
      </c>
      <c r="G38" s="227" t="s">
        <v>1150</v>
      </c>
      <c r="H38" s="226">
        <v>27</v>
      </c>
      <c r="I38" s="226" t="s">
        <v>555</v>
      </c>
      <c r="J38" s="224">
        <v>154</v>
      </c>
      <c r="K38" s="227" t="s">
        <v>1149</v>
      </c>
      <c r="L38" s="226">
        <v>84</v>
      </c>
      <c r="M38" s="226" t="s">
        <v>551</v>
      </c>
    </row>
    <row r="39" spans="2:13" ht="18" customHeight="1">
      <c r="B39" s="224">
        <v>23</v>
      </c>
      <c r="C39" s="227" t="s">
        <v>1148</v>
      </c>
      <c r="D39" s="226">
        <v>52</v>
      </c>
      <c r="E39" s="226" t="s">
        <v>565</v>
      </c>
      <c r="F39" s="224">
        <v>89</v>
      </c>
      <c r="G39" s="227" t="s">
        <v>1147</v>
      </c>
      <c r="H39" s="226">
        <v>51</v>
      </c>
      <c r="I39" s="226" t="s">
        <v>565</v>
      </c>
      <c r="J39" s="224">
        <v>155</v>
      </c>
      <c r="K39" s="227" t="s">
        <v>1146</v>
      </c>
      <c r="L39" s="226">
        <v>42</v>
      </c>
      <c r="M39" s="226" t="s">
        <v>574</v>
      </c>
    </row>
    <row r="40" spans="2:13" ht="18" customHeight="1">
      <c r="B40" s="224">
        <v>24</v>
      </c>
      <c r="C40" s="227" t="s">
        <v>1145</v>
      </c>
      <c r="D40" s="226">
        <v>112</v>
      </c>
      <c r="E40" s="226" t="s">
        <v>565</v>
      </c>
      <c r="F40" s="224">
        <v>90</v>
      </c>
      <c r="G40" s="227" t="s">
        <v>1144</v>
      </c>
      <c r="H40" s="226">
        <v>93</v>
      </c>
      <c r="I40" s="226" t="s">
        <v>1039</v>
      </c>
      <c r="J40" s="224">
        <v>156</v>
      </c>
      <c r="K40" s="227" t="s">
        <v>1143</v>
      </c>
      <c r="L40" s="226">
        <v>52</v>
      </c>
      <c r="M40" s="226" t="s">
        <v>552</v>
      </c>
    </row>
    <row r="41" spans="2:13" ht="18" customHeight="1">
      <c r="B41" s="224">
        <v>25</v>
      </c>
      <c r="C41" s="227" t="s">
        <v>1142</v>
      </c>
      <c r="D41" s="226">
        <v>34</v>
      </c>
      <c r="E41" s="226" t="s">
        <v>551</v>
      </c>
      <c r="F41" s="224">
        <v>91</v>
      </c>
      <c r="G41" s="227" t="s">
        <v>1141</v>
      </c>
      <c r="H41" s="226">
        <v>59</v>
      </c>
      <c r="I41" s="226" t="s">
        <v>1039</v>
      </c>
      <c r="J41" s="224">
        <v>157</v>
      </c>
      <c r="K41" s="227" t="s">
        <v>1140</v>
      </c>
      <c r="L41" s="226">
        <v>104</v>
      </c>
      <c r="M41" s="226" t="s">
        <v>574</v>
      </c>
    </row>
    <row r="42" spans="2:13" ht="18" customHeight="1">
      <c r="B42" s="224">
        <v>26</v>
      </c>
      <c r="C42" s="227" t="s">
        <v>1139</v>
      </c>
      <c r="D42" s="226">
        <v>26</v>
      </c>
      <c r="E42" s="226" t="s">
        <v>555</v>
      </c>
      <c r="F42" s="224">
        <v>92</v>
      </c>
      <c r="G42" s="227" t="s">
        <v>1138</v>
      </c>
      <c r="H42" s="226">
        <v>46</v>
      </c>
      <c r="I42" s="226" t="s">
        <v>565</v>
      </c>
      <c r="J42" s="224">
        <v>158</v>
      </c>
      <c r="K42" s="227" t="s">
        <v>1137</v>
      </c>
      <c r="L42" s="226">
        <v>21</v>
      </c>
      <c r="M42" s="226" t="s">
        <v>556</v>
      </c>
    </row>
    <row r="43" spans="2:13" ht="18" customHeight="1">
      <c r="B43" s="224">
        <v>27</v>
      </c>
      <c r="C43" s="227" t="s">
        <v>1136</v>
      </c>
      <c r="D43" s="226">
        <v>41</v>
      </c>
      <c r="E43" s="226" t="s">
        <v>1039</v>
      </c>
      <c r="F43" s="224">
        <v>93</v>
      </c>
      <c r="G43" s="227" t="s">
        <v>1135</v>
      </c>
      <c r="H43" s="226">
        <v>17.7</v>
      </c>
      <c r="I43" s="226" t="s">
        <v>561</v>
      </c>
      <c r="J43" s="224">
        <v>159</v>
      </c>
      <c r="K43" s="227" t="s">
        <v>1134</v>
      </c>
      <c r="L43" s="226">
        <v>63</v>
      </c>
      <c r="M43" s="226" t="s">
        <v>560</v>
      </c>
    </row>
    <row r="44" spans="2:13" ht="18" customHeight="1">
      <c r="B44" s="224">
        <v>28</v>
      </c>
      <c r="C44" s="227" t="s">
        <v>1133</v>
      </c>
      <c r="D44" s="226">
        <v>212</v>
      </c>
      <c r="E44" s="226" t="s">
        <v>549</v>
      </c>
      <c r="F44" s="224">
        <v>94</v>
      </c>
      <c r="G44" s="227" t="s">
        <v>1132</v>
      </c>
      <c r="H44" s="226">
        <v>25</v>
      </c>
      <c r="I44" s="226" t="s">
        <v>560</v>
      </c>
      <c r="J44" s="224">
        <v>160</v>
      </c>
      <c r="K44" s="227" t="s">
        <v>1131</v>
      </c>
      <c r="L44" s="226">
        <v>31</v>
      </c>
      <c r="M44" s="226" t="s">
        <v>557</v>
      </c>
    </row>
    <row r="45" spans="2:13" ht="18" customHeight="1">
      <c r="B45" s="224">
        <v>29</v>
      </c>
      <c r="C45" s="227" t="s">
        <v>1130</v>
      </c>
      <c r="D45" s="226">
        <v>60</v>
      </c>
      <c r="E45" s="226" t="s">
        <v>565</v>
      </c>
      <c r="F45" s="224">
        <v>95</v>
      </c>
      <c r="G45" s="227" t="s">
        <v>1129</v>
      </c>
      <c r="H45" s="226">
        <v>66</v>
      </c>
      <c r="I45" s="226" t="s">
        <v>552</v>
      </c>
      <c r="J45" s="224">
        <v>161</v>
      </c>
      <c r="K45" s="227" t="s">
        <v>1128</v>
      </c>
      <c r="L45" s="226">
        <v>158</v>
      </c>
      <c r="M45" s="226" t="s">
        <v>563</v>
      </c>
    </row>
    <row r="46" spans="2:13" ht="18" customHeight="1">
      <c r="B46" s="224">
        <v>30</v>
      </c>
      <c r="C46" s="227" t="s">
        <v>1127</v>
      </c>
      <c r="D46" s="226">
        <v>176</v>
      </c>
      <c r="E46" s="226" t="s">
        <v>572</v>
      </c>
      <c r="F46" s="224">
        <v>96</v>
      </c>
      <c r="G46" s="227" t="s">
        <v>1126</v>
      </c>
      <c r="H46" s="226">
        <v>57.8</v>
      </c>
      <c r="I46" s="226" t="s">
        <v>560</v>
      </c>
      <c r="J46" s="224">
        <v>162</v>
      </c>
      <c r="K46" s="227" t="s">
        <v>1125</v>
      </c>
      <c r="L46" s="226">
        <v>102</v>
      </c>
      <c r="M46" s="226" t="s">
        <v>561</v>
      </c>
    </row>
    <row r="47" spans="2:13" ht="18" customHeight="1">
      <c r="B47" s="224">
        <v>31</v>
      </c>
      <c r="C47" s="227" t="s">
        <v>1124</v>
      </c>
      <c r="D47" s="226">
        <v>54</v>
      </c>
      <c r="E47" s="226" t="s">
        <v>550</v>
      </c>
      <c r="F47" s="224">
        <v>97</v>
      </c>
      <c r="G47" s="227" t="s">
        <v>1123</v>
      </c>
      <c r="H47" s="226">
        <v>37</v>
      </c>
      <c r="I47" s="226" t="s">
        <v>555</v>
      </c>
      <c r="J47" s="224">
        <v>163</v>
      </c>
      <c r="K47" s="227" t="s">
        <v>1122</v>
      </c>
      <c r="L47" s="226">
        <v>82</v>
      </c>
      <c r="M47" s="226" t="s">
        <v>554</v>
      </c>
    </row>
    <row r="48" spans="2:13" ht="18" customHeight="1">
      <c r="B48" s="224">
        <v>32</v>
      </c>
      <c r="C48" s="227" t="s">
        <v>1121</v>
      </c>
      <c r="D48" s="226">
        <v>102</v>
      </c>
      <c r="E48" s="226" t="s">
        <v>554</v>
      </c>
      <c r="F48" s="224">
        <v>98</v>
      </c>
      <c r="G48" s="227" t="s">
        <v>1120</v>
      </c>
      <c r="H48" s="226">
        <v>44</v>
      </c>
      <c r="I48" s="226" t="s">
        <v>1039</v>
      </c>
      <c r="J48" s="224">
        <v>164</v>
      </c>
      <c r="K48" s="227" t="s">
        <v>1119</v>
      </c>
      <c r="L48" s="226">
        <v>82</v>
      </c>
      <c r="M48" s="226" t="s">
        <v>553</v>
      </c>
    </row>
    <row r="49" spans="2:13" ht="18" customHeight="1">
      <c r="B49" s="224">
        <v>33</v>
      </c>
      <c r="C49" s="227" t="s">
        <v>1118</v>
      </c>
      <c r="D49" s="226">
        <v>80</v>
      </c>
      <c r="E49" s="226" t="s">
        <v>560</v>
      </c>
      <c r="F49" s="224">
        <v>99</v>
      </c>
      <c r="G49" s="227" t="s">
        <v>1117</v>
      </c>
      <c r="H49" s="226">
        <v>50</v>
      </c>
      <c r="I49" s="226" t="s">
        <v>553</v>
      </c>
      <c r="J49" s="224">
        <v>165</v>
      </c>
      <c r="K49" s="227" t="s">
        <v>1116</v>
      </c>
      <c r="L49" s="226">
        <v>49</v>
      </c>
      <c r="M49" s="226" t="s">
        <v>555</v>
      </c>
    </row>
    <row r="50" spans="2:13" ht="18" customHeight="1">
      <c r="B50" s="224">
        <v>34</v>
      </c>
      <c r="C50" s="227" t="s">
        <v>1115</v>
      </c>
      <c r="D50" s="226">
        <v>41</v>
      </c>
      <c r="E50" s="226" t="s">
        <v>551</v>
      </c>
      <c r="F50" s="224">
        <v>100</v>
      </c>
      <c r="G50" s="227" t="s">
        <v>1114</v>
      </c>
      <c r="H50" s="226">
        <v>120</v>
      </c>
      <c r="I50" s="226" t="s">
        <v>1039</v>
      </c>
      <c r="J50" s="224">
        <v>166</v>
      </c>
      <c r="K50" s="227" t="s">
        <v>1113</v>
      </c>
      <c r="L50" s="226">
        <v>81</v>
      </c>
      <c r="M50" s="226" t="s">
        <v>561</v>
      </c>
    </row>
    <row r="51" spans="2:13" ht="18" customHeight="1">
      <c r="B51" s="224">
        <v>35</v>
      </c>
      <c r="C51" s="227" t="s">
        <v>1112</v>
      </c>
      <c r="D51" s="226">
        <v>25</v>
      </c>
      <c r="E51" s="226" t="s">
        <v>1039</v>
      </c>
      <c r="F51" s="224">
        <v>101</v>
      </c>
      <c r="G51" s="227" t="s">
        <v>1111</v>
      </c>
      <c r="H51" s="226">
        <v>50</v>
      </c>
      <c r="I51" s="226" t="s">
        <v>560</v>
      </c>
      <c r="J51" s="224">
        <v>167</v>
      </c>
      <c r="K51" s="227" t="s">
        <v>1110</v>
      </c>
      <c r="L51" s="226">
        <v>30.28</v>
      </c>
      <c r="M51" s="226" t="s">
        <v>560</v>
      </c>
    </row>
    <row r="52" spans="2:13" ht="18" customHeight="1">
      <c r="B52" s="224">
        <v>36</v>
      </c>
      <c r="C52" s="227" t="s">
        <v>1109</v>
      </c>
      <c r="D52" s="226">
        <v>58</v>
      </c>
      <c r="E52" s="226" t="s">
        <v>565</v>
      </c>
      <c r="F52" s="224">
        <v>102</v>
      </c>
      <c r="G52" s="227" t="s">
        <v>1108</v>
      </c>
      <c r="H52" s="226">
        <v>35</v>
      </c>
      <c r="I52" s="226" t="s">
        <v>555</v>
      </c>
      <c r="J52" s="224">
        <v>168</v>
      </c>
      <c r="K52" s="227" t="s">
        <v>1107</v>
      </c>
      <c r="L52" s="226">
        <v>38</v>
      </c>
      <c r="M52" s="226" t="s">
        <v>1039</v>
      </c>
    </row>
    <row r="53" spans="2:13" ht="18" customHeight="1">
      <c r="B53" s="224">
        <v>37</v>
      </c>
      <c r="C53" s="227" t="s">
        <v>1106</v>
      </c>
      <c r="D53" s="226">
        <v>43</v>
      </c>
      <c r="E53" s="226" t="s">
        <v>562</v>
      </c>
      <c r="F53" s="224">
        <v>103</v>
      </c>
      <c r="G53" s="227" t="s">
        <v>1105</v>
      </c>
      <c r="H53" s="226">
        <v>58</v>
      </c>
      <c r="I53" s="226" t="s">
        <v>561</v>
      </c>
      <c r="J53" s="224">
        <v>169</v>
      </c>
      <c r="K53" s="227" t="s">
        <v>517</v>
      </c>
      <c r="L53" s="226">
        <v>28</v>
      </c>
      <c r="M53" s="226" t="s">
        <v>555</v>
      </c>
    </row>
    <row r="54" spans="2:13" ht="18" customHeight="1">
      <c r="B54" s="224">
        <v>38</v>
      </c>
      <c r="C54" s="227" t="s">
        <v>1104</v>
      </c>
      <c r="D54" s="226">
        <v>46</v>
      </c>
      <c r="E54" s="226" t="s">
        <v>561</v>
      </c>
      <c r="F54" s="224">
        <v>104</v>
      </c>
      <c r="G54" s="227" t="s">
        <v>1103</v>
      </c>
      <c r="H54" s="226">
        <v>66</v>
      </c>
      <c r="I54" s="226" t="s">
        <v>564</v>
      </c>
      <c r="J54" s="224">
        <v>170</v>
      </c>
      <c r="K54" s="227" t="s">
        <v>1102</v>
      </c>
      <c r="L54" s="226">
        <v>72</v>
      </c>
      <c r="M54" s="226" t="s">
        <v>555</v>
      </c>
    </row>
    <row r="55" spans="2:13" ht="18" customHeight="1">
      <c r="B55" s="224">
        <v>39</v>
      </c>
      <c r="C55" s="227" t="s">
        <v>1101</v>
      </c>
      <c r="D55" s="226">
        <v>23</v>
      </c>
      <c r="E55" s="226" t="s">
        <v>1039</v>
      </c>
      <c r="F55" s="224">
        <v>105</v>
      </c>
      <c r="G55" s="227" t="s">
        <v>1100</v>
      </c>
      <c r="H55" s="226">
        <v>95</v>
      </c>
      <c r="I55" s="226" t="s">
        <v>1039</v>
      </c>
      <c r="J55" s="224">
        <v>171</v>
      </c>
      <c r="K55" s="227" t="s">
        <v>1099</v>
      </c>
      <c r="L55" s="226">
        <v>20.5</v>
      </c>
      <c r="M55" s="226" t="s">
        <v>555</v>
      </c>
    </row>
    <row r="56" spans="2:13" ht="18" customHeight="1">
      <c r="B56" s="224">
        <v>40</v>
      </c>
      <c r="C56" s="227" t="s">
        <v>1098</v>
      </c>
      <c r="D56" s="226">
        <v>135</v>
      </c>
      <c r="E56" s="226" t="s">
        <v>555</v>
      </c>
      <c r="F56" s="224">
        <v>106</v>
      </c>
      <c r="G56" s="227" t="s">
        <v>1097</v>
      </c>
      <c r="H56" s="226">
        <v>8</v>
      </c>
      <c r="I56" s="226" t="s">
        <v>573</v>
      </c>
      <c r="J56" s="224">
        <v>172</v>
      </c>
      <c r="K56" s="227" t="s">
        <v>1096</v>
      </c>
      <c r="L56" s="226">
        <v>140</v>
      </c>
      <c r="M56" s="226" t="s">
        <v>1039</v>
      </c>
    </row>
    <row r="57" spans="2:13" ht="18" customHeight="1">
      <c r="B57" s="224">
        <v>41</v>
      </c>
      <c r="C57" s="227" t="s">
        <v>1095</v>
      </c>
      <c r="D57" s="226">
        <v>73</v>
      </c>
      <c r="E57" s="226" t="s">
        <v>560</v>
      </c>
      <c r="F57" s="224">
        <v>107</v>
      </c>
      <c r="G57" s="227" t="s">
        <v>1094</v>
      </c>
      <c r="H57" s="226">
        <v>48</v>
      </c>
      <c r="I57" s="226" t="s">
        <v>1039</v>
      </c>
      <c r="J57" s="224">
        <v>173</v>
      </c>
      <c r="K57" s="227" t="s">
        <v>1093</v>
      </c>
      <c r="L57" s="226">
        <v>73</v>
      </c>
      <c r="M57" s="226" t="s">
        <v>1039</v>
      </c>
    </row>
    <row r="58" spans="2:13" ht="18" customHeight="1">
      <c r="B58" s="224">
        <v>42</v>
      </c>
      <c r="C58" s="227" t="s">
        <v>1092</v>
      </c>
      <c r="D58" s="226">
        <v>105</v>
      </c>
      <c r="E58" s="226" t="s">
        <v>1039</v>
      </c>
      <c r="F58" s="224">
        <v>108</v>
      </c>
      <c r="G58" s="227" t="s">
        <v>1091</v>
      </c>
      <c r="H58" s="226">
        <v>61</v>
      </c>
      <c r="I58" s="226" t="s">
        <v>1039</v>
      </c>
      <c r="J58" s="224">
        <v>174</v>
      </c>
      <c r="K58" s="227" t="s">
        <v>1090</v>
      </c>
      <c r="L58" s="226">
        <v>94</v>
      </c>
      <c r="M58" s="226" t="s">
        <v>562</v>
      </c>
    </row>
    <row r="59" spans="2:13" ht="18" customHeight="1">
      <c r="B59" s="224">
        <v>43</v>
      </c>
      <c r="C59" s="227" t="s">
        <v>1089</v>
      </c>
      <c r="D59" s="226">
        <v>109</v>
      </c>
      <c r="E59" s="226" t="s">
        <v>555</v>
      </c>
      <c r="F59" s="224">
        <v>109</v>
      </c>
      <c r="G59" s="227" t="s">
        <v>1088</v>
      </c>
      <c r="H59" s="226">
        <v>0</v>
      </c>
      <c r="I59" s="226" t="s">
        <v>574</v>
      </c>
      <c r="J59" s="224">
        <v>175</v>
      </c>
      <c r="K59" s="227" t="s">
        <v>1087</v>
      </c>
      <c r="L59" s="226">
        <v>22</v>
      </c>
      <c r="M59" s="226" t="s">
        <v>555</v>
      </c>
    </row>
    <row r="60" spans="2:13" ht="18" customHeight="1">
      <c r="B60" s="224">
        <v>44</v>
      </c>
      <c r="C60" s="227" t="s">
        <v>1086</v>
      </c>
      <c r="D60" s="226">
        <v>128</v>
      </c>
      <c r="E60" s="226" t="s">
        <v>560</v>
      </c>
      <c r="F60" s="224">
        <v>110</v>
      </c>
      <c r="G60" s="227" t="s">
        <v>1085</v>
      </c>
      <c r="H60" s="226">
        <v>96.1</v>
      </c>
      <c r="I60" s="226" t="s">
        <v>560</v>
      </c>
      <c r="J60" s="224">
        <v>176</v>
      </c>
      <c r="K60" s="227" t="s">
        <v>1084</v>
      </c>
      <c r="L60" s="226">
        <v>34</v>
      </c>
      <c r="M60" s="226" t="s">
        <v>560</v>
      </c>
    </row>
    <row r="61" spans="2:13" ht="18" customHeight="1">
      <c r="B61" s="224">
        <v>45</v>
      </c>
      <c r="C61" s="227" t="s">
        <v>1083</v>
      </c>
      <c r="D61" s="226">
        <v>94</v>
      </c>
      <c r="E61" s="226" t="s">
        <v>552</v>
      </c>
      <c r="F61" s="224">
        <v>111</v>
      </c>
      <c r="G61" s="227" t="s">
        <v>1082</v>
      </c>
      <c r="H61" s="226">
        <v>35</v>
      </c>
      <c r="I61" s="226" t="s">
        <v>565</v>
      </c>
      <c r="J61" s="224">
        <v>177</v>
      </c>
      <c r="K61" s="227" t="s">
        <v>1081</v>
      </c>
      <c r="L61" s="226">
        <v>54</v>
      </c>
      <c r="M61" s="226" t="s">
        <v>559</v>
      </c>
    </row>
    <row r="62" spans="2:13" ht="18" customHeight="1">
      <c r="B62" s="224">
        <v>46</v>
      </c>
      <c r="C62" s="227" t="s">
        <v>513</v>
      </c>
      <c r="D62" s="226">
        <v>30</v>
      </c>
      <c r="E62" s="226" t="s">
        <v>561</v>
      </c>
      <c r="F62" s="224">
        <v>112</v>
      </c>
      <c r="G62" s="227" t="s">
        <v>1080</v>
      </c>
      <c r="H62" s="226">
        <v>26</v>
      </c>
      <c r="I62" s="226" t="s">
        <v>560</v>
      </c>
      <c r="J62" s="224">
        <v>178</v>
      </c>
      <c r="K62" s="227" t="s">
        <v>1079</v>
      </c>
      <c r="L62" s="226">
        <v>36</v>
      </c>
      <c r="M62" s="226" t="s">
        <v>564</v>
      </c>
    </row>
    <row r="63" spans="2:13" ht="18" customHeight="1">
      <c r="B63" s="224">
        <v>47</v>
      </c>
      <c r="C63" s="227" t="s">
        <v>1078</v>
      </c>
      <c r="D63" s="226">
        <v>104</v>
      </c>
      <c r="E63" s="226" t="s">
        <v>561</v>
      </c>
      <c r="F63" s="224">
        <v>113</v>
      </c>
      <c r="G63" s="227" t="s">
        <v>1077</v>
      </c>
      <c r="H63" s="226">
        <v>26</v>
      </c>
      <c r="I63" s="226" t="s">
        <v>555</v>
      </c>
      <c r="J63" s="224">
        <v>179</v>
      </c>
      <c r="K63" s="227" t="s">
        <v>1076</v>
      </c>
      <c r="L63" s="226">
        <v>54</v>
      </c>
      <c r="M63" s="226" t="s">
        <v>560</v>
      </c>
    </row>
    <row r="64" spans="2:13" ht="18" customHeight="1">
      <c r="B64" s="224">
        <v>48</v>
      </c>
      <c r="C64" s="227" t="s">
        <v>1075</v>
      </c>
      <c r="D64" s="226">
        <v>95.3</v>
      </c>
      <c r="E64" s="226" t="s">
        <v>560</v>
      </c>
      <c r="F64" s="224">
        <v>114</v>
      </c>
      <c r="G64" s="227" t="s">
        <v>1074</v>
      </c>
      <c r="H64" s="226">
        <v>68</v>
      </c>
      <c r="I64" s="226" t="s">
        <v>551</v>
      </c>
      <c r="J64" s="224"/>
      <c r="K64" s="225"/>
      <c r="L64" s="224"/>
      <c r="M64" s="224"/>
    </row>
    <row r="65" spans="2:13" ht="18" customHeight="1">
      <c r="B65" s="224">
        <v>49</v>
      </c>
      <c r="C65" s="227" t="s">
        <v>1073</v>
      </c>
      <c r="D65" s="226">
        <v>70</v>
      </c>
      <c r="E65" s="226" t="s">
        <v>555</v>
      </c>
      <c r="F65" s="224">
        <v>115</v>
      </c>
      <c r="G65" s="227" t="s">
        <v>516</v>
      </c>
      <c r="H65" s="226">
        <v>178</v>
      </c>
      <c r="I65" s="226" t="s">
        <v>555</v>
      </c>
      <c r="J65" s="224"/>
      <c r="K65" s="225"/>
      <c r="L65" s="224"/>
      <c r="M65" s="224"/>
    </row>
    <row r="66" spans="2:13" ht="18" customHeight="1">
      <c r="B66" s="224">
        <v>50</v>
      </c>
      <c r="C66" s="227" t="s">
        <v>1072</v>
      </c>
      <c r="D66" s="226">
        <v>109</v>
      </c>
      <c r="E66" s="226" t="s">
        <v>553</v>
      </c>
      <c r="F66" s="224">
        <v>116</v>
      </c>
      <c r="G66" s="227" t="s">
        <v>1071</v>
      </c>
      <c r="H66" s="226">
        <v>97</v>
      </c>
      <c r="I66" s="226" t="s">
        <v>560</v>
      </c>
      <c r="J66" s="224"/>
      <c r="K66" s="225"/>
      <c r="L66" s="224"/>
      <c r="M66" s="224"/>
    </row>
    <row r="67" spans="2:13" ht="18" customHeight="1">
      <c r="B67" s="224">
        <v>51</v>
      </c>
      <c r="C67" s="227" t="s">
        <v>1070</v>
      </c>
      <c r="D67" s="226">
        <v>68</v>
      </c>
      <c r="E67" s="226" t="s">
        <v>556</v>
      </c>
      <c r="F67" s="224">
        <v>117</v>
      </c>
      <c r="G67" s="227" t="s">
        <v>1069</v>
      </c>
      <c r="H67" s="226">
        <v>42</v>
      </c>
      <c r="I67" s="226" t="s">
        <v>1039</v>
      </c>
      <c r="J67" s="224"/>
      <c r="K67" s="225"/>
      <c r="L67" s="224"/>
      <c r="M67" s="224"/>
    </row>
    <row r="68" spans="2:13" ht="18" customHeight="1">
      <c r="B68" s="224">
        <v>52</v>
      </c>
      <c r="C68" s="227" t="s">
        <v>1068</v>
      </c>
      <c r="D68" s="226">
        <v>24</v>
      </c>
      <c r="E68" s="226" t="s">
        <v>553</v>
      </c>
      <c r="F68" s="224">
        <v>118</v>
      </c>
      <c r="G68" s="227" t="s">
        <v>1067</v>
      </c>
      <c r="H68" s="226">
        <v>59</v>
      </c>
      <c r="I68" s="226" t="s">
        <v>560</v>
      </c>
      <c r="J68" s="224"/>
      <c r="K68" s="225"/>
      <c r="L68" s="224"/>
      <c r="M68" s="224"/>
    </row>
    <row r="69" spans="2:13" ht="18" customHeight="1">
      <c r="B69" s="224">
        <v>53</v>
      </c>
      <c r="C69" s="227" t="s">
        <v>1066</v>
      </c>
      <c r="D69" s="226">
        <v>64</v>
      </c>
      <c r="E69" s="226" t="s">
        <v>555</v>
      </c>
      <c r="F69" s="224">
        <v>119</v>
      </c>
      <c r="G69" s="227" t="s">
        <v>1065</v>
      </c>
      <c r="H69" s="226">
        <v>153</v>
      </c>
      <c r="I69" s="226" t="s">
        <v>553</v>
      </c>
      <c r="J69" s="224"/>
      <c r="K69" s="225"/>
      <c r="L69" s="224"/>
      <c r="M69" s="224"/>
    </row>
    <row r="70" spans="2:13" ht="18" customHeight="1">
      <c r="B70" s="224">
        <v>54</v>
      </c>
      <c r="C70" s="227" t="s">
        <v>1064</v>
      </c>
      <c r="D70" s="226">
        <v>88</v>
      </c>
      <c r="E70" s="226" t="s">
        <v>569</v>
      </c>
      <c r="F70" s="224">
        <v>120</v>
      </c>
      <c r="G70" s="227" t="s">
        <v>1063</v>
      </c>
      <c r="H70" s="226">
        <v>108</v>
      </c>
      <c r="I70" s="226" t="s">
        <v>1039</v>
      </c>
      <c r="J70" s="224"/>
      <c r="K70" s="225"/>
      <c r="L70" s="224"/>
      <c r="M70" s="224"/>
    </row>
    <row r="71" spans="2:13" ht="18" customHeight="1">
      <c r="B71" s="224">
        <v>55</v>
      </c>
      <c r="C71" s="227" t="s">
        <v>1062</v>
      </c>
      <c r="D71" s="226">
        <v>32</v>
      </c>
      <c r="E71" s="226" t="s">
        <v>565</v>
      </c>
      <c r="F71" s="224">
        <v>121</v>
      </c>
      <c r="G71" s="227" t="s">
        <v>1061</v>
      </c>
      <c r="H71" s="226">
        <v>35.200000000000003</v>
      </c>
      <c r="I71" s="226" t="s">
        <v>551</v>
      </c>
      <c r="J71" s="224"/>
      <c r="K71" s="225"/>
      <c r="L71" s="224"/>
      <c r="M71" s="224"/>
    </row>
    <row r="72" spans="2:13" ht="18" customHeight="1">
      <c r="B72" s="224">
        <v>56</v>
      </c>
      <c r="C72" s="227" t="s">
        <v>1060</v>
      </c>
      <c r="D72" s="226">
        <v>8</v>
      </c>
      <c r="E72" s="226" t="s">
        <v>574</v>
      </c>
      <c r="F72" s="224">
        <v>122</v>
      </c>
      <c r="G72" s="227" t="s">
        <v>1059</v>
      </c>
      <c r="H72" s="226">
        <v>131</v>
      </c>
      <c r="I72" s="226" t="s">
        <v>566</v>
      </c>
      <c r="J72" s="224"/>
      <c r="K72" s="225"/>
      <c r="L72" s="224"/>
      <c r="M72" s="224"/>
    </row>
    <row r="73" spans="2:13" ht="18" customHeight="1">
      <c r="B73" s="224">
        <v>57</v>
      </c>
      <c r="C73" s="227" t="s">
        <v>1058</v>
      </c>
      <c r="D73" s="226">
        <v>76</v>
      </c>
      <c r="E73" s="226" t="s">
        <v>554</v>
      </c>
      <c r="F73" s="224">
        <v>123</v>
      </c>
      <c r="G73" s="227" t="s">
        <v>1057</v>
      </c>
      <c r="H73" s="226">
        <v>70.5</v>
      </c>
      <c r="I73" s="226" t="s">
        <v>561</v>
      </c>
      <c r="J73" s="224"/>
      <c r="K73" s="225"/>
      <c r="L73" s="224"/>
      <c r="M73" s="224"/>
    </row>
    <row r="74" spans="2:13" ht="18" customHeight="1">
      <c r="B74" s="224">
        <v>58</v>
      </c>
      <c r="C74" s="227" t="s">
        <v>1056</v>
      </c>
      <c r="D74" s="226">
        <v>36</v>
      </c>
      <c r="E74" s="226" t="s">
        <v>556</v>
      </c>
      <c r="F74" s="224">
        <v>124</v>
      </c>
      <c r="G74" s="227" t="s">
        <v>1055</v>
      </c>
      <c r="H74" s="226">
        <v>79</v>
      </c>
      <c r="I74" s="226" t="s">
        <v>565</v>
      </c>
      <c r="J74" s="224"/>
      <c r="K74" s="225"/>
      <c r="L74" s="224"/>
      <c r="M74" s="224"/>
    </row>
    <row r="75" spans="2:13" ht="18" customHeight="1">
      <c r="B75" s="224">
        <v>59</v>
      </c>
      <c r="C75" s="227" t="s">
        <v>1054</v>
      </c>
      <c r="D75" s="226">
        <v>56</v>
      </c>
      <c r="E75" s="226" t="s">
        <v>560</v>
      </c>
      <c r="F75" s="224">
        <v>125</v>
      </c>
      <c r="G75" s="227" t="s">
        <v>1053</v>
      </c>
      <c r="H75" s="226">
        <v>35</v>
      </c>
      <c r="I75" s="226" t="s">
        <v>1039</v>
      </c>
      <c r="J75" s="224"/>
      <c r="K75" s="225"/>
      <c r="L75" s="224"/>
      <c r="M75" s="224"/>
    </row>
    <row r="76" spans="2:13" ht="18" customHeight="1">
      <c r="B76" s="224">
        <v>60</v>
      </c>
      <c r="C76" s="227" t="s">
        <v>1052</v>
      </c>
      <c r="D76" s="226">
        <v>78</v>
      </c>
      <c r="E76" s="226" t="s">
        <v>1039</v>
      </c>
      <c r="F76" s="224">
        <v>126</v>
      </c>
      <c r="G76" s="227" t="s">
        <v>1051</v>
      </c>
      <c r="H76" s="226">
        <v>10</v>
      </c>
      <c r="I76" s="226" t="s">
        <v>560</v>
      </c>
      <c r="J76" s="224"/>
      <c r="K76" s="225"/>
      <c r="L76" s="224"/>
      <c r="M76" s="224"/>
    </row>
    <row r="77" spans="2:13" ht="18" customHeight="1">
      <c r="B77" s="224">
        <v>61</v>
      </c>
      <c r="C77" s="227" t="s">
        <v>1050</v>
      </c>
      <c r="D77" s="226">
        <v>68</v>
      </c>
      <c r="E77" s="226" t="s">
        <v>560</v>
      </c>
      <c r="F77" s="224">
        <v>127</v>
      </c>
      <c r="G77" s="227" t="s">
        <v>1049</v>
      </c>
      <c r="H77" s="226">
        <v>66</v>
      </c>
      <c r="I77" s="226" t="s">
        <v>1039</v>
      </c>
      <c r="J77" s="224"/>
      <c r="K77" s="225"/>
      <c r="L77" s="224"/>
      <c r="M77" s="224"/>
    </row>
    <row r="78" spans="2:13" ht="18" customHeight="1">
      <c r="B78" s="224">
        <v>62</v>
      </c>
      <c r="C78" s="227" t="s">
        <v>1048</v>
      </c>
      <c r="D78" s="226">
        <v>45</v>
      </c>
      <c r="E78" s="226" t="s">
        <v>563</v>
      </c>
      <c r="F78" s="224">
        <v>128</v>
      </c>
      <c r="G78" s="227" t="s">
        <v>1047</v>
      </c>
      <c r="H78" s="226">
        <v>76</v>
      </c>
      <c r="I78" s="226" t="s">
        <v>555</v>
      </c>
      <c r="J78" s="224"/>
      <c r="K78" s="225"/>
      <c r="L78" s="224"/>
      <c r="M78" s="224"/>
    </row>
    <row r="79" spans="2:13" ht="18" customHeight="1">
      <c r="B79" s="224">
        <v>63</v>
      </c>
      <c r="C79" s="227" t="s">
        <v>1046</v>
      </c>
      <c r="D79" s="226">
        <v>153</v>
      </c>
      <c r="E79" s="226" t="s">
        <v>573</v>
      </c>
      <c r="F79" s="224">
        <v>129</v>
      </c>
      <c r="G79" s="227" t="s">
        <v>1045</v>
      </c>
      <c r="H79" s="226">
        <v>40</v>
      </c>
      <c r="I79" s="226" t="s">
        <v>554</v>
      </c>
      <c r="J79" s="224"/>
      <c r="K79" s="225"/>
      <c r="L79" s="224"/>
      <c r="M79" s="224"/>
    </row>
    <row r="80" spans="2:13" ht="18" customHeight="1">
      <c r="B80" s="224">
        <v>64</v>
      </c>
      <c r="C80" s="227" t="s">
        <v>1044</v>
      </c>
      <c r="D80" s="226">
        <v>62</v>
      </c>
      <c r="E80" s="226" t="s">
        <v>561</v>
      </c>
      <c r="F80" s="224">
        <v>130</v>
      </c>
      <c r="G80" s="227" t="s">
        <v>1043</v>
      </c>
      <c r="H80" s="226">
        <v>53.7</v>
      </c>
      <c r="I80" s="226" t="s">
        <v>552</v>
      </c>
      <c r="J80" s="224"/>
      <c r="K80" s="225"/>
      <c r="L80" s="224"/>
      <c r="M80" s="224"/>
    </row>
    <row r="81" spans="2:16" ht="18" customHeight="1">
      <c r="B81" s="224">
        <v>65</v>
      </c>
      <c r="C81" s="227" t="s">
        <v>1042</v>
      </c>
      <c r="D81" s="226">
        <v>51</v>
      </c>
      <c r="E81" s="226" t="s">
        <v>1039</v>
      </c>
      <c r="F81" s="224">
        <v>131</v>
      </c>
      <c r="G81" s="227" t="s">
        <v>1041</v>
      </c>
      <c r="H81" s="226">
        <v>14</v>
      </c>
      <c r="I81" s="226" t="s">
        <v>560</v>
      </c>
      <c r="J81" s="224"/>
      <c r="K81" s="225"/>
      <c r="L81" s="224"/>
      <c r="M81" s="224"/>
    </row>
    <row r="82" spans="2:16" ht="18" customHeight="1">
      <c r="B82" s="224">
        <v>66</v>
      </c>
      <c r="C82" s="227" t="s">
        <v>1040</v>
      </c>
      <c r="D82" s="226">
        <v>56</v>
      </c>
      <c r="E82" s="226" t="s">
        <v>1039</v>
      </c>
      <c r="F82" s="224">
        <v>132</v>
      </c>
      <c r="G82" s="227" t="s">
        <v>1038</v>
      </c>
      <c r="H82" s="226">
        <v>42</v>
      </c>
      <c r="I82" s="226" t="s">
        <v>560</v>
      </c>
      <c r="J82" s="224"/>
      <c r="K82" s="225"/>
      <c r="L82" s="224"/>
      <c r="M82" s="224"/>
    </row>
    <row r="86" spans="2:16" ht="18" customHeight="1">
      <c r="C86" s="223" t="s">
        <v>545</v>
      </c>
      <c r="D86" s="63"/>
      <c r="G86" s="223" t="s">
        <v>546</v>
      </c>
      <c r="H86" s="63"/>
      <c r="I86" s="63"/>
      <c r="J86" s="222"/>
      <c r="K86" s="223" t="s">
        <v>721</v>
      </c>
      <c r="L86" s="63"/>
      <c r="M86" s="63"/>
    </row>
    <row r="87" spans="2:16" ht="18" customHeight="1">
      <c r="C87" s="223" t="s">
        <v>547</v>
      </c>
      <c r="D87" s="63"/>
      <c r="G87" s="223" t="s">
        <v>547</v>
      </c>
      <c r="H87" s="63"/>
      <c r="I87" s="63"/>
      <c r="J87" s="222"/>
      <c r="K87" s="223" t="s">
        <v>547</v>
      </c>
      <c r="L87" s="63"/>
      <c r="M87" s="63"/>
    </row>
    <row r="88" spans="2:16" ht="18" customHeight="1">
      <c r="C88" s="222"/>
      <c r="D88" s="222"/>
      <c r="G88" s="222"/>
      <c r="H88" s="222"/>
      <c r="I88" s="222"/>
      <c r="J88" s="222"/>
      <c r="K88" s="222"/>
      <c r="L88" s="222"/>
      <c r="M88" s="222"/>
    </row>
    <row r="89" spans="2:16">
      <c r="B89" s="221" t="s">
        <v>1037</v>
      </c>
      <c r="C89" s="218"/>
      <c r="D89" s="221" t="s">
        <v>1036</v>
      </c>
      <c r="E89" s="218"/>
      <c r="F89" s="221"/>
      <c r="G89" s="219" t="s">
        <v>1035</v>
      </c>
      <c r="H89" s="220" t="s">
        <v>1034</v>
      </c>
      <c r="I89" s="218"/>
      <c r="J89" s="220"/>
      <c r="K89" s="221" t="s">
        <v>1033</v>
      </c>
      <c r="L89" s="219" t="s">
        <v>1032</v>
      </c>
      <c r="M89" s="217"/>
      <c r="N89" s="213"/>
      <c r="P89" s="213"/>
    </row>
    <row r="90" spans="2:16">
      <c r="B90" s="221" t="s">
        <v>1031</v>
      </c>
      <c r="C90" s="218"/>
      <c r="D90" s="221" t="s">
        <v>1030</v>
      </c>
      <c r="E90" s="218"/>
      <c r="F90" s="221"/>
      <c r="G90" s="220" t="s">
        <v>1029</v>
      </c>
      <c r="H90" s="220" t="s">
        <v>1028</v>
      </c>
      <c r="I90" s="218"/>
      <c r="J90" s="220"/>
      <c r="K90" s="221" t="s">
        <v>1027</v>
      </c>
      <c r="L90" s="219" t="s">
        <v>1026</v>
      </c>
      <c r="M90" s="217"/>
      <c r="N90" s="213"/>
      <c r="P90" s="213"/>
    </row>
    <row r="91" spans="2:16">
      <c r="B91" s="221" t="s">
        <v>1025</v>
      </c>
      <c r="C91" s="218"/>
      <c r="D91" s="219" t="s">
        <v>1024</v>
      </c>
      <c r="E91" s="218"/>
      <c r="F91" s="221"/>
      <c r="G91" s="221" t="s">
        <v>1023</v>
      </c>
      <c r="H91" s="220" t="s">
        <v>1022</v>
      </c>
      <c r="I91" s="218"/>
      <c r="J91" s="220"/>
      <c r="K91" s="221" t="s">
        <v>1021</v>
      </c>
      <c r="L91" s="218"/>
      <c r="M91" s="217"/>
      <c r="N91" s="213"/>
      <c r="P91" s="213"/>
    </row>
    <row r="92" spans="2:16">
      <c r="B92" s="221" t="s">
        <v>1020</v>
      </c>
      <c r="C92" s="218"/>
      <c r="D92" s="219" t="s">
        <v>1019</v>
      </c>
      <c r="E92" s="218"/>
      <c r="F92" s="221"/>
      <c r="G92" s="220" t="s">
        <v>1018</v>
      </c>
      <c r="H92" s="220" t="s">
        <v>1017</v>
      </c>
      <c r="I92" s="218"/>
      <c r="J92" s="220"/>
      <c r="K92" s="221" t="s">
        <v>1016</v>
      </c>
      <c r="L92" s="218"/>
      <c r="M92" s="217"/>
      <c r="N92" s="213"/>
      <c r="P92" s="213"/>
    </row>
    <row r="93" spans="2:16">
      <c r="B93" s="221" t="s">
        <v>1015</v>
      </c>
      <c r="C93" s="218"/>
      <c r="D93" s="219" t="s">
        <v>1014</v>
      </c>
      <c r="E93" s="218"/>
      <c r="F93" s="220"/>
      <c r="G93" s="220" t="s">
        <v>1013</v>
      </c>
      <c r="H93" s="221" t="s">
        <v>1012</v>
      </c>
      <c r="I93" s="218"/>
      <c r="J93" s="220"/>
      <c r="K93" s="221" t="s">
        <v>1011</v>
      </c>
      <c r="L93" s="218"/>
      <c r="M93" s="217"/>
      <c r="N93" s="213"/>
      <c r="P93" s="213"/>
    </row>
    <row r="94" spans="2:16">
      <c r="B94" s="221" t="s">
        <v>1010</v>
      </c>
      <c r="C94" s="218"/>
      <c r="D94" s="221" t="s">
        <v>1009</v>
      </c>
      <c r="E94" s="220"/>
      <c r="F94" s="220"/>
      <c r="G94" s="219" t="s">
        <v>1008</v>
      </c>
      <c r="H94" s="221" t="s">
        <v>1007</v>
      </c>
      <c r="I94" s="218"/>
      <c r="J94" s="220"/>
      <c r="K94" s="219" t="s">
        <v>1006</v>
      </c>
      <c r="L94" s="218"/>
      <c r="M94" s="217"/>
      <c r="N94" s="213"/>
      <c r="P94" s="213"/>
    </row>
    <row r="95" spans="2:16">
      <c r="D95" s="216"/>
      <c r="E95" s="216"/>
      <c r="F95" s="216"/>
      <c r="H95" s="216"/>
      <c r="I95" s="216"/>
      <c r="J95" s="216"/>
      <c r="M95" s="214"/>
      <c r="N95" s="213"/>
      <c r="P95" s="213"/>
    </row>
    <row r="96" spans="2:16">
      <c r="D96" s="215"/>
      <c r="E96" s="215"/>
      <c r="F96" s="215"/>
      <c r="H96" s="216"/>
      <c r="I96" s="216"/>
      <c r="J96" s="216"/>
      <c r="M96" s="214"/>
      <c r="N96" s="213"/>
      <c r="P96" s="213"/>
    </row>
    <row r="97" spans="4:16">
      <c r="D97" s="215"/>
      <c r="E97" s="215"/>
      <c r="F97" s="215"/>
      <c r="H97" s="216"/>
      <c r="I97" s="216"/>
      <c r="J97" s="216"/>
      <c r="L97" s="216"/>
      <c r="M97" s="214"/>
      <c r="N97" s="213"/>
      <c r="P97" s="213"/>
    </row>
    <row r="98" spans="4:16">
      <c r="D98" s="215"/>
      <c r="E98" s="215"/>
      <c r="F98" s="215"/>
      <c r="H98" s="216"/>
      <c r="I98" s="216"/>
      <c r="J98" s="216"/>
      <c r="L98" s="216"/>
      <c r="M98" s="214"/>
      <c r="N98" s="213"/>
      <c r="P98" s="213"/>
    </row>
    <row r="99" spans="4:16">
      <c r="D99" s="215"/>
      <c r="E99" s="215"/>
      <c r="F99" s="215"/>
      <c r="H99" s="216"/>
      <c r="I99" s="216"/>
      <c r="J99" s="216"/>
      <c r="K99" s="216"/>
      <c r="L99" s="215"/>
      <c r="M99" s="214"/>
      <c r="N99" s="213"/>
      <c r="O99" s="213"/>
      <c r="P99" s="213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E955-C3C7-4F0C-9BC5-53038AE8EC5D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62"/>
      <c r="C1" s="200"/>
      <c r="D1" s="200"/>
      <c r="E1" s="200"/>
      <c r="F1" s="200"/>
      <c r="G1" s="200"/>
      <c r="H1" s="200"/>
    </row>
    <row r="2" spans="1:8" ht="39.950000000000003" customHeight="1">
      <c r="B2" s="212" t="s">
        <v>0</v>
      </c>
      <c r="C2" s="200"/>
      <c r="D2" s="200"/>
      <c r="E2" s="200"/>
      <c r="F2" s="200"/>
      <c r="G2" s="200"/>
      <c r="H2" s="200"/>
    </row>
    <row r="3" spans="1:8" ht="39.950000000000003" customHeight="1">
      <c r="B3" s="211" t="s">
        <v>1</v>
      </c>
      <c r="C3" s="200"/>
      <c r="D3" s="200"/>
      <c r="E3" s="200"/>
      <c r="F3" s="200"/>
      <c r="G3" s="200"/>
      <c r="H3" s="200"/>
    </row>
    <row r="4" spans="1:8" ht="39.950000000000003" customHeight="1">
      <c r="B4" s="211" t="s">
        <v>1005</v>
      </c>
      <c r="C4" s="200"/>
      <c r="D4" s="200"/>
      <c r="E4" s="200"/>
      <c r="F4" s="200"/>
      <c r="G4" s="200"/>
      <c r="H4" s="200"/>
    </row>
    <row r="5" spans="1:8" ht="35.1" customHeight="1">
      <c r="B5" s="210"/>
      <c r="C5" s="210"/>
      <c r="D5" s="210"/>
      <c r="E5" s="210"/>
      <c r="F5" s="210"/>
      <c r="G5" s="210"/>
      <c r="H5" s="210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209" t="s">
        <v>3</v>
      </c>
      <c r="C7" s="208" t="s">
        <v>15</v>
      </c>
      <c r="D7" s="176"/>
      <c r="E7" s="199"/>
      <c r="F7" s="199"/>
      <c r="G7" s="199"/>
      <c r="H7" s="199"/>
    </row>
    <row r="8" spans="1:8" ht="39.950000000000003" customHeight="1" thickBot="1">
      <c r="B8" s="207" t="s">
        <v>500</v>
      </c>
      <c r="C8" s="206" t="s">
        <v>501</v>
      </c>
      <c r="D8" s="61"/>
      <c r="E8" s="206" t="s">
        <v>502</v>
      </c>
      <c r="F8" s="61"/>
      <c r="G8" s="205" t="s">
        <v>503</v>
      </c>
      <c r="H8" s="61"/>
    </row>
    <row r="9" spans="1:8" s="202" customFormat="1" ht="39.950000000000003" customHeight="1" thickBot="1">
      <c r="A9" s="199"/>
      <c r="B9" s="204">
        <v>0</v>
      </c>
      <c r="C9" s="203">
        <v>9079</v>
      </c>
      <c r="D9" s="61"/>
      <c r="E9" s="203">
        <v>30</v>
      </c>
      <c r="F9" s="61"/>
      <c r="G9" s="203">
        <v>9110</v>
      </c>
      <c r="H9" s="61"/>
    </row>
    <row r="10" spans="1:8" s="202" customFormat="1" ht="39.950000000000003" customHeight="1" thickBot="1">
      <c r="B10" s="204">
        <v>4.1666666666666657E-2</v>
      </c>
      <c r="C10" s="203">
        <v>8497</v>
      </c>
      <c r="D10" s="61"/>
      <c r="E10" s="203">
        <v>30</v>
      </c>
      <c r="F10" s="61"/>
      <c r="G10" s="203">
        <v>8528</v>
      </c>
      <c r="H10" s="61"/>
    </row>
    <row r="11" spans="1:8" s="202" customFormat="1" ht="39.950000000000003" customHeight="1" thickBot="1">
      <c r="B11" s="204">
        <v>8.3333333333333329E-2</v>
      </c>
      <c r="C11" s="203">
        <v>7914</v>
      </c>
      <c r="D11" s="61"/>
      <c r="E11" s="203">
        <v>30</v>
      </c>
      <c r="F11" s="61"/>
      <c r="G11" s="203">
        <v>7945</v>
      </c>
      <c r="H11" s="61"/>
    </row>
    <row r="12" spans="1:8" s="202" customFormat="1" ht="39.950000000000003" customHeight="1" thickBot="1">
      <c r="B12" s="204">
        <v>0.125</v>
      </c>
      <c r="C12" s="203">
        <v>7742</v>
      </c>
      <c r="D12" s="61"/>
      <c r="E12" s="203">
        <v>30</v>
      </c>
      <c r="F12" s="61"/>
      <c r="G12" s="203">
        <v>7773</v>
      </c>
      <c r="H12" s="61"/>
    </row>
    <row r="13" spans="1:8" s="202" customFormat="1" ht="39.950000000000003" customHeight="1" thickBot="1">
      <c r="B13" s="204">
        <v>0.16666666666666671</v>
      </c>
      <c r="C13" s="203">
        <v>7594</v>
      </c>
      <c r="D13" s="61"/>
      <c r="E13" s="203">
        <v>30</v>
      </c>
      <c r="F13" s="61"/>
      <c r="G13" s="203">
        <v>7625</v>
      </c>
      <c r="H13" s="61"/>
    </row>
    <row r="14" spans="1:8" s="202" customFormat="1" ht="39.950000000000003" customHeight="1" thickBot="1">
      <c r="B14" s="204">
        <v>0.20833333333333329</v>
      </c>
      <c r="C14" s="203">
        <v>7543</v>
      </c>
      <c r="D14" s="61"/>
      <c r="E14" s="203">
        <v>30</v>
      </c>
      <c r="F14" s="61"/>
      <c r="G14" s="203">
        <v>7574</v>
      </c>
      <c r="H14" s="61"/>
    </row>
    <row r="15" spans="1:8" s="202" customFormat="1" ht="39.950000000000003" customHeight="1" thickBot="1">
      <c r="B15" s="204">
        <v>0.25</v>
      </c>
      <c r="C15" s="203">
        <v>7731.5</v>
      </c>
      <c r="D15" s="61"/>
      <c r="E15" s="203">
        <v>30</v>
      </c>
      <c r="F15" s="61"/>
      <c r="G15" s="203">
        <v>7762.5</v>
      </c>
      <c r="H15" s="61"/>
    </row>
    <row r="16" spans="1:8" s="202" customFormat="1" ht="39.950000000000003" customHeight="1" thickBot="1">
      <c r="B16" s="204">
        <v>0.29166666666666669</v>
      </c>
      <c r="C16" s="203">
        <v>8627.26</v>
      </c>
      <c r="D16" s="61"/>
      <c r="E16" s="203">
        <v>30</v>
      </c>
      <c r="F16" s="61"/>
      <c r="G16" s="203">
        <v>8658.26</v>
      </c>
      <c r="H16" s="61"/>
    </row>
    <row r="17" spans="2:8" s="202" customFormat="1" ht="39.950000000000003" customHeight="1" thickBot="1">
      <c r="B17" s="204">
        <v>0.33333333333333331</v>
      </c>
      <c r="C17" s="203">
        <v>9498.17</v>
      </c>
      <c r="D17" s="61"/>
      <c r="E17" s="203">
        <v>52</v>
      </c>
      <c r="F17" s="61"/>
      <c r="G17" s="203">
        <v>9552.17</v>
      </c>
      <c r="H17" s="61"/>
    </row>
    <row r="18" spans="2:8" s="202" customFormat="1" ht="39.950000000000003" customHeight="1" thickBot="1">
      <c r="B18" s="204">
        <v>0.375</v>
      </c>
      <c r="C18" s="203">
        <v>10023.69</v>
      </c>
      <c r="D18" s="61"/>
      <c r="E18" s="203">
        <v>52</v>
      </c>
      <c r="F18" s="61"/>
      <c r="G18" s="203">
        <v>10077.69</v>
      </c>
      <c r="H18" s="61"/>
    </row>
    <row r="19" spans="2:8" s="202" customFormat="1" ht="39.950000000000003" customHeight="1" thickBot="1">
      <c r="B19" s="204">
        <v>0.41666666666666669</v>
      </c>
      <c r="C19" s="203">
        <v>9871.84</v>
      </c>
      <c r="D19" s="61"/>
      <c r="E19" s="203">
        <v>38</v>
      </c>
      <c r="F19" s="61"/>
      <c r="G19" s="203">
        <v>9911.84</v>
      </c>
      <c r="H19" s="61"/>
    </row>
    <row r="20" spans="2:8" s="202" customFormat="1" ht="39.950000000000003" customHeight="1" thickBot="1">
      <c r="B20" s="204">
        <v>0.45833333333333331</v>
      </c>
      <c r="C20" s="203">
        <v>10022.68</v>
      </c>
      <c r="D20" s="61"/>
      <c r="E20" s="203">
        <v>38</v>
      </c>
      <c r="F20" s="61"/>
      <c r="G20" s="203">
        <v>10062.68</v>
      </c>
      <c r="H20" s="61"/>
    </row>
    <row r="21" spans="2:8" s="202" customFormat="1" ht="39.950000000000003" customHeight="1" thickBot="1">
      <c r="B21" s="204">
        <v>0.5</v>
      </c>
      <c r="C21" s="203">
        <v>10378.39</v>
      </c>
      <c r="D21" s="61"/>
      <c r="E21" s="203">
        <v>42</v>
      </c>
      <c r="F21" s="61"/>
      <c r="G21" s="203">
        <v>10422.39</v>
      </c>
      <c r="H21" s="61"/>
    </row>
    <row r="22" spans="2:8" s="202" customFormat="1" ht="39.950000000000003" customHeight="1" thickBot="1">
      <c r="B22" s="204">
        <v>0.54166666666666663</v>
      </c>
      <c r="C22" s="203">
        <v>10638.91</v>
      </c>
      <c r="D22" s="61"/>
      <c r="E22" s="203">
        <v>61</v>
      </c>
      <c r="F22" s="61"/>
      <c r="G22" s="203">
        <v>10702.91</v>
      </c>
      <c r="H22" s="61"/>
    </row>
    <row r="23" spans="2:8" s="202" customFormat="1" ht="39.950000000000003" customHeight="1" thickBot="1">
      <c r="B23" s="204">
        <v>0.58333333333333337</v>
      </c>
      <c r="C23" s="203">
        <v>10208.41</v>
      </c>
      <c r="D23" s="61"/>
      <c r="E23" s="203">
        <v>67</v>
      </c>
      <c r="F23" s="61"/>
      <c r="G23" s="203">
        <v>10278.41</v>
      </c>
      <c r="H23" s="61"/>
    </row>
    <row r="24" spans="2:8" s="202" customFormat="1" ht="39.950000000000003" customHeight="1" thickBot="1">
      <c r="B24" s="204">
        <v>0.625</v>
      </c>
      <c r="C24" s="203">
        <v>9633.67</v>
      </c>
      <c r="D24" s="61"/>
      <c r="E24" s="203">
        <v>66</v>
      </c>
      <c r="F24" s="61"/>
      <c r="G24" s="203">
        <v>9702.67</v>
      </c>
      <c r="H24" s="61"/>
    </row>
    <row r="25" spans="2:8" s="202" customFormat="1" ht="39.950000000000003" customHeight="1" thickBot="1">
      <c r="B25" s="204">
        <v>0.66666666666666663</v>
      </c>
      <c r="C25" s="203">
        <v>9455.93</v>
      </c>
      <c r="D25" s="61"/>
      <c r="E25" s="203">
        <v>64</v>
      </c>
      <c r="F25" s="61"/>
      <c r="G25" s="203">
        <v>9522.93</v>
      </c>
      <c r="H25" s="61"/>
    </row>
    <row r="26" spans="2:8" s="202" customFormat="1" ht="39.950000000000003" customHeight="1" thickBot="1">
      <c r="B26" s="204">
        <v>0.70833333333333337</v>
      </c>
      <c r="C26" s="203">
        <v>9693.77</v>
      </c>
      <c r="D26" s="61"/>
      <c r="E26" s="203">
        <v>56</v>
      </c>
      <c r="F26" s="61"/>
      <c r="G26" s="203">
        <v>9752.77</v>
      </c>
      <c r="H26" s="61"/>
    </row>
    <row r="27" spans="2:8" s="202" customFormat="1" ht="39.950000000000003" customHeight="1" thickBot="1">
      <c r="B27" s="204">
        <v>0.75</v>
      </c>
      <c r="C27" s="203">
        <v>10772.64</v>
      </c>
      <c r="D27" s="61"/>
      <c r="E27" s="203">
        <v>95</v>
      </c>
      <c r="F27" s="61"/>
      <c r="G27" s="203">
        <v>10871.64</v>
      </c>
      <c r="H27" s="61"/>
    </row>
    <row r="28" spans="2:8" s="202" customFormat="1" ht="39.950000000000003" customHeight="1" thickBot="1">
      <c r="B28" s="204">
        <v>0.79166666666666663</v>
      </c>
      <c r="C28" s="203">
        <v>10965.43</v>
      </c>
      <c r="D28" s="61"/>
      <c r="E28" s="203">
        <v>101</v>
      </c>
      <c r="F28" s="61"/>
      <c r="G28" s="203">
        <v>11071.43</v>
      </c>
      <c r="H28" s="61"/>
    </row>
    <row r="29" spans="2:8" s="202" customFormat="1" ht="39.950000000000003" customHeight="1" thickBot="1">
      <c r="B29" s="204">
        <v>0.8125</v>
      </c>
      <c r="C29" s="203">
        <v>11013.99</v>
      </c>
      <c r="D29" s="61"/>
      <c r="E29" s="203">
        <v>83</v>
      </c>
      <c r="F29" s="61"/>
      <c r="G29" s="203">
        <v>11100.99</v>
      </c>
      <c r="H29" s="61"/>
    </row>
    <row r="30" spans="2:8" s="202" customFormat="1" ht="39.950000000000003" customHeight="1" thickBot="1">
      <c r="B30" s="204">
        <v>0.83333333333333337</v>
      </c>
      <c r="C30" s="203">
        <v>10835.84</v>
      </c>
      <c r="D30" s="61"/>
      <c r="E30" s="203">
        <v>81</v>
      </c>
      <c r="F30" s="61"/>
      <c r="G30" s="203">
        <v>10920.84</v>
      </c>
      <c r="H30" s="61"/>
    </row>
    <row r="31" spans="2:8" s="202" customFormat="1" ht="39.950000000000003" customHeight="1" thickBot="1">
      <c r="B31" s="204">
        <v>0.875</v>
      </c>
      <c r="C31" s="203">
        <v>10719.5</v>
      </c>
      <c r="D31" s="61"/>
      <c r="E31" s="203">
        <v>58</v>
      </c>
      <c r="F31" s="61"/>
      <c r="G31" s="203">
        <v>10780.5</v>
      </c>
      <c r="H31" s="61"/>
    </row>
    <row r="32" spans="2:8" s="202" customFormat="1" ht="39.950000000000003" customHeight="1" thickBot="1">
      <c r="B32" s="204">
        <v>0.91666666666666663</v>
      </c>
      <c r="C32" s="203">
        <v>9874.5</v>
      </c>
      <c r="D32" s="61"/>
      <c r="E32" s="203">
        <v>250</v>
      </c>
      <c r="F32" s="61"/>
      <c r="G32" s="203">
        <v>10135.5</v>
      </c>
      <c r="H32" s="61"/>
    </row>
    <row r="33" spans="2:8" s="202" customFormat="1" ht="39.950000000000003" customHeight="1" thickBot="1">
      <c r="B33" s="204">
        <v>0.95833333333333337</v>
      </c>
      <c r="C33" s="203">
        <v>9532</v>
      </c>
      <c r="D33" s="61"/>
      <c r="E33" s="203">
        <v>100</v>
      </c>
      <c r="F33" s="61"/>
      <c r="G33" s="203">
        <v>9636</v>
      </c>
      <c r="H33" s="61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04" t="s">
        <v>545</v>
      </c>
      <c r="C39" s="200"/>
      <c r="D39" s="200"/>
      <c r="E39" s="201"/>
      <c r="F39" s="104" t="s">
        <v>546</v>
      </c>
      <c r="G39" s="200"/>
      <c r="H39" s="200"/>
    </row>
    <row r="40" spans="2:8" ht="35.1" customHeight="1">
      <c r="B40" s="104" t="s">
        <v>547</v>
      </c>
      <c r="C40" s="200"/>
      <c r="D40" s="200"/>
      <c r="E40" s="201"/>
      <c r="F40" s="104" t="s">
        <v>547</v>
      </c>
      <c r="G40" s="200"/>
      <c r="H40" s="20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75D9-9C90-467E-BB06-D6CA5DE418E1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>
      <c r="F1" s="280"/>
      <c r="G1" s="280"/>
      <c r="H1" s="281" t="s">
        <v>1257</v>
      </c>
      <c r="I1" s="281"/>
      <c r="J1" s="281"/>
      <c r="K1" s="281"/>
      <c r="L1" s="280"/>
      <c r="M1" s="279" t="s">
        <v>1256</v>
      </c>
      <c r="N1" s="63"/>
    </row>
    <row r="2" spans="1:14" ht="26.25" customHeight="1">
      <c r="A2" s="278" t="s">
        <v>1255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>
      <c r="A3" s="275" t="s">
        <v>1254</v>
      </c>
      <c r="B3" s="274" t="s">
        <v>1253</v>
      </c>
      <c r="C3" s="273" t="s">
        <v>1252</v>
      </c>
      <c r="D3" s="272" t="s">
        <v>1251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>
      <c r="A4" s="259" t="s">
        <v>574</v>
      </c>
      <c r="B4" s="258">
        <v>5001.5</v>
      </c>
      <c r="C4" s="257">
        <v>4077.5</v>
      </c>
      <c r="D4" s="256">
        <v>9079</v>
      </c>
      <c r="F4" s="271" t="s">
        <v>1250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>
      <c r="A5" s="259" t="s">
        <v>1249</v>
      </c>
      <c r="B5" s="261">
        <v>4859.5</v>
      </c>
      <c r="C5" s="260">
        <v>3928.5</v>
      </c>
      <c r="D5" s="256">
        <v>8788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>
      <c r="A6" s="259" t="s">
        <v>573</v>
      </c>
      <c r="B6" s="258">
        <v>4717.5</v>
      </c>
      <c r="C6" s="257">
        <v>3779.5</v>
      </c>
      <c r="D6" s="256">
        <v>8497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>
      <c r="A7" s="259" t="s">
        <v>1248</v>
      </c>
      <c r="B7" s="261">
        <v>4692.5</v>
      </c>
      <c r="C7" s="260">
        <v>3513</v>
      </c>
      <c r="D7" s="256">
        <v>8205.5</v>
      </c>
    </row>
    <row r="8" spans="1:14">
      <c r="A8" s="259" t="s">
        <v>572</v>
      </c>
      <c r="B8" s="258">
        <v>4667.5</v>
      </c>
      <c r="C8" s="257">
        <v>3246.5</v>
      </c>
      <c r="D8" s="256">
        <v>7914</v>
      </c>
    </row>
    <row r="9" spans="1:14">
      <c r="A9" s="259" t="s">
        <v>1247</v>
      </c>
      <c r="B9" s="261">
        <v>4616</v>
      </c>
      <c r="C9" s="260">
        <v>3212</v>
      </c>
      <c r="D9" s="256">
        <v>7828</v>
      </c>
    </row>
    <row r="10" spans="1:14">
      <c r="A10" s="259" t="s">
        <v>571</v>
      </c>
      <c r="B10" s="258">
        <v>4564.5</v>
      </c>
      <c r="C10" s="257">
        <v>3177.5</v>
      </c>
      <c r="D10" s="256">
        <v>7742</v>
      </c>
    </row>
    <row r="11" spans="1:14">
      <c r="A11" s="259" t="s">
        <v>1246</v>
      </c>
      <c r="B11" s="261">
        <v>4534.5</v>
      </c>
      <c r="C11" s="260">
        <v>3133.5</v>
      </c>
      <c r="D11" s="256">
        <v>7668</v>
      </c>
    </row>
    <row r="12" spans="1:14">
      <c r="A12" s="259" t="s">
        <v>569</v>
      </c>
      <c r="B12" s="258">
        <v>4504.5</v>
      </c>
      <c r="C12" s="257">
        <v>3089.5</v>
      </c>
      <c r="D12" s="256">
        <v>7594</v>
      </c>
    </row>
    <row r="13" spans="1:14">
      <c r="A13" s="259" t="s">
        <v>1245</v>
      </c>
      <c r="B13" s="261">
        <v>4548</v>
      </c>
      <c r="C13" s="260">
        <v>3020.5</v>
      </c>
      <c r="D13" s="256">
        <v>7568.5</v>
      </c>
    </row>
    <row r="14" spans="1:14">
      <c r="A14" s="259" t="s">
        <v>568</v>
      </c>
      <c r="B14" s="258">
        <v>4591.5</v>
      </c>
      <c r="C14" s="257">
        <v>2951.5</v>
      </c>
      <c r="D14" s="256">
        <v>7543</v>
      </c>
    </row>
    <row r="15" spans="1:14">
      <c r="A15" s="259" t="s">
        <v>1244</v>
      </c>
      <c r="B15" s="261">
        <v>4675.75</v>
      </c>
      <c r="C15" s="260">
        <v>2961.5</v>
      </c>
      <c r="D15" s="256">
        <v>7637.25</v>
      </c>
    </row>
    <row r="16" spans="1:14">
      <c r="A16" s="259" t="s">
        <v>567</v>
      </c>
      <c r="B16" s="258">
        <v>4760</v>
      </c>
      <c r="C16" s="257">
        <v>2971.5</v>
      </c>
      <c r="D16" s="256">
        <v>7731.5</v>
      </c>
    </row>
    <row r="17" spans="1:4">
      <c r="A17" s="259" t="s">
        <v>1243</v>
      </c>
      <c r="B17" s="261">
        <v>5041.7049999999999</v>
      </c>
      <c r="C17" s="260">
        <v>3137.6750000000002</v>
      </c>
      <c r="D17" s="256">
        <v>8179.38</v>
      </c>
    </row>
    <row r="18" spans="1:4">
      <c r="A18" s="259" t="s">
        <v>566</v>
      </c>
      <c r="B18" s="258">
        <v>5323.41</v>
      </c>
      <c r="C18" s="257">
        <v>3303.85</v>
      </c>
      <c r="D18" s="256">
        <v>8627.26</v>
      </c>
    </row>
    <row r="19" spans="1:4">
      <c r="A19" s="259" t="s">
        <v>1242</v>
      </c>
      <c r="B19" s="261">
        <v>5447.33</v>
      </c>
      <c r="C19" s="260">
        <v>3615.3850000000002</v>
      </c>
      <c r="D19" s="256">
        <v>9062.7150000000001</v>
      </c>
    </row>
    <row r="20" spans="1:4">
      <c r="A20" s="259" t="s">
        <v>565</v>
      </c>
      <c r="B20" s="258">
        <v>5571.25</v>
      </c>
      <c r="C20" s="257">
        <v>3926.92</v>
      </c>
      <c r="D20" s="256">
        <v>9498.17</v>
      </c>
    </row>
    <row r="21" spans="1:4">
      <c r="A21" s="259" t="s">
        <v>1241</v>
      </c>
      <c r="B21" s="261">
        <v>5633.1750000000002</v>
      </c>
      <c r="C21" s="260">
        <v>4127.7550000000001</v>
      </c>
      <c r="D21" s="256">
        <v>9760.93</v>
      </c>
    </row>
    <row r="22" spans="1:4">
      <c r="A22" s="259" t="s">
        <v>564</v>
      </c>
      <c r="B22" s="258">
        <v>5695.1</v>
      </c>
      <c r="C22" s="257">
        <v>4328.59</v>
      </c>
      <c r="D22" s="256">
        <v>10023.69</v>
      </c>
    </row>
    <row r="23" spans="1:4">
      <c r="A23" s="259" t="s">
        <v>863</v>
      </c>
      <c r="B23" s="261">
        <v>5702.1</v>
      </c>
      <c r="C23" s="260">
        <v>4245.665</v>
      </c>
      <c r="D23" s="256">
        <v>9947.7649999999994</v>
      </c>
    </row>
    <row r="24" spans="1:4">
      <c r="A24" s="259" t="s">
        <v>563</v>
      </c>
      <c r="B24" s="258">
        <v>5709.1</v>
      </c>
      <c r="C24" s="257">
        <v>4162.74</v>
      </c>
      <c r="D24" s="256">
        <v>9871.84</v>
      </c>
    </row>
    <row r="25" spans="1:4">
      <c r="A25" s="259" t="s">
        <v>1240</v>
      </c>
      <c r="B25" s="261">
        <v>5747.29</v>
      </c>
      <c r="C25" s="260">
        <v>4199.97</v>
      </c>
      <c r="D25" s="256">
        <v>9947.26</v>
      </c>
    </row>
    <row r="26" spans="1:4">
      <c r="A26" s="259" t="s">
        <v>562</v>
      </c>
      <c r="B26" s="258">
        <v>5785.48</v>
      </c>
      <c r="C26" s="257">
        <v>4237.2</v>
      </c>
      <c r="D26" s="256">
        <v>10022.68</v>
      </c>
    </row>
    <row r="27" spans="1:4">
      <c r="A27" s="259" t="s">
        <v>1239</v>
      </c>
      <c r="B27" s="261">
        <v>5894.79</v>
      </c>
      <c r="C27" s="260">
        <v>4305.7449999999999</v>
      </c>
      <c r="D27" s="256">
        <v>10200.535</v>
      </c>
    </row>
    <row r="28" spans="1:4">
      <c r="A28" s="259" t="s">
        <v>561</v>
      </c>
      <c r="B28" s="258">
        <v>6004.1</v>
      </c>
      <c r="C28" s="257">
        <v>4374.29</v>
      </c>
      <c r="D28" s="256">
        <v>10378.39</v>
      </c>
    </row>
    <row r="29" spans="1:4">
      <c r="A29" s="259" t="s">
        <v>1238</v>
      </c>
      <c r="B29" s="261">
        <v>5963.4449999999997</v>
      </c>
      <c r="C29" s="260">
        <v>4545.2049999999999</v>
      </c>
      <c r="D29" s="256">
        <v>10508.65</v>
      </c>
    </row>
    <row r="30" spans="1:4">
      <c r="A30" s="259" t="s">
        <v>560</v>
      </c>
      <c r="B30" s="258">
        <v>5922.79</v>
      </c>
      <c r="C30" s="257">
        <v>4716.12</v>
      </c>
      <c r="D30" s="256">
        <v>10638.91</v>
      </c>
    </row>
    <row r="31" spans="1:4">
      <c r="A31" s="259" t="s">
        <v>1237</v>
      </c>
      <c r="B31" s="261">
        <v>5831.63</v>
      </c>
      <c r="C31" s="260">
        <v>4592.03</v>
      </c>
      <c r="D31" s="256">
        <v>10423.66</v>
      </c>
    </row>
    <row r="32" spans="1:4">
      <c r="A32" s="259" t="s">
        <v>559</v>
      </c>
      <c r="B32" s="258">
        <v>5740.47</v>
      </c>
      <c r="C32" s="257">
        <v>4467.9399999999996</v>
      </c>
      <c r="D32" s="256">
        <v>10208.41</v>
      </c>
    </row>
    <row r="33" spans="1:14">
      <c r="A33" s="259" t="s">
        <v>1236</v>
      </c>
      <c r="B33" s="261">
        <v>5588.03</v>
      </c>
      <c r="C33" s="260">
        <v>4333.01</v>
      </c>
      <c r="D33" s="256">
        <v>9921.0400000000009</v>
      </c>
    </row>
    <row r="34" spans="1:14">
      <c r="A34" s="259" t="s">
        <v>558</v>
      </c>
      <c r="B34" s="258">
        <v>5435.59</v>
      </c>
      <c r="C34" s="257">
        <v>4198.08</v>
      </c>
      <c r="D34" s="256">
        <v>9633.67</v>
      </c>
    </row>
    <row r="35" spans="1:14">
      <c r="A35" s="259" t="s">
        <v>1235</v>
      </c>
      <c r="B35" s="261">
        <v>5467.26</v>
      </c>
      <c r="C35" s="260">
        <v>4077.54</v>
      </c>
      <c r="D35" s="256">
        <v>9544.7999999999993</v>
      </c>
    </row>
    <row r="36" spans="1:14">
      <c r="A36" s="259" t="s">
        <v>557</v>
      </c>
      <c r="B36" s="258">
        <v>5498.93</v>
      </c>
      <c r="C36" s="257">
        <v>3957</v>
      </c>
      <c r="D36" s="256">
        <v>9455.93</v>
      </c>
    </row>
    <row r="37" spans="1:14">
      <c r="A37" s="259" t="s">
        <v>1234</v>
      </c>
      <c r="B37" s="261">
        <v>5606.1</v>
      </c>
      <c r="C37" s="260">
        <v>3968.75</v>
      </c>
      <c r="D37" s="256">
        <v>9574.85</v>
      </c>
    </row>
    <row r="38" spans="1:14">
      <c r="A38" s="259" t="s">
        <v>556</v>
      </c>
      <c r="B38" s="258">
        <v>5713.27</v>
      </c>
      <c r="C38" s="257">
        <v>3980.5</v>
      </c>
      <c r="D38" s="256">
        <v>9693.77</v>
      </c>
    </row>
    <row r="39" spans="1:14">
      <c r="A39" s="259" t="s">
        <v>799</v>
      </c>
      <c r="B39" s="261">
        <v>6084.1350000000002</v>
      </c>
      <c r="C39" s="260">
        <v>4149.07</v>
      </c>
      <c r="D39" s="256">
        <v>10233.205</v>
      </c>
    </row>
    <row r="40" spans="1:14">
      <c r="A40" s="259" t="s">
        <v>555</v>
      </c>
      <c r="B40" s="258">
        <v>6455</v>
      </c>
      <c r="C40" s="257">
        <v>4317.6400000000003</v>
      </c>
      <c r="D40" s="256">
        <v>10772.64</v>
      </c>
    </row>
    <row r="41" spans="1:14">
      <c r="A41" s="259" t="s">
        <v>1039</v>
      </c>
      <c r="B41" s="264">
        <v>6388</v>
      </c>
      <c r="C41" s="263">
        <v>4481.0349999999999</v>
      </c>
      <c r="D41" s="256">
        <v>10869.035</v>
      </c>
    </row>
    <row r="42" spans="1:14">
      <c r="A42" s="259" t="s">
        <v>554</v>
      </c>
      <c r="B42" s="258">
        <v>6321</v>
      </c>
      <c r="C42" s="257">
        <v>4644.43</v>
      </c>
      <c r="D42" s="256">
        <v>10965.43</v>
      </c>
    </row>
    <row r="43" spans="1:14">
      <c r="A43" s="259" t="s">
        <v>553</v>
      </c>
      <c r="B43" s="258">
        <v>6365</v>
      </c>
      <c r="C43" s="257">
        <v>4648.99</v>
      </c>
      <c r="D43" s="256">
        <v>11013.99</v>
      </c>
    </row>
    <row r="44" spans="1:14">
      <c r="A44" s="259" t="s">
        <v>552</v>
      </c>
      <c r="B44" s="258">
        <v>6244</v>
      </c>
      <c r="C44" s="257">
        <v>4591.84</v>
      </c>
      <c r="D44" s="256">
        <v>10835.84</v>
      </c>
    </row>
    <row r="45" spans="1:14" ht="15.75" customHeight="1">
      <c r="A45" s="259" t="s">
        <v>1233</v>
      </c>
      <c r="B45" s="261">
        <v>6180.5</v>
      </c>
      <c r="C45" s="260">
        <v>4597.17</v>
      </c>
      <c r="D45" s="256">
        <v>10777.67</v>
      </c>
      <c r="J45" s="262" t="s">
        <v>1232</v>
      </c>
      <c r="K45" s="63"/>
      <c r="L45" s="63"/>
      <c r="M45" s="63"/>
      <c r="N45" s="63"/>
    </row>
    <row r="46" spans="1:14" ht="15.75" customHeight="1">
      <c r="A46" s="259" t="s">
        <v>551</v>
      </c>
      <c r="B46" s="258">
        <v>6117</v>
      </c>
      <c r="C46" s="257">
        <v>4602.5</v>
      </c>
      <c r="D46" s="256">
        <v>10719.5</v>
      </c>
      <c r="J46" s="262" t="s">
        <v>547</v>
      </c>
      <c r="K46" s="63"/>
      <c r="L46" s="63"/>
      <c r="M46" s="63"/>
      <c r="N46" s="63"/>
    </row>
    <row r="47" spans="1:14">
      <c r="A47" s="259" t="s">
        <v>1231</v>
      </c>
      <c r="B47" s="261">
        <v>5911.5</v>
      </c>
      <c r="C47" s="260">
        <v>4385.5</v>
      </c>
      <c r="D47" s="256">
        <v>10297</v>
      </c>
    </row>
    <row r="48" spans="1:14">
      <c r="A48" s="259" t="s">
        <v>550</v>
      </c>
      <c r="B48" s="258">
        <v>5706</v>
      </c>
      <c r="C48" s="257">
        <v>4168.5</v>
      </c>
      <c r="D48" s="256">
        <v>9874.5</v>
      </c>
    </row>
    <row r="49" spans="1:4">
      <c r="A49" s="259" t="s">
        <v>1230</v>
      </c>
      <c r="B49" s="261">
        <v>5612.75</v>
      </c>
      <c r="C49" s="260">
        <v>4090.5</v>
      </c>
      <c r="D49" s="256">
        <v>9703.25</v>
      </c>
    </row>
    <row r="50" spans="1:4">
      <c r="A50" s="259" t="s">
        <v>549</v>
      </c>
      <c r="B50" s="258">
        <v>5519.5</v>
      </c>
      <c r="C50" s="257">
        <v>4012.5</v>
      </c>
      <c r="D50" s="256">
        <v>9532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703-97D7-474E-8C5E-7AD4F4D3F8C1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>
      <c r="R1" s="280"/>
      <c r="S1" s="280"/>
      <c r="T1" s="281" t="s">
        <v>1257</v>
      </c>
      <c r="U1" s="281"/>
      <c r="V1" s="281"/>
      <c r="W1" s="281"/>
      <c r="X1" s="280"/>
      <c r="Y1" s="279" t="s">
        <v>1274</v>
      </c>
      <c r="Z1" s="63"/>
    </row>
    <row r="2" spans="1:26" ht="26.25" customHeight="1">
      <c r="A2" s="278" t="s">
        <v>1255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>
      <c r="A3" s="275" t="s">
        <v>1254</v>
      </c>
      <c r="B3" s="290" t="s">
        <v>1273</v>
      </c>
      <c r="C3" s="290" t="s">
        <v>1272</v>
      </c>
      <c r="D3" s="290" t="s">
        <v>1271</v>
      </c>
      <c r="E3" s="290" t="s">
        <v>1270</v>
      </c>
      <c r="F3" s="290" t="s">
        <v>1269</v>
      </c>
      <c r="G3" s="290" t="s">
        <v>1268</v>
      </c>
      <c r="H3" s="290" t="s">
        <v>165</v>
      </c>
      <c r="I3" s="290" t="s">
        <v>214</v>
      </c>
      <c r="J3" s="290" t="s">
        <v>137</v>
      </c>
      <c r="K3" s="290" t="s">
        <v>1267</v>
      </c>
      <c r="L3" s="290" t="s">
        <v>1266</v>
      </c>
      <c r="M3" s="290" t="s">
        <v>1265</v>
      </c>
      <c r="N3" s="290" t="s">
        <v>1264</v>
      </c>
      <c r="O3" s="290" t="s">
        <v>218</v>
      </c>
      <c r="P3" s="290" t="s">
        <v>1263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>
      <c r="A4" s="259" t="s">
        <v>574</v>
      </c>
      <c r="B4" s="282">
        <v>2924</v>
      </c>
      <c r="C4" s="282">
        <v>1742</v>
      </c>
      <c r="D4" s="282">
        <v>920</v>
      </c>
      <c r="E4" s="282">
        <v>0</v>
      </c>
      <c r="F4" s="282">
        <v>52</v>
      </c>
      <c r="G4" s="282">
        <v>426</v>
      </c>
      <c r="H4" s="282">
        <v>35</v>
      </c>
      <c r="I4" s="282">
        <v>2779</v>
      </c>
      <c r="J4" s="282">
        <v>0</v>
      </c>
      <c r="K4" s="282">
        <v>34</v>
      </c>
      <c r="L4" s="282">
        <v>155</v>
      </c>
      <c r="M4" s="282">
        <v>0</v>
      </c>
      <c r="N4" s="282">
        <v>0</v>
      </c>
      <c r="O4" s="282">
        <v>12</v>
      </c>
      <c r="P4" s="282">
        <v>30</v>
      </c>
      <c r="R4" s="271" t="s">
        <v>1262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>
      <c r="A5" s="259" t="s">
        <v>1249</v>
      </c>
      <c r="B5" s="283">
        <v>2881.5</v>
      </c>
      <c r="C5" s="283">
        <v>1737.5</v>
      </c>
      <c r="D5" s="283">
        <v>920</v>
      </c>
      <c r="E5" s="283">
        <v>0</v>
      </c>
      <c r="F5" s="283">
        <v>49</v>
      </c>
      <c r="G5" s="283">
        <v>423</v>
      </c>
      <c r="H5" s="283">
        <v>35</v>
      </c>
      <c r="I5" s="283">
        <v>2571</v>
      </c>
      <c r="J5" s="283">
        <v>0</v>
      </c>
      <c r="K5" s="283">
        <v>25.5</v>
      </c>
      <c r="L5" s="283">
        <v>129.5</v>
      </c>
      <c r="M5" s="283">
        <v>0</v>
      </c>
      <c r="N5" s="283">
        <v>0</v>
      </c>
      <c r="O5" s="283">
        <v>16</v>
      </c>
      <c r="P5" s="283">
        <v>30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>
      <c r="A6" s="259" t="s">
        <v>573</v>
      </c>
      <c r="B6" s="282">
        <v>2839</v>
      </c>
      <c r="C6" s="282">
        <v>1733</v>
      </c>
      <c r="D6" s="282">
        <v>920</v>
      </c>
      <c r="E6" s="282">
        <v>0</v>
      </c>
      <c r="F6" s="282">
        <v>46</v>
      </c>
      <c r="G6" s="282">
        <v>420</v>
      </c>
      <c r="H6" s="282">
        <v>35</v>
      </c>
      <c r="I6" s="282">
        <v>2363</v>
      </c>
      <c r="J6" s="282">
        <v>0</v>
      </c>
      <c r="K6" s="282">
        <v>17</v>
      </c>
      <c r="L6" s="282">
        <v>104</v>
      </c>
      <c r="M6" s="282">
        <v>0</v>
      </c>
      <c r="N6" s="282">
        <v>0</v>
      </c>
      <c r="O6" s="282">
        <v>20</v>
      </c>
      <c r="P6" s="282">
        <v>30</v>
      </c>
      <c r="T6" s="266"/>
      <c r="U6" s="266"/>
      <c r="V6" s="266"/>
      <c r="W6" s="266"/>
      <c r="X6" s="266"/>
      <c r="Y6" s="265"/>
      <c r="Z6" s="265"/>
    </row>
    <row r="7" spans="1:26" ht="15.75" customHeight="1">
      <c r="A7" s="259" t="s">
        <v>1248</v>
      </c>
      <c r="B7" s="283">
        <v>2776.5</v>
      </c>
      <c r="C7" s="283">
        <v>1709.5</v>
      </c>
      <c r="D7" s="283">
        <v>860</v>
      </c>
      <c r="E7" s="283">
        <v>0</v>
      </c>
      <c r="F7" s="283">
        <v>46</v>
      </c>
      <c r="G7" s="283">
        <v>420</v>
      </c>
      <c r="H7" s="283">
        <v>35</v>
      </c>
      <c r="I7" s="283">
        <v>2247.5</v>
      </c>
      <c r="J7" s="283">
        <v>0</v>
      </c>
      <c r="K7" s="283">
        <v>8.5</v>
      </c>
      <c r="L7" s="283">
        <v>79</v>
      </c>
      <c r="M7" s="283">
        <v>0</v>
      </c>
      <c r="N7" s="283">
        <v>0</v>
      </c>
      <c r="O7" s="283">
        <v>23.5</v>
      </c>
      <c r="P7" s="283">
        <v>30</v>
      </c>
      <c r="S7" s="289" t="s">
        <v>1261</v>
      </c>
      <c r="T7" s="285"/>
      <c r="U7" s="288">
        <v>231.95772535</v>
      </c>
      <c r="V7" s="287"/>
      <c r="W7" s="285"/>
      <c r="X7" s="286" t="s">
        <v>1258</v>
      </c>
      <c r="Y7" s="285"/>
    </row>
    <row r="8" spans="1:26" ht="15.75" customHeight="1">
      <c r="A8" s="259" t="s">
        <v>572</v>
      </c>
      <c r="B8" s="282">
        <v>2714</v>
      </c>
      <c r="C8" s="282">
        <v>1686</v>
      </c>
      <c r="D8" s="282">
        <v>800</v>
      </c>
      <c r="E8" s="282">
        <v>0</v>
      </c>
      <c r="F8" s="282">
        <v>46</v>
      </c>
      <c r="G8" s="282">
        <v>420</v>
      </c>
      <c r="H8" s="282">
        <v>35</v>
      </c>
      <c r="I8" s="282">
        <v>2132</v>
      </c>
      <c r="J8" s="282">
        <v>0</v>
      </c>
      <c r="K8" s="282">
        <v>0</v>
      </c>
      <c r="L8" s="282">
        <v>54</v>
      </c>
      <c r="M8" s="282">
        <v>0</v>
      </c>
      <c r="N8" s="282">
        <v>0</v>
      </c>
      <c r="O8" s="282">
        <v>27</v>
      </c>
      <c r="P8" s="282">
        <v>30</v>
      </c>
      <c r="S8" s="289" t="s">
        <v>1260</v>
      </c>
      <c r="T8" s="285"/>
      <c r="U8" s="288">
        <v>1.4610000000000001</v>
      </c>
      <c r="V8" s="287"/>
      <c r="W8" s="285"/>
      <c r="X8" s="286" t="s">
        <v>1258</v>
      </c>
      <c r="Y8" s="285"/>
    </row>
    <row r="9" spans="1:26" ht="15.75" customHeight="1">
      <c r="A9" s="259" t="s">
        <v>1247</v>
      </c>
      <c r="B9" s="283">
        <v>2681</v>
      </c>
      <c r="C9" s="283">
        <v>1683.5</v>
      </c>
      <c r="D9" s="283">
        <v>764.5</v>
      </c>
      <c r="E9" s="283">
        <v>0</v>
      </c>
      <c r="F9" s="283">
        <v>43</v>
      </c>
      <c r="G9" s="283">
        <v>421.5</v>
      </c>
      <c r="H9" s="283">
        <v>35</v>
      </c>
      <c r="I9" s="283">
        <v>2130</v>
      </c>
      <c r="J9" s="283">
        <v>0</v>
      </c>
      <c r="K9" s="283">
        <v>0</v>
      </c>
      <c r="L9" s="283">
        <v>45</v>
      </c>
      <c r="M9" s="283">
        <v>0</v>
      </c>
      <c r="N9" s="283">
        <v>0</v>
      </c>
      <c r="O9" s="283">
        <v>24.5</v>
      </c>
      <c r="P9" s="283">
        <v>30</v>
      </c>
      <c r="S9" s="289" t="s">
        <v>1259</v>
      </c>
      <c r="T9" s="285"/>
      <c r="U9" s="288">
        <v>233.41872534999999</v>
      </c>
      <c r="V9" s="287"/>
      <c r="W9" s="285"/>
      <c r="X9" s="286" t="s">
        <v>1258</v>
      </c>
      <c r="Y9" s="285"/>
    </row>
    <row r="10" spans="1:26">
      <c r="A10" s="259" t="s">
        <v>571</v>
      </c>
      <c r="B10" s="282">
        <v>2648</v>
      </c>
      <c r="C10" s="282">
        <v>1681</v>
      </c>
      <c r="D10" s="282">
        <v>729</v>
      </c>
      <c r="E10" s="282">
        <v>0</v>
      </c>
      <c r="F10" s="282">
        <v>40</v>
      </c>
      <c r="G10" s="282">
        <v>423</v>
      </c>
      <c r="H10" s="282">
        <v>35</v>
      </c>
      <c r="I10" s="282">
        <v>2128</v>
      </c>
      <c r="J10" s="282">
        <v>0</v>
      </c>
      <c r="K10" s="282">
        <v>0</v>
      </c>
      <c r="L10" s="282">
        <v>36</v>
      </c>
      <c r="M10" s="282">
        <v>0</v>
      </c>
      <c r="N10" s="282">
        <v>0</v>
      </c>
      <c r="O10" s="282">
        <v>22</v>
      </c>
      <c r="P10" s="282">
        <v>30</v>
      </c>
    </row>
    <row r="11" spans="1:26">
      <c r="A11" s="259" t="s">
        <v>1246</v>
      </c>
      <c r="B11" s="283">
        <v>2614.5</v>
      </c>
      <c r="C11" s="283">
        <v>1595.5</v>
      </c>
      <c r="D11" s="283">
        <v>729</v>
      </c>
      <c r="E11" s="283">
        <v>0</v>
      </c>
      <c r="F11" s="283">
        <v>43</v>
      </c>
      <c r="G11" s="283">
        <v>421.5</v>
      </c>
      <c r="H11" s="283">
        <v>35</v>
      </c>
      <c r="I11" s="283">
        <v>2174.5</v>
      </c>
      <c r="J11" s="283">
        <v>0</v>
      </c>
      <c r="K11" s="283">
        <v>0</v>
      </c>
      <c r="L11" s="283">
        <v>36</v>
      </c>
      <c r="M11" s="283">
        <v>0</v>
      </c>
      <c r="N11" s="283">
        <v>0</v>
      </c>
      <c r="O11" s="283">
        <v>19</v>
      </c>
      <c r="P11" s="283">
        <v>30</v>
      </c>
    </row>
    <row r="12" spans="1:26">
      <c r="A12" s="259" t="s">
        <v>569</v>
      </c>
      <c r="B12" s="282">
        <v>2581</v>
      </c>
      <c r="C12" s="282">
        <v>1510</v>
      </c>
      <c r="D12" s="282">
        <v>729</v>
      </c>
      <c r="E12" s="282">
        <v>0</v>
      </c>
      <c r="F12" s="282">
        <v>46</v>
      </c>
      <c r="G12" s="282">
        <v>420</v>
      </c>
      <c r="H12" s="282">
        <v>35</v>
      </c>
      <c r="I12" s="282">
        <v>2221</v>
      </c>
      <c r="J12" s="282">
        <v>0</v>
      </c>
      <c r="K12" s="282">
        <v>0</v>
      </c>
      <c r="L12" s="282">
        <v>36</v>
      </c>
      <c r="M12" s="282">
        <v>0</v>
      </c>
      <c r="N12" s="282">
        <v>0</v>
      </c>
      <c r="O12" s="282">
        <v>16</v>
      </c>
      <c r="P12" s="282">
        <v>30</v>
      </c>
    </row>
    <row r="13" spans="1:26">
      <c r="A13" s="259" t="s">
        <v>1245</v>
      </c>
      <c r="B13" s="283">
        <v>2511</v>
      </c>
      <c r="C13" s="283">
        <v>1476</v>
      </c>
      <c r="D13" s="283">
        <v>729.5</v>
      </c>
      <c r="E13" s="283">
        <v>0</v>
      </c>
      <c r="F13" s="283">
        <v>46</v>
      </c>
      <c r="G13" s="283">
        <v>420</v>
      </c>
      <c r="H13" s="283">
        <v>35</v>
      </c>
      <c r="I13" s="283">
        <v>2297</v>
      </c>
      <c r="J13" s="283">
        <v>0</v>
      </c>
      <c r="K13" s="283">
        <v>0</v>
      </c>
      <c r="L13" s="283">
        <v>36</v>
      </c>
      <c r="M13" s="283">
        <v>0</v>
      </c>
      <c r="N13" s="283">
        <v>0</v>
      </c>
      <c r="O13" s="283">
        <v>18</v>
      </c>
      <c r="P13" s="283">
        <v>30</v>
      </c>
    </row>
    <row r="14" spans="1:26">
      <c r="A14" s="259" t="s">
        <v>568</v>
      </c>
      <c r="B14" s="282">
        <v>2441</v>
      </c>
      <c r="C14" s="282">
        <v>1442</v>
      </c>
      <c r="D14" s="282">
        <v>730</v>
      </c>
      <c r="E14" s="282">
        <v>0</v>
      </c>
      <c r="F14" s="282">
        <v>46</v>
      </c>
      <c r="G14" s="282">
        <v>420</v>
      </c>
      <c r="H14" s="282">
        <v>35</v>
      </c>
      <c r="I14" s="282">
        <v>2373</v>
      </c>
      <c r="J14" s="282">
        <v>0</v>
      </c>
      <c r="K14" s="282">
        <v>0</v>
      </c>
      <c r="L14" s="282">
        <v>36</v>
      </c>
      <c r="M14" s="282">
        <v>0</v>
      </c>
      <c r="N14" s="282">
        <v>0</v>
      </c>
      <c r="O14" s="282">
        <v>20</v>
      </c>
      <c r="P14" s="282">
        <v>30</v>
      </c>
    </row>
    <row r="15" spans="1:26">
      <c r="A15" s="259" t="s">
        <v>1244</v>
      </c>
      <c r="B15" s="283">
        <v>2489</v>
      </c>
      <c r="C15" s="283">
        <v>1447.75</v>
      </c>
      <c r="D15" s="283">
        <v>729.5</v>
      </c>
      <c r="E15" s="283">
        <v>0</v>
      </c>
      <c r="F15" s="283">
        <v>47</v>
      </c>
      <c r="G15" s="283">
        <v>421</v>
      </c>
      <c r="H15" s="283">
        <v>35</v>
      </c>
      <c r="I15" s="283">
        <v>2415</v>
      </c>
      <c r="J15" s="283">
        <v>0</v>
      </c>
      <c r="K15" s="283">
        <v>0</v>
      </c>
      <c r="L15" s="283">
        <v>37</v>
      </c>
      <c r="M15" s="283">
        <v>0</v>
      </c>
      <c r="N15" s="283">
        <v>0</v>
      </c>
      <c r="O15" s="283">
        <v>16</v>
      </c>
      <c r="P15" s="283">
        <v>30</v>
      </c>
    </row>
    <row r="16" spans="1:26">
      <c r="A16" s="259" t="s">
        <v>567</v>
      </c>
      <c r="B16" s="282">
        <v>2537</v>
      </c>
      <c r="C16" s="282">
        <v>1453.5</v>
      </c>
      <c r="D16" s="282">
        <v>729</v>
      </c>
      <c r="E16" s="282">
        <v>0</v>
      </c>
      <c r="F16" s="282">
        <v>48</v>
      </c>
      <c r="G16" s="282">
        <v>422</v>
      </c>
      <c r="H16" s="282">
        <v>35</v>
      </c>
      <c r="I16" s="282">
        <v>2457</v>
      </c>
      <c r="J16" s="282">
        <v>0</v>
      </c>
      <c r="K16" s="282">
        <v>0</v>
      </c>
      <c r="L16" s="282">
        <v>38</v>
      </c>
      <c r="M16" s="282">
        <v>0</v>
      </c>
      <c r="N16" s="282">
        <v>0</v>
      </c>
      <c r="O16" s="282">
        <v>12</v>
      </c>
      <c r="P16" s="282">
        <v>30</v>
      </c>
    </row>
    <row r="17" spans="1:16">
      <c r="A17" s="259" t="s">
        <v>1243</v>
      </c>
      <c r="B17" s="283">
        <v>2661</v>
      </c>
      <c r="C17" s="283">
        <v>1584.5</v>
      </c>
      <c r="D17" s="283">
        <v>776.5</v>
      </c>
      <c r="E17" s="283">
        <v>0</v>
      </c>
      <c r="F17" s="283">
        <v>46</v>
      </c>
      <c r="G17" s="283">
        <v>422.5</v>
      </c>
      <c r="H17" s="283">
        <v>35</v>
      </c>
      <c r="I17" s="283">
        <v>2541</v>
      </c>
      <c r="J17" s="283">
        <v>2.88</v>
      </c>
      <c r="K17" s="283">
        <v>26.5</v>
      </c>
      <c r="L17" s="283">
        <v>72.5</v>
      </c>
      <c r="M17" s="283">
        <v>0</v>
      </c>
      <c r="N17" s="283">
        <v>0</v>
      </c>
      <c r="O17" s="283">
        <v>11</v>
      </c>
      <c r="P17" s="283">
        <v>30</v>
      </c>
    </row>
    <row r="18" spans="1:16">
      <c r="A18" s="259" t="s">
        <v>566</v>
      </c>
      <c r="B18" s="282">
        <v>2785</v>
      </c>
      <c r="C18" s="282">
        <v>1715.5</v>
      </c>
      <c r="D18" s="282">
        <v>824</v>
      </c>
      <c r="E18" s="282">
        <v>0</v>
      </c>
      <c r="F18" s="282">
        <v>44</v>
      </c>
      <c r="G18" s="282">
        <v>423</v>
      </c>
      <c r="H18" s="282">
        <v>35</v>
      </c>
      <c r="I18" s="282">
        <v>2625</v>
      </c>
      <c r="J18" s="282">
        <v>5.76</v>
      </c>
      <c r="K18" s="282">
        <v>53</v>
      </c>
      <c r="L18" s="282">
        <v>107</v>
      </c>
      <c r="M18" s="282">
        <v>0</v>
      </c>
      <c r="N18" s="282">
        <v>0</v>
      </c>
      <c r="O18" s="282">
        <v>10</v>
      </c>
      <c r="P18" s="282">
        <v>30</v>
      </c>
    </row>
    <row r="19" spans="1:16">
      <c r="A19" s="259" t="s">
        <v>1242</v>
      </c>
      <c r="B19" s="283">
        <v>2802</v>
      </c>
      <c r="C19" s="283">
        <v>1766.5</v>
      </c>
      <c r="D19" s="283">
        <v>872</v>
      </c>
      <c r="E19" s="283">
        <v>0</v>
      </c>
      <c r="F19" s="283">
        <v>43</v>
      </c>
      <c r="G19" s="283">
        <v>426</v>
      </c>
      <c r="H19" s="283">
        <v>35</v>
      </c>
      <c r="I19" s="283">
        <v>2870.5</v>
      </c>
      <c r="J19" s="283">
        <v>33.715000000000003</v>
      </c>
      <c r="K19" s="283">
        <v>72</v>
      </c>
      <c r="L19" s="283">
        <v>130</v>
      </c>
      <c r="M19" s="283">
        <v>0</v>
      </c>
      <c r="N19" s="283">
        <v>0</v>
      </c>
      <c r="O19" s="283">
        <v>12</v>
      </c>
      <c r="P19" s="283">
        <v>41</v>
      </c>
    </row>
    <row r="20" spans="1:16">
      <c r="A20" s="259" t="s">
        <v>565</v>
      </c>
      <c r="B20" s="282">
        <v>2819</v>
      </c>
      <c r="C20" s="282">
        <v>1817.5</v>
      </c>
      <c r="D20" s="282">
        <v>920</v>
      </c>
      <c r="E20" s="282">
        <v>0</v>
      </c>
      <c r="F20" s="282">
        <v>42</v>
      </c>
      <c r="G20" s="282">
        <v>429</v>
      </c>
      <c r="H20" s="282">
        <v>35</v>
      </c>
      <c r="I20" s="282">
        <v>3116</v>
      </c>
      <c r="J20" s="282">
        <v>61.67</v>
      </c>
      <c r="K20" s="282">
        <v>91</v>
      </c>
      <c r="L20" s="282">
        <v>153</v>
      </c>
      <c r="M20" s="282">
        <v>0</v>
      </c>
      <c r="N20" s="282">
        <v>0</v>
      </c>
      <c r="O20" s="282">
        <v>14</v>
      </c>
      <c r="P20" s="282">
        <v>52</v>
      </c>
    </row>
    <row r="21" spans="1:16">
      <c r="A21" s="259" t="s">
        <v>1241</v>
      </c>
      <c r="B21" s="283">
        <v>2762.5</v>
      </c>
      <c r="C21" s="283">
        <v>1766.5</v>
      </c>
      <c r="D21" s="283">
        <v>920</v>
      </c>
      <c r="E21" s="283">
        <v>0</v>
      </c>
      <c r="F21" s="283">
        <v>44</v>
      </c>
      <c r="G21" s="283">
        <v>500</v>
      </c>
      <c r="H21" s="283">
        <v>37.5</v>
      </c>
      <c r="I21" s="283">
        <v>3362</v>
      </c>
      <c r="J21" s="283">
        <v>92.93</v>
      </c>
      <c r="K21" s="283">
        <v>91</v>
      </c>
      <c r="L21" s="283">
        <v>172.5</v>
      </c>
      <c r="M21" s="283">
        <v>0</v>
      </c>
      <c r="N21" s="283">
        <v>0</v>
      </c>
      <c r="O21" s="283">
        <v>12</v>
      </c>
      <c r="P21" s="283">
        <v>52</v>
      </c>
    </row>
    <row r="22" spans="1:16">
      <c r="A22" s="259" t="s">
        <v>564</v>
      </c>
      <c r="B22" s="282">
        <v>2706</v>
      </c>
      <c r="C22" s="282">
        <v>1715.5</v>
      </c>
      <c r="D22" s="282">
        <v>920</v>
      </c>
      <c r="E22" s="282">
        <v>0</v>
      </c>
      <c r="F22" s="282">
        <v>46</v>
      </c>
      <c r="G22" s="282">
        <v>571</v>
      </c>
      <c r="H22" s="282">
        <v>40</v>
      </c>
      <c r="I22" s="282">
        <v>3608</v>
      </c>
      <c r="J22" s="282">
        <v>124.19</v>
      </c>
      <c r="K22" s="282">
        <v>91</v>
      </c>
      <c r="L22" s="282">
        <v>192</v>
      </c>
      <c r="M22" s="282">
        <v>0</v>
      </c>
      <c r="N22" s="282">
        <v>0</v>
      </c>
      <c r="O22" s="282">
        <v>10</v>
      </c>
      <c r="P22" s="282">
        <v>52</v>
      </c>
    </row>
    <row r="23" spans="1:16">
      <c r="A23" s="259" t="s">
        <v>863</v>
      </c>
      <c r="B23" s="283">
        <v>2670</v>
      </c>
      <c r="C23" s="283">
        <v>1695</v>
      </c>
      <c r="D23" s="283">
        <v>920</v>
      </c>
      <c r="E23" s="283">
        <v>0</v>
      </c>
      <c r="F23" s="283">
        <v>51</v>
      </c>
      <c r="G23" s="283">
        <v>589.5</v>
      </c>
      <c r="H23" s="283">
        <v>40</v>
      </c>
      <c r="I23" s="283">
        <v>3520</v>
      </c>
      <c r="J23" s="283">
        <v>168.26499999999999</v>
      </c>
      <c r="K23" s="283">
        <v>83</v>
      </c>
      <c r="L23" s="283">
        <v>201.5</v>
      </c>
      <c r="M23" s="283">
        <v>0</v>
      </c>
      <c r="N23" s="283">
        <v>0</v>
      </c>
      <c r="O23" s="283">
        <v>9.5</v>
      </c>
      <c r="P23" s="283">
        <v>45</v>
      </c>
    </row>
    <row r="24" spans="1:16">
      <c r="A24" s="259" t="s">
        <v>563</v>
      </c>
      <c r="B24" s="282">
        <v>2634</v>
      </c>
      <c r="C24" s="282">
        <v>1674.5</v>
      </c>
      <c r="D24" s="282">
        <v>920</v>
      </c>
      <c r="E24" s="282">
        <v>0</v>
      </c>
      <c r="F24" s="282">
        <v>56</v>
      </c>
      <c r="G24" s="282">
        <v>608</v>
      </c>
      <c r="H24" s="282">
        <v>40</v>
      </c>
      <c r="I24" s="282">
        <v>3432</v>
      </c>
      <c r="J24" s="282">
        <v>212.34</v>
      </c>
      <c r="K24" s="282">
        <v>75</v>
      </c>
      <c r="L24" s="282">
        <v>211</v>
      </c>
      <c r="M24" s="282">
        <v>0</v>
      </c>
      <c r="N24" s="282">
        <v>0</v>
      </c>
      <c r="O24" s="282">
        <v>9</v>
      </c>
      <c r="P24" s="282">
        <v>38</v>
      </c>
    </row>
    <row r="25" spans="1:16">
      <c r="A25" s="259" t="s">
        <v>1240</v>
      </c>
      <c r="B25" s="283">
        <v>2683.5</v>
      </c>
      <c r="C25" s="283">
        <v>1679</v>
      </c>
      <c r="D25" s="283">
        <v>919.5</v>
      </c>
      <c r="E25" s="283">
        <v>0</v>
      </c>
      <c r="F25" s="283">
        <v>57</v>
      </c>
      <c r="G25" s="283">
        <v>608</v>
      </c>
      <c r="H25" s="283">
        <v>40</v>
      </c>
      <c r="I25" s="283">
        <v>3422</v>
      </c>
      <c r="J25" s="283">
        <v>239.26</v>
      </c>
      <c r="K25" s="283">
        <v>75</v>
      </c>
      <c r="L25" s="283">
        <v>212</v>
      </c>
      <c r="M25" s="283">
        <v>0</v>
      </c>
      <c r="N25" s="283">
        <v>0</v>
      </c>
      <c r="O25" s="283">
        <v>12</v>
      </c>
      <c r="P25" s="283">
        <v>38</v>
      </c>
    </row>
    <row r="26" spans="1:16">
      <c r="A26" s="259" t="s">
        <v>562</v>
      </c>
      <c r="B26" s="282">
        <v>2733</v>
      </c>
      <c r="C26" s="282">
        <v>1683.5</v>
      </c>
      <c r="D26" s="282">
        <v>919</v>
      </c>
      <c r="E26" s="282">
        <v>0</v>
      </c>
      <c r="F26" s="282">
        <v>58</v>
      </c>
      <c r="G26" s="282">
        <v>608</v>
      </c>
      <c r="H26" s="282">
        <v>40</v>
      </c>
      <c r="I26" s="282">
        <v>3412</v>
      </c>
      <c r="J26" s="282">
        <v>266.18</v>
      </c>
      <c r="K26" s="282">
        <v>75</v>
      </c>
      <c r="L26" s="282">
        <v>213</v>
      </c>
      <c r="M26" s="282">
        <v>0</v>
      </c>
      <c r="N26" s="282">
        <v>0</v>
      </c>
      <c r="O26" s="282">
        <v>15</v>
      </c>
      <c r="P26" s="282">
        <v>38</v>
      </c>
    </row>
    <row r="27" spans="1:16">
      <c r="A27" s="259" t="s">
        <v>1239</v>
      </c>
      <c r="B27" s="283">
        <v>2848</v>
      </c>
      <c r="C27" s="283">
        <v>1752.5</v>
      </c>
      <c r="D27" s="283">
        <v>919.5</v>
      </c>
      <c r="E27" s="283">
        <v>0</v>
      </c>
      <c r="F27" s="283">
        <v>59</v>
      </c>
      <c r="G27" s="283">
        <v>608.5</v>
      </c>
      <c r="H27" s="283">
        <v>40</v>
      </c>
      <c r="I27" s="283">
        <v>3408</v>
      </c>
      <c r="J27" s="283">
        <v>275.03500000000003</v>
      </c>
      <c r="K27" s="283">
        <v>75</v>
      </c>
      <c r="L27" s="283">
        <v>199.5</v>
      </c>
      <c r="M27" s="283">
        <v>0</v>
      </c>
      <c r="N27" s="283">
        <v>0</v>
      </c>
      <c r="O27" s="283">
        <v>15.5</v>
      </c>
      <c r="P27" s="283">
        <v>40</v>
      </c>
    </row>
    <row r="28" spans="1:16">
      <c r="A28" s="259" t="s">
        <v>561</v>
      </c>
      <c r="B28" s="282">
        <v>2963</v>
      </c>
      <c r="C28" s="282">
        <v>1821.5</v>
      </c>
      <c r="D28" s="282">
        <v>920</v>
      </c>
      <c r="E28" s="282">
        <v>0</v>
      </c>
      <c r="F28" s="282">
        <v>60</v>
      </c>
      <c r="G28" s="282">
        <v>609</v>
      </c>
      <c r="H28" s="282">
        <v>40</v>
      </c>
      <c r="I28" s="282">
        <v>3404</v>
      </c>
      <c r="J28" s="282">
        <v>283.89</v>
      </c>
      <c r="K28" s="282">
        <v>75</v>
      </c>
      <c r="L28" s="282">
        <v>186</v>
      </c>
      <c r="M28" s="282">
        <v>0</v>
      </c>
      <c r="N28" s="282">
        <v>0</v>
      </c>
      <c r="O28" s="282">
        <v>16</v>
      </c>
      <c r="P28" s="282">
        <v>42</v>
      </c>
    </row>
    <row r="29" spans="1:16">
      <c r="A29" s="259" t="s">
        <v>1238</v>
      </c>
      <c r="B29" s="283">
        <v>2922</v>
      </c>
      <c r="C29" s="283">
        <v>1778.5</v>
      </c>
      <c r="D29" s="283">
        <v>920</v>
      </c>
      <c r="E29" s="283">
        <v>0</v>
      </c>
      <c r="F29" s="283">
        <v>62</v>
      </c>
      <c r="G29" s="283">
        <v>633.5</v>
      </c>
      <c r="H29" s="283">
        <v>40</v>
      </c>
      <c r="I29" s="283">
        <v>3520.5</v>
      </c>
      <c r="J29" s="283">
        <v>308.64999999999998</v>
      </c>
      <c r="K29" s="283">
        <v>75</v>
      </c>
      <c r="L29" s="283">
        <v>234</v>
      </c>
      <c r="M29" s="283">
        <v>0</v>
      </c>
      <c r="N29" s="283">
        <v>0</v>
      </c>
      <c r="O29" s="283">
        <v>14.5</v>
      </c>
      <c r="P29" s="283">
        <v>51.5</v>
      </c>
    </row>
    <row r="30" spans="1:16">
      <c r="A30" s="259" t="s">
        <v>560</v>
      </c>
      <c r="B30" s="282">
        <v>2881</v>
      </c>
      <c r="C30" s="282">
        <v>1735.5</v>
      </c>
      <c r="D30" s="282">
        <v>920</v>
      </c>
      <c r="E30" s="282">
        <v>0</v>
      </c>
      <c r="F30" s="282">
        <v>64</v>
      </c>
      <c r="G30" s="282">
        <v>658</v>
      </c>
      <c r="H30" s="282">
        <v>40</v>
      </c>
      <c r="I30" s="282">
        <v>3637</v>
      </c>
      <c r="J30" s="282">
        <v>333.41</v>
      </c>
      <c r="K30" s="282">
        <v>75</v>
      </c>
      <c r="L30" s="282">
        <v>282</v>
      </c>
      <c r="M30" s="282">
        <v>0</v>
      </c>
      <c r="N30" s="282">
        <v>0</v>
      </c>
      <c r="O30" s="282">
        <v>13</v>
      </c>
      <c r="P30" s="282">
        <v>61</v>
      </c>
    </row>
    <row r="31" spans="1:16">
      <c r="A31" s="259" t="s">
        <v>1237</v>
      </c>
      <c r="B31" s="283">
        <v>2830.5</v>
      </c>
      <c r="C31" s="283">
        <v>1713</v>
      </c>
      <c r="D31" s="283">
        <v>920</v>
      </c>
      <c r="E31" s="283">
        <v>0</v>
      </c>
      <c r="F31" s="283">
        <v>61</v>
      </c>
      <c r="G31" s="283">
        <v>646.29499999999996</v>
      </c>
      <c r="H31" s="283">
        <v>40</v>
      </c>
      <c r="I31" s="283">
        <v>3560.5</v>
      </c>
      <c r="J31" s="283">
        <v>311.86500000000001</v>
      </c>
      <c r="K31" s="283">
        <v>75</v>
      </c>
      <c r="L31" s="283">
        <v>251</v>
      </c>
      <c r="M31" s="283">
        <v>0</v>
      </c>
      <c r="N31" s="283">
        <v>0</v>
      </c>
      <c r="O31" s="283">
        <v>14.5</v>
      </c>
      <c r="P31" s="283">
        <v>64</v>
      </c>
    </row>
    <row r="32" spans="1:16">
      <c r="A32" s="259" t="s">
        <v>559</v>
      </c>
      <c r="B32" s="282">
        <v>2780</v>
      </c>
      <c r="C32" s="282">
        <v>1690.5</v>
      </c>
      <c r="D32" s="282">
        <v>920</v>
      </c>
      <c r="E32" s="282">
        <v>0</v>
      </c>
      <c r="F32" s="282">
        <v>58</v>
      </c>
      <c r="G32" s="282">
        <v>634.59</v>
      </c>
      <c r="H32" s="282">
        <v>40</v>
      </c>
      <c r="I32" s="282">
        <v>3484</v>
      </c>
      <c r="J32" s="282">
        <v>290.32</v>
      </c>
      <c r="K32" s="282">
        <v>75</v>
      </c>
      <c r="L32" s="282">
        <v>220</v>
      </c>
      <c r="M32" s="282">
        <v>0</v>
      </c>
      <c r="N32" s="282">
        <v>0</v>
      </c>
      <c r="O32" s="282">
        <v>16</v>
      </c>
      <c r="P32" s="282">
        <v>67</v>
      </c>
    </row>
    <row r="33" spans="1:16">
      <c r="A33" s="259" t="s">
        <v>1236</v>
      </c>
      <c r="B33" s="283">
        <v>2742</v>
      </c>
      <c r="C33" s="283">
        <v>1649.5</v>
      </c>
      <c r="D33" s="283">
        <v>920</v>
      </c>
      <c r="E33" s="283">
        <v>0</v>
      </c>
      <c r="F33" s="283">
        <v>62</v>
      </c>
      <c r="G33" s="283">
        <v>622.32500000000005</v>
      </c>
      <c r="H33" s="283">
        <v>40</v>
      </c>
      <c r="I33" s="283">
        <v>3353</v>
      </c>
      <c r="J33" s="283">
        <v>251.215</v>
      </c>
      <c r="K33" s="283">
        <v>75</v>
      </c>
      <c r="L33" s="283">
        <v>192.5</v>
      </c>
      <c r="M33" s="283">
        <v>0</v>
      </c>
      <c r="N33" s="283">
        <v>0</v>
      </c>
      <c r="O33" s="283">
        <v>13.5</v>
      </c>
      <c r="P33" s="283">
        <v>66.5</v>
      </c>
    </row>
    <row r="34" spans="1:16">
      <c r="A34" s="259" t="s">
        <v>558</v>
      </c>
      <c r="B34" s="282">
        <v>2704</v>
      </c>
      <c r="C34" s="282">
        <v>1608.5</v>
      </c>
      <c r="D34" s="282">
        <v>920</v>
      </c>
      <c r="E34" s="282">
        <v>0</v>
      </c>
      <c r="F34" s="282">
        <v>66</v>
      </c>
      <c r="G34" s="282">
        <v>610.05999999999995</v>
      </c>
      <c r="H34" s="282">
        <v>40</v>
      </c>
      <c r="I34" s="282">
        <v>3222</v>
      </c>
      <c r="J34" s="282">
        <v>212.11</v>
      </c>
      <c r="K34" s="282">
        <v>75</v>
      </c>
      <c r="L34" s="282">
        <v>165</v>
      </c>
      <c r="M34" s="282">
        <v>0</v>
      </c>
      <c r="N34" s="282">
        <v>0</v>
      </c>
      <c r="O34" s="282">
        <v>11</v>
      </c>
      <c r="P34" s="282">
        <v>66</v>
      </c>
    </row>
    <row r="35" spans="1:16">
      <c r="A35" s="259" t="s">
        <v>1235</v>
      </c>
      <c r="B35" s="283">
        <v>2706.5</v>
      </c>
      <c r="C35" s="283">
        <v>1634.5</v>
      </c>
      <c r="D35" s="283">
        <v>916</v>
      </c>
      <c r="E35" s="283">
        <v>0</v>
      </c>
      <c r="F35" s="283">
        <v>62</v>
      </c>
      <c r="G35" s="283">
        <v>570.68499999999995</v>
      </c>
      <c r="H35" s="283">
        <v>40</v>
      </c>
      <c r="I35" s="283">
        <v>3176</v>
      </c>
      <c r="J35" s="283">
        <v>163.61500000000001</v>
      </c>
      <c r="K35" s="283">
        <v>80</v>
      </c>
      <c r="L35" s="283">
        <v>183.5</v>
      </c>
      <c r="M35" s="283">
        <v>0</v>
      </c>
      <c r="N35" s="283">
        <v>0</v>
      </c>
      <c r="O35" s="283">
        <v>12</v>
      </c>
      <c r="P35" s="283">
        <v>65</v>
      </c>
    </row>
    <row r="36" spans="1:16">
      <c r="A36" s="259" t="s">
        <v>557</v>
      </c>
      <c r="B36" s="282">
        <v>2709</v>
      </c>
      <c r="C36" s="282">
        <v>1660.5</v>
      </c>
      <c r="D36" s="282">
        <v>912</v>
      </c>
      <c r="E36" s="282">
        <v>0</v>
      </c>
      <c r="F36" s="282">
        <v>58</v>
      </c>
      <c r="G36" s="282">
        <v>531.30999999999995</v>
      </c>
      <c r="H36" s="282">
        <v>40</v>
      </c>
      <c r="I36" s="282">
        <v>3130</v>
      </c>
      <c r="J36" s="282">
        <v>115.12</v>
      </c>
      <c r="K36" s="282">
        <v>85</v>
      </c>
      <c r="L36" s="282">
        <v>202</v>
      </c>
      <c r="M36" s="282">
        <v>0</v>
      </c>
      <c r="N36" s="282">
        <v>0</v>
      </c>
      <c r="O36" s="282">
        <v>13</v>
      </c>
      <c r="P36" s="282">
        <v>64</v>
      </c>
    </row>
    <row r="37" spans="1:16">
      <c r="A37" s="259" t="s">
        <v>1234</v>
      </c>
      <c r="B37" s="283">
        <v>2749</v>
      </c>
      <c r="C37" s="283">
        <v>1696</v>
      </c>
      <c r="D37" s="283">
        <v>911.5</v>
      </c>
      <c r="E37" s="283">
        <v>0</v>
      </c>
      <c r="F37" s="283">
        <v>58</v>
      </c>
      <c r="G37" s="283">
        <v>525.57000000000005</v>
      </c>
      <c r="H37" s="283">
        <v>40</v>
      </c>
      <c r="I37" s="283">
        <v>3200.14</v>
      </c>
      <c r="J37" s="283">
        <v>71.14</v>
      </c>
      <c r="K37" s="283">
        <v>112.5</v>
      </c>
      <c r="L37" s="283">
        <v>196.5</v>
      </c>
      <c r="M37" s="283">
        <v>0</v>
      </c>
      <c r="N37" s="283">
        <v>0</v>
      </c>
      <c r="O37" s="283">
        <v>14.5</v>
      </c>
      <c r="P37" s="283">
        <v>60</v>
      </c>
    </row>
    <row r="38" spans="1:16">
      <c r="A38" s="259" t="s">
        <v>556</v>
      </c>
      <c r="B38" s="282">
        <v>2789</v>
      </c>
      <c r="C38" s="282">
        <v>1731.5</v>
      </c>
      <c r="D38" s="282">
        <v>911</v>
      </c>
      <c r="E38" s="282">
        <v>0</v>
      </c>
      <c r="F38" s="282">
        <v>58</v>
      </c>
      <c r="G38" s="282">
        <v>519.83000000000004</v>
      </c>
      <c r="H38" s="282">
        <v>40</v>
      </c>
      <c r="I38" s="282">
        <v>3270.28</v>
      </c>
      <c r="J38" s="282">
        <v>27.16</v>
      </c>
      <c r="K38" s="282">
        <v>140</v>
      </c>
      <c r="L38" s="282">
        <v>191</v>
      </c>
      <c r="M38" s="282">
        <v>0</v>
      </c>
      <c r="N38" s="282">
        <v>0</v>
      </c>
      <c r="O38" s="282">
        <v>16</v>
      </c>
      <c r="P38" s="282">
        <v>56</v>
      </c>
    </row>
    <row r="39" spans="1:16">
      <c r="A39" s="259" t="s">
        <v>799</v>
      </c>
      <c r="B39" s="283">
        <v>2888.5</v>
      </c>
      <c r="C39" s="283">
        <v>1819.5</v>
      </c>
      <c r="D39" s="283">
        <v>911.5</v>
      </c>
      <c r="E39" s="283">
        <v>0</v>
      </c>
      <c r="F39" s="283">
        <v>62</v>
      </c>
      <c r="G39" s="283">
        <v>541.38</v>
      </c>
      <c r="H39" s="283">
        <v>40</v>
      </c>
      <c r="I39" s="283">
        <v>3474.7449999999999</v>
      </c>
      <c r="J39" s="283">
        <v>13.58</v>
      </c>
      <c r="K39" s="283">
        <v>183</v>
      </c>
      <c r="L39" s="283">
        <v>279.5</v>
      </c>
      <c r="M39" s="283">
        <v>0</v>
      </c>
      <c r="N39" s="283">
        <v>0</v>
      </c>
      <c r="O39" s="283">
        <v>19.5</v>
      </c>
      <c r="P39" s="283">
        <v>75.5</v>
      </c>
    </row>
    <row r="40" spans="1:16">
      <c r="A40" s="259" t="s">
        <v>555</v>
      </c>
      <c r="B40" s="282">
        <v>2988</v>
      </c>
      <c r="C40" s="282">
        <v>1907.5</v>
      </c>
      <c r="D40" s="282">
        <v>912</v>
      </c>
      <c r="E40" s="282">
        <v>0</v>
      </c>
      <c r="F40" s="282">
        <v>66</v>
      </c>
      <c r="G40" s="282">
        <v>562.92999999999995</v>
      </c>
      <c r="H40" s="282">
        <v>40</v>
      </c>
      <c r="I40" s="282">
        <v>3679.21</v>
      </c>
      <c r="J40" s="282">
        <v>0</v>
      </c>
      <c r="K40" s="282">
        <v>226</v>
      </c>
      <c r="L40" s="282">
        <v>368</v>
      </c>
      <c r="M40" s="282">
        <v>0</v>
      </c>
      <c r="N40" s="282">
        <v>0</v>
      </c>
      <c r="O40" s="282">
        <v>23</v>
      </c>
      <c r="P40" s="282">
        <v>95</v>
      </c>
    </row>
    <row r="41" spans="1:16">
      <c r="A41" s="259" t="s">
        <v>1039</v>
      </c>
      <c r="B41" s="284">
        <v>3000.5</v>
      </c>
      <c r="C41" s="284">
        <v>1919.5</v>
      </c>
      <c r="D41" s="284">
        <v>908</v>
      </c>
      <c r="E41" s="284">
        <v>0</v>
      </c>
      <c r="F41" s="284">
        <v>63</v>
      </c>
      <c r="G41" s="284">
        <v>658.93</v>
      </c>
      <c r="H41" s="284">
        <v>40</v>
      </c>
      <c r="I41" s="284">
        <v>3728.105</v>
      </c>
      <c r="J41" s="284">
        <v>0</v>
      </c>
      <c r="K41" s="284">
        <v>218.5</v>
      </c>
      <c r="L41" s="284">
        <v>310.5</v>
      </c>
      <c r="M41" s="284">
        <v>0</v>
      </c>
      <c r="N41" s="284">
        <v>0</v>
      </c>
      <c r="O41" s="284">
        <v>22</v>
      </c>
      <c r="P41" s="284">
        <v>98</v>
      </c>
    </row>
    <row r="42" spans="1:16">
      <c r="A42" s="259" t="s">
        <v>554</v>
      </c>
      <c r="B42" s="282">
        <v>3013</v>
      </c>
      <c r="C42" s="282">
        <v>1931.5</v>
      </c>
      <c r="D42" s="282">
        <v>904</v>
      </c>
      <c r="E42" s="282">
        <v>0</v>
      </c>
      <c r="F42" s="282">
        <v>60</v>
      </c>
      <c r="G42" s="282">
        <v>754.93</v>
      </c>
      <c r="H42" s="282">
        <v>40</v>
      </c>
      <c r="I42" s="282">
        <v>3777</v>
      </c>
      <c r="J42" s="282">
        <v>0</v>
      </c>
      <c r="K42" s="282">
        <v>211</v>
      </c>
      <c r="L42" s="282">
        <v>253</v>
      </c>
      <c r="M42" s="282">
        <v>0</v>
      </c>
      <c r="N42" s="282">
        <v>0</v>
      </c>
      <c r="O42" s="282">
        <v>21</v>
      </c>
      <c r="P42" s="282">
        <v>101</v>
      </c>
    </row>
    <row r="43" spans="1:16">
      <c r="A43" s="259" t="s">
        <v>553</v>
      </c>
      <c r="B43" s="282">
        <v>3030</v>
      </c>
      <c r="C43" s="282">
        <v>1951.5</v>
      </c>
      <c r="D43" s="282">
        <v>904</v>
      </c>
      <c r="E43" s="282">
        <v>0</v>
      </c>
      <c r="F43" s="282">
        <v>62</v>
      </c>
      <c r="G43" s="282">
        <v>756.49</v>
      </c>
      <c r="H43" s="282">
        <v>40</v>
      </c>
      <c r="I43" s="282">
        <v>3780</v>
      </c>
      <c r="J43" s="282">
        <v>0</v>
      </c>
      <c r="K43" s="282">
        <v>224</v>
      </c>
      <c r="L43" s="282">
        <v>240</v>
      </c>
      <c r="M43" s="282">
        <v>0</v>
      </c>
      <c r="N43" s="282">
        <v>0</v>
      </c>
      <c r="O43" s="282">
        <v>26</v>
      </c>
      <c r="P43" s="282">
        <v>83</v>
      </c>
    </row>
    <row r="44" spans="1:16">
      <c r="A44" s="259" t="s">
        <v>552</v>
      </c>
      <c r="B44" s="282">
        <v>2981</v>
      </c>
      <c r="C44" s="282">
        <v>1908.5</v>
      </c>
      <c r="D44" s="282">
        <v>903</v>
      </c>
      <c r="E44" s="282">
        <v>0</v>
      </c>
      <c r="F44" s="282">
        <v>60</v>
      </c>
      <c r="G44" s="282">
        <v>756.34</v>
      </c>
      <c r="H44" s="282">
        <v>40</v>
      </c>
      <c r="I44" s="282">
        <v>3775</v>
      </c>
      <c r="J44" s="282">
        <v>0</v>
      </c>
      <c r="K44" s="282">
        <v>162</v>
      </c>
      <c r="L44" s="282">
        <v>224</v>
      </c>
      <c r="M44" s="282">
        <v>0</v>
      </c>
      <c r="N44" s="282">
        <v>0</v>
      </c>
      <c r="O44" s="282">
        <v>26</v>
      </c>
      <c r="P44" s="282">
        <v>81</v>
      </c>
    </row>
    <row r="45" spans="1:16">
      <c r="A45" s="259" t="s">
        <v>1233</v>
      </c>
      <c r="B45" s="283">
        <v>2979</v>
      </c>
      <c r="C45" s="283">
        <v>1849</v>
      </c>
      <c r="D45" s="283">
        <v>903.5</v>
      </c>
      <c r="E45" s="283">
        <v>0</v>
      </c>
      <c r="F45" s="283">
        <v>59</v>
      </c>
      <c r="G45" s="283">
        <v>757.17</v>
      </c>
      <c r="H45" s="283">
        <v>37.5</v>
      </c>
      <c r="I45" s="283">
        <v>3780</v>
      </c>
      <c r="J45" s="283">
        <v>0</v>
      </c>
      <c r="K45" s="283">
        <v>171</v>
      </c>
      <c r="L45" s="283">
        <v>220</v>
      </c>
      <c r="M45" s="283">
        <v>0</v>
      </c>
      <c r="N45" s="283">
        <v>0</v>
      </c>
      <c r="O45" s="283">
        <v>21.5</v>
      </c>
      <c r="P45" s="283">
        <v>69.5</v>
      </c>
    </row>
    <row r="46" spans="1:16">
      <c r="A46" s="259" t="s">
        <v>551</v>
      </c>
      <c r="B46" s="282">
        <v>2977</v>
      </c>
      <c r="C46" s="282">
        <v>1789.5</v>
      </c>
      <c r="D46" s="282">
        <v>904</v>
      </c>
      <c r="E46" s="282">
        <v>0</v>
      </c>
      <c r="F46" s="282">
        <v>58</v>
      </c>
      <c r="G46" s="282">
        <v>758</v>
      </c>
      <c r="H46" s="282">
        <v>35</v>
      </c>
      <c r="I46" s="282">
        <v>3785</v>
      </c>
      <c r="J46" s="282">
        <v>0</v>
      </c>
      <c r="K46" s="282">
        <v>180</v>
      </c>
      <c r="L46" s="282">
        <v>216</v>
      </c>
      <c r="M46" s="282">
        <v>0</v>
      </c>
      <c r="N46" s="282">
        <v>0</v>
      </c>
      <c r="O46" s="282">
        <v>17</v>
      </c>
      <c r="P46" s="282">
        <v>58</v>
      </c>
    </row>
    <row r="47" spans="1:16">
      <c r="A47" s="259" t="s">
        <v>1231</v>
      </c>
      <c r="B47" s="283">
        <v>2894</v>
      </c>
      <c r="C47" s="283">
        <v>1763.5</v>
      </c>
      <c r="D47" s="283">
        <v>903.5</v>
      </c>
      <c r="E47" s="283">
        <v>0</v>
      </c>
      <c r="F47" s="283">
        <v>58</v>
      </c>
      <c r="G47" s="283">
        <v>712.5</v>
      </c>
      <c r="H47" s="283">
        <v>35</v>
      </c>
      <c r="I47" s="283">
        <v>3537.5</v>
      </c>
      <c r="J47" s="283">
        <v>0</v>
      </c>
      <c r="K47" s="283">
        <v>180</v>
      </c>
      <c r="L47" s="283">
        <v>196</v>
      </c>
      <c r="M47" s="283">
        <v>0</v>
      </c>
      <c r="N47" s="283">
        <v>0</v>
      </c>
      <c r="O47" s="283">
        <v>17</v>
      </c>
      <c r="P47" s="283">
        <v>154</v>
      </c>
    </row>
    <row r="48" spans="1:16">
      <c r="A48" s="259" t="s">
        <v>550</v>
      </c>
      <c r="B48" s="282">
        <v>2811</v>
      </c>
      <c r="C48" s="282">
        <v>1737.5</v>
      </c>
      <c r="D48" s="282">
        <v>903</v>
      </c>
      <c r="E48" s="282">
        <v>0</v>
      </c>
      <c r="F48" s="282">
        <v>58</v>
      </c>
      <c r="G48" s="282">
        <v>667</v>
      </c>
      <c r="H48" s="282">
        <v>35</v>
      </c>
      <c r="I48" s="282">
        <v>3290</v>
      </c>
      <c r="J48" s="282">
        <v>0</v>
      </c>
      <c r="K48" s="282">
        <v>180</v>
      </c>
      <c r="L48" s="282">
        <v>176</v>
      </c>
      <c r="M48" s="282">
        <v>0</v>
      </c>
      <c r="N48" s="282">
        <v>0</v>
      </c>
      <c r="O48" s="282">
        <v>17</v>
      </c>
      <c r="P48" s="282">
        <v>250</v>
      </c>
    </row>
    <row r="49" spans="1:26">
      <c r="A49" s="259" t="s">
        <v>1230</v>
      </c>
      <c r="B49" s="283">
        <v>2775.5</v>
      </c>
      <c r="C49" s="283">
        <v>1725.25</v>
      </c>
      <c r="D49" s="283">
        <v>903</v>
      </c>
      <c r="E49" s="283">
        <v>0</v>
      </c>
      <c r="F49" s="283">
        <v>58</v>
      </c>
      <c r="G49" s="283">
        <v>663.5</v>
      </c>
      <c r="H49" s="283">
        <v>35</v>
      </c>
      <c r="I49" s="283">
        <v>3228.5</v>
      </c>
      <c r="J49" s="283">
        <v>0</v>
      </c>
      <c r="K49" s="283">
        <v>145</v>
      </c>
      <c r="L49" s="283">
        <v>149</v>
      </c>
      <c r="M49" s="283">
        <v>0</v>
      </c>
      <c r="N49" s="283">
        <v>0</v>
      </c>
      <c r="O49" s="283">
        <v>20.5</v>
      </c>
      <c r="P49" s="283">
        <v>175</v>
      </c>
    </row>
    <row r="50" spans="1:26">
      <c r="A50" s="259" t="s">
        <v>549</v>
      </c>
      <c r="B50" s="282">
        <v>2740</v>
      </c>
      <c r="C50" s="282">
        <v>1713</v>
      </c>
      <c r="D50" s="282">
        <v>903</v>
      </c>
      <c r="E50" s="282">
        <v>0</v>
      </c>
      <c r="F50" s="282">
        <v>58</v>
      </c>
      <c r="G50" s="282">
        <v>660</v>
      </c>
      <c r="H50" s="282">
        <v>35</v>
      </c>
      <c r="I50" s="282">
        <v>3167</v>
      </c>
      <c r="J50" s="282">
        <v>0</v>
      </c>
      <c r="K50" s="282">
        <v>110</v>
      </c>
      <c r="L50" s="282">
        <v>122</v>
      </c>
      <c r="M50" s="282">
        <v>0</v>
      </c>
      <c r="N50" s="282">
        <v>0</v>
      </c>
      <c r="O50" s="282">
        <v>24</v>
      </c>
      <c r="P50" s="282">
        <v>100</v>
      </c>
    </row>
    <row r="51" spans="1:26" ht="15.75" customHeight="1">
      <c r="V51" s="262" t="s">
        <v>1232</v>
      </c>
      <c r="W51" s="63"/>
      <c r="X51" s="63"/>
      <c r="Y51" s="63"/>
      <c r="Z51" s="63"/>
    </row>
    <row r="52" spans="1:26" ht="15.75" customHeight="1">
      <c r="V52" s="262" t="s">
        <v>547</v>
      </c>
      <c r="W52" s="63"/>
      <c r="X52" s="63"/>
      <c r="Y52" s="63"/>
      <c r="Z52" s="63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838C-246D-4C15-A4C8-1B92EEF93F8E}">
  <sheetPr codeName="Sheet20">
    <tabColor rgb="FFFF33CC"/>
  </sheetPr>
  <dimension ref="A1:BC195"/>
  <sheetViews>
    <sheetView tabSelected="1" topLeftCell="A98" zoomScale="85" zoomScaleNormal="85" workbookViewId="0">
      <selection activeCell="G126" sqref="G126"/>
    </sheetView>
  </sheetViews>
  <sheetFormatPr defaultColWidth="9.140625" defaultRowHeight="15"/>
  <cols>
    <col min="1" max="1" width="1.85546875" style="213" customWidth="1"/>
    <col min="2" max="2" width="25.7109375" style="462" customWidth="1"/>
    <col min="3" max="3" width="19.140625" style="213" customWidth="1"/>
    <col min="4" max="6" width="17.28515625" style="213" customWidth="1"/>
    <col min="7" max="7" width="25.5703125" style="462" customWidth="1"/>
    <col min="8" max="11" width="17.5703125" style="213" customWidth="1"/>
    <col min="12" max="12" width="9.140625" style="213"/>
    <col min="13" max="13" width="13.28515625" style="213" customWidth="1"/>
    <col min="14" max="14" width="12.7109375" style="213" customWidth="1"/>
    <col min="15" max="15" width="23.42578125" style="213" customWidth="1"/>
    <col min="16" max="16" width="16.28515625" style="213" customWidth="1"/>
    <col min="17" max="17" width="19.85546875" style="213" customWidth="1"/>
    <col min="18" max="18" width="15.5703125" style="213" customWidth="1"/>
    <col min="19" max="19" width="15.28515625" style="213" customWidth="1"/>
    <col min="20" max="20" width="17" style="213" bestFit="1" customWidth="1"/>
    <col min="21" max="22" width="8.7109375" style="213" customWidth="1"/>
    <col min="23" max="23" width="12" style="213" bestFit="1" customWidth="1"/>
    <col min="24" max="24" width="8.42578125" style="213" customWidth="1"/>
    <col min="25" max="25" width="13.140625" style="213" customWidth="1"/>
    <col min="26" max="26" width="8.140625" style="213" customWidth="1"/>
    <col min="27" max="27" width="8.7109375" style="213" customWidth="1"/>
    <col min="28" max="29" width="8.28515625" style="213" customWidth="1"/>
    <col min="30" max="30" width="13.140625" style="213" bestFit="1" customWidth="1"/>
    <col min="31" max="31" width="9.5703125" style="213" customWidth="1"/>
    <col min="32" max="32" width="13" style="213" bestFit="1" customWidth="1"/>
    <col min="33" max="34" width="13.140625" style="213" bestFit="1" customWidth="1"/>
    <col min="35" max="35" width="8.7109375" style="213" customWidth="1"/>
    <col min="36" max="37" width="7.7109375" style="213" customWidth="1"/>
    <col min="38" max="41" width="10.5703125" style="213" bestFit="1" customWidth="1"/>
    <col min="42" max="43" width="10.28515625" style="213" customWidth="1"/>
    <col min="44" max="44" width="11.42578125" style="213" customWidth="1"/>
    <col min="45" max="45" width="11.140625" style="213" customWidth="1"/>
    <col min="46" max="46" width="10.7109375" style="213" customWidth="1"/>
    <col min="47" max="52" width="10.5703125" style="213" bestFit="1" customWidth="1"/>
    <col min="53" max="53" width="9.28515625" style="213" bestFit="1" customWidth="1"/>
    <col min="54" max="16384" width="9.140625" style="213"/>
  </cols>
  <sheetData>
    <row r="1" spans="1:53" ht="12.2" customHeight="1" thickBot="1">
      <c r="A1" s="13" t="s">
        <v>1275</v>
      </c>
      <c r="B1" s="291"/>
      <c r="C1" s="13"/>
      <c r="D1" s="291"/>
      <c r="E1" s="291"/>
      <c r="F1" s="291"/>
      <c r="G1" s="291"/>
      <c r="H1" s="291"/>
      <c r="I1" s="291"/>
      <c r="J1" s="291"/>
      <c r="K1" s="291"/>
      <c r="L1" s="265"/>
    </row>
    <row r="2" spans="1:53" ht="22.9" customHeight="1">
      <c r="A2" s="13"/>
      <c r="B2" s="292"/>
      <c r="C2" s="293" t="s">
        <v>1276</v>
      </c>
      <c r="D2" s="294"/>
      <c r="E2" s="294"/>
      <c r="F2" s="294"/>
      <c r="G2" s="294"/>
      <c r="H2" s="294"/>
      <c r="I2" s="294"/>
      <c r="J2" s="294"/>
      <c r="K2" s="295"/>
      <c r="L2" s="265"/>
      <c r="N2" s="296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ht="21.6" customHeight="1">
      <c r="A3" s="13"/>
      <c r="B3" s="297" t="s">
        <v>709</v>
      </c>
      <c r="C3" s="298">
        <f>'[1]En-Curve'!V7</f>
        <v>44216</v>
      </c>
      <c r="D3" s="199"/>
      <c r="E3" s="199"/>
      <c r="F3" s="199"/>
      <c r="G3" s="199"/>
      <c r="H3" s="199"/>
      <c r="I3" s="199"/>
      <c r="J3" s="199"/>
      <c r="K3" s="299" t="s">
        <v>1277</v>
      </c>
      <c r="L3" s="265"/>
      <c r="M3" s="300"/>
      <c r="N3" s="296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</row>
    <row r="4" spans="1:53" ht="17.100000000000001" customHeight="1" thickBot="1">
      <c r="A4" s="13"/>
      <c r="B4" s="301"/>
      <c r="C4" s="302"/>
      <c r="D4" s="199"/>
      <c r="E4" s="199"/>
      <c r="F4" s="199"/>
      <c r="G4" s="199"/>
      <c r="H4" s="199"/>
      <c r="I4" s="199"/>
      <c r="J4" s="199"/>
      <c r="K4" s="303"/>
      <c r="L4" s="265"/>
      <c r="M4" s="300"/>
      <c r="N4" s="296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</row>
    <row r="5" spans="1:53" s="312" customFormat="1" ht="21.75" customHeight="1">
      <c r="A5" s="304"/>
      <c r="B5" s="305" t="s">
        <v>1278</v>
      </c>
      <c r="C5" s="306" t="s">
        <v>1279</v>
      </c>
      <c r="D5" s="307" t="s">
        <v>500</v>
      </c>
      <c r="E5" s="307" t="s">
        <v>1280</v>
      </c>
      <c r="F5" s="308" t="s">
        <v>500</v>
      </c>
      <c r="G5" s="309" t="s">
        <v>1278</v>
      </c>
      <c r="H5" s="310" t="s">
        <v>1281</v>
      </c>
      <c r="I5" s="307" t="s">
        <v>500</v>
      </c>
      <c r="J5" s="307" t="s">
        <v>1280</v>
      </c>
      <c r="K5" s="308" t="s">
        <v>500</v>
      </c>
      <c r="L5" s="311"/>
      <c r="N5" s="296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</row>
    <row r="6" spans="1:53" s="312" customFormat="1" ht="21.75" customHeight="1" thickBot="1">
      <c r="A6" s="313"/>
      <c r="B6" s="314"/>
      <c r="C6" s="315"/>
      <c r="D6" s="315"/>
      <c r="E6" s="315" t="s">
        <v>1282</v>
      </c>
      <c r="F6" s="316"/>
      <c r="G6" s="317"/>
      <c r="H6" s="315" t="s">
        <v>1282</v>
      </c>
      <c r="I6" s="315"/>
      <c r="J6" s="315" t="s">
        <v>1282</v>
      </c>
      <c r="K6" s="316"/>
      <c r="L6" s="311"/>
      <c r="AA6" s="318"/>
      <c r="AB6" s="318"/>
    </row>
    <row r="7" spans="1:53" s="312" customFormat="1" ht="21.75" customHeight="1" thickTop="1" thickBot="1">
      <c r="A7" s="319"/>
      <c r="B7" s="320" t="s">
        <v>1283</v>
      </c>
      <c r="C7" s="321" t="s">
        <v>1284</v>
      </c>
      <c r="D7" s="321" t="s">
        <v>500</v>
      </c>
      <c r="E7" s="321" t="s">
        <v>1284</v>
      </c>
      <c r="F7" s="321" t="s">
        <v>500</v>
      </c>
      <c r="G7" s="322" t="s">
        <v>1283</v>
      </c>
      <c r="H7" s="321" t="s">
        <v>1284</v>
      </c>
      <c r="I7" s="321" t="s">
        <v>500</v>
      </c>
      <c r="J7" s="321" t="s">
        <v>1284</v>
      </c>
      <c r="K7" s="323" t="s">
        <v>500</v>
      </c>
      <c r="L7" s="311"/>
      <c r="P7" s="312" t="s">
        <v>1285</v>
      </c>
    </row>
    <row r="8" spans="1:53" s="331" customFormat="1" ht="21.75" customHeight="1" thickBot="1">
      <c r="A8" s="324"/>
      <c r="B8" s="325" t="s">
        <v>1286</v>
      </c>
      <c r="C8" s="326">
        <v>416</v>
      </c>
      <c r="D8" s="327" t="s">
        <v>569</v>
      </c>
      <c r="E8" s="326">
        <v>387</v>
      </c>
      <c r="F8" s="326" t="s">
        <v>560</v>
      </c>
      <c r="G8" s="328" t="s">
        <v>1287</v>
      </c>
      <c r="H8" s="326">
        <v>378</v>
      </c>
      <c r="I8" s="326" t="s">
        <v>568</v>
      </c>
      <c r="J8" s="329">
        <v>355</v>
      </c>
      <c r="K8" s="326" t="s">
        <v>561</v>
      </c>
      <c r="L8" s="330"/>
      <c r="AB8" s="332"/>
      <c r="AC8" s="333"/>
      <c r="AD8" s="334"/>
      <c r="AR8" s="332"/>
      <c r="AS8" s="335" t="s">
        <v>1288</v>
      </c>
      <c r="AT8" s="335" t="s">
        <v>1289</v>
      </c>
      <c r="AU8" s="336" t="s">
        <v>1133</v>
      </c>
      <c r="AV8" s="337" t="s">
        <v>1290</v>
      </c>
      <c r="AW8" s="338" t="s">
        <v>1287</v>
      </c>
      <c r="AX8" s="338" t="s">
        <v>1052</v>
      </c>
      <c r="AY8" s="338" t="s">
        <v>1041</v>
      </c>
    </row>
    <row r="9" spans="1:53" s="331" customFormat="1" ht="21.75" customHeight="1">
      <c r="A9" s="339"/>
      <c r="B9" s="325" t="s">
        <v>1193</v>
      </c>
      <c r="C9" s="326">
        <v>411</v>
      </c>
      <c r="D9" s="340">
        <v>0.16666666666666666</v>
      </c>
      <c r="E9" s="326">
        <v>376</v>
      </c>
      <c r="F9" s="340">
        <v>0.5</v>
      </c>
      <c r="G9" s="328" t="s">
        <v>1123</v>
      </c>
      <c r="H9" s="326">
        <v>409</v>
      </c>
      <c r="I9" s="326" t="s">
        <v>569</v>
      </c>
      <c r="J9" s="326">
        <v>339</v>
      </c>
      <c r="K9" s="340" t="s">
        <v>564</v>
      </c>
      <c r="L9" s="330"/>
      <c r="N9" s="341"/>
      <c r="O9" s="342" t="s">
        <v>1291</v>
      </c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3"/>
      <c r="AR9" s="344"/>
      <c r="AS9" s="344"/>
      <c r="AT9" s="344"/>
      <c r="AU9" s="332" t="s">
        <v>1292</v>
      </c>
      <c r="AV9" s="332"/>
    </row>
    <row r="10" spans="1:53" s="331" customFormat="1" ht="21.75" customHeight="1" thickBot="1">
      <c r="A10" s="345"/>
      <c r="B10" s="325" t="s">
        <v>1133</v>
      </c>
      <c r="C10" s="326">
        <v>409</v>
      </c>
      <c r="D10" s="326" t="s">
        <v>568</v>
      </c>
      <c r="E10" s="326">
        <v>377</v>
      </c>
      <c r="F10" s="326" t="s">
        <v>561</v>
      </c>
      <c r="G10" s="328" t="s">
        <v>1293</v>
      </c>
      <c r="H10" s="326">
        <v>405</v>
      </c>
      <c r="I10" s="326" t="s">
        <v>568</v>
      </c>
      <c r="J10" s="326">
        <v>386</v>
      </c>
      <c r="K10" s="326" t="s">
        <v>561</v>
      </c>
      <c r="L10" s="330"/>
      <c r="N10" s="346"/>
      <c r="O10" s="347"/>
      <c r="P10" s="347"/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47"/>
      <c r="AB10" s="347"/>
      <c r="AC10" s="347"/>
      <c r="AD10" s="347"/>
      <c r="AE10" s="347"/>
      <c r="AF10" s="347"/>
      <c r="AG10" s="347"/>
      <c r="AH10" s="347"/>
      <c r="AI10" s="347"/>
      <c r="AJ10" s="347"/>
      <c r="AK10" s="347"/>
      <c r="AL10" s="347"/>
      <c r="AM10" s="347"/>
      <c r="AN10" s="347"/>
      <c r="AO10" s="347"/>
      <c r="AP10" s="347"/>
      <c r="AQ10" s="343"/>
      <c r="AR10" s="343"/>
      <c r="AS10" s="343"/>
      <c r="AT10" s="343"/>
      <c r="AU10" s="332"/>
      <c r="AV10" s="332"/>
    </row>
    <row r="11" spans="1:53" s="331" customFormat="1" ht="21.75" customHeight="1" thickBot="1">
      <c r="A11" s="348"/>
      <c r="B11" s="325" t="s">
        <v>1294</v>
      </c>
      <c r="C11" s="326">
        <v>395</v>
      </c>
      <c r="D11" s="326" t="s">
        <v>549</v>
      </c>
      <c r="E11" s="326">
        <v>384</v>
      </c>
      <c r="F11" s="326" t="s">
        <v>561</v>
      </c>
      <c r="G11" s="328" t="s">
        <v>1041</v>
      </c>
      <c r="H11" s="349">
        <v>418</v>
      </c>
      <c r="I11" s="326" t="s">
        <v>571</v>
      </c>
      <c r="J11" s="326">
        <v>403</v>
      </c>
      <c r="K11" s="326" t="s">
        <v>554</v>
      </c>
      <c r="L11" s="330"/>
      <c r="N11" s="346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47"/>
      <c r="AN11" s="347"/>
      <c r="AO11" s="347"/>
      <c r="AP11" s="347"/>
      <c r="AQ11" s="343"/>
      <c r="AR11" s="343"/>
      <c r="AS11" s="343"/>
      <c r="AT11" s="343"/>
      <c r="AU11" s="332"/>
      <c r="AV11" s="332"/>
    </row>
    <row r="12" spans="1:53" s="331" customFormat="1" ht="21.75" customHeight="1" thickBot="1">
      <c r="A12" s="348"/>
      <c r="B12" s="325" t="s">
        <v>1295</v>
      </c>
      <c r="C12" s="326">
        <v>408</v>
      </c>
      <c r="D12" s="326" t="s">
        <v>572</v>
      </c>
      <c r="E12" s="326">
        <v>392</v>
      </c>
      <c r="F12" s="326" t="s">
        <v>563</v>
      </c>
      <c r="G12" s="328" t="s">
        <v>1203</v>
      </c>
      <c r="H12" s="326">
        <v>415</v>
      </c>
      <c r="I12" s="326" t="s">
        <v>569</v>
      </c>
      <c r="J12" s="326">
        <v>398</v>
      </c>
      <c r="K12" s="326" t="s">
        <v>561</v>
      </c>
      <c r="L12" s="330"/>
      <c r="N12" s="346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  <c r="AO12" s="347"/>
      <c r="AP12" s="347"/>
      <c r="AQ12" s="343"/>
      <c r="AR12" s="343"/>
      <c r="AS12" s="343"/>
      <c r="AT12" s="343"/>
      <c r="AU12" s="332"/>
      <c r="AV12" s="332"/>
    </row>
    <row r="13" spans="1:53" s="331" customFormat="1" ht="21.75" customHeight="1" thickBot="1">
      <c r="A13" s="348"/>
      <c r="B13" s="325" t="s">
        <v>1127</v>
      </c>
      <c r="C13" s="326">
        <v>414</v>
      </c>
      <c r="D13" s="326" t="s">
        <v>569</v>
      </c>
      <c r="E13" s="326">
        <v>393</v>
      </c>
      <c r="F13" s="326" t="s">
        <v>560</v>
      </c>
      <c r="G13" s="328" t="s">
        <v>1296</v>
      </c>
      <c r="H13" s="326">
        <v>417</v>
      </c>
      <c r="I13" s="326" t="s">
        <v>569</v>
      </c>
      <c r="J13" s="326">
        <v>383</v>
      </c>
      <c r="K13" s="326" t="s">
        <v>560</v>
      </c>
      <c r="L13" s="330"/>
      <c r="N13" s="346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3"/>
      <c r="AR13" s="343"/>
      <c r="AS13" s="343"/>
      <c r="AT13" s="343"/>
      <c r="AU13" s="332"/>
      <c r="AV13" s="332"/>
    </row>
    <row r="14" spans="1:53" s="312" customFormat="1" ht="21.75" customHeight="1" thickBot="1">
      <c r="A14" s="350"/>
      <c r="B14" s="325" t="s">
        <v>1052</v>
      </c>
      <c r="C14" s="329">
        <v>419</v>
      </c>
      <c r="D14" s="326" t="s">
        <v>568</v>
      </c>
      <c r="E14" s="326">
        <v>388</v>
      </c>
      <c r="F14" s="326" t="s">
        <v>560</v>
      </c>
      <c r="G14" s="328"/>
      <c r="H14" s="326"/>
      <c r="I14" s="326"/>
      <c r="J14" s="326"/>
      <c r="K14" s="351"/>
      <c r="L14" s="311"/>
      <c r="N14" s="352" t="s">
        <v>1297</v>
      </c>
      <c r="O14" s="353" t="s">
        <v>1298</v>
      </c>
      <c r="P14" s="353" t="s">
        <v>1040</v>
      </c>
      <c r="Q14" s="353" t="s">
        <v>1193</v>
      </c>
      <c r="R14" s="353" t="s">
        <v>1299</v>
      </c>
      <c r="S14" s="353" t="s">
        <v>1300</v>
      </c>
      <c r="T14" s="354" t="s">
        <v>1174</v>
      </c>
      <c r="U14" s="354" t="s">
        <v>1301</v>
      </c>
      <c r="V14" s="354" t="s">
        <v>520</v>
      </c>
      <c r="W14" s="354" t="s">
        <v>1302</v>
      </c>
      <c r="X14" s="354" t="s">
        <v>1303</v>
      </c>
      <c r="Y14" s="354" t="s">
        <v>1304</v>
      </c>
      <c r="Z14" s="354" t="s">
        <v>1044</v>
      </c>
      <c r="AA14" s="354" t="s">
        <v>1286</v>
      </c>
      <c r="AB14" s="354" t="s">
        <v>1090</v>
      </c>
      <c r="AC14" s="354" t="s">
        <v>1305</v>
      </c>
      <c r="AD14" s="354" t="s">
        <v>1306</v>
      </c>
      <c r="AE14" s="354" t="s">
        <v>1293</v>
      </c>
      <c r="AF14" s="354" t="s">
        <v>1068</v>
      </c>
      <c r="AG14" s="354" t="s">
        <v>1125</v>
      </c>
      <c r="AH14" s="354" t="s">
        <v>1111</v>
      </c>
      <c r="AI14" s="354" t="s">
        <v>1307</v>
      </c>
      <c r="AJ14" s="355" t="s">
        <v>1308</v>
      </c>
      <c r="AK14" s="355" t="s">
        <v>1309</v>
      </c>
      <c r="AL14" s="354" t="s">
        <v>1208</v>
      </c>
      <c r="AM14" s="354" t="s">
        <v>1191</v>
      </c>
      <c r="AN14" s="354" t="s">
        <v>1064</v>
      </c>
      <c r="AO14" s="354" t="s">
        <v>1310</v>
      </c>
      <c r="AP14" s="356" t="s">
        <v>1133</v>
      </c>
      <c r="AQ14" s="354" t="s">
        <v>1311</v>
      </c>
      <c r="AR14" s="357" t="s">
        <v>1312</v>
      </c>
      <c r="AS14" s="358" t="s">
        <v>1288</v>
      </c>
      <c r="AT14" s="359" t="s">
        <v>1289</v>
      </c>
      <c r="AU14" s="360" t="s">
        <v>1133</v>
      </c>
      <c r="AV14" s="361" t="s">
        <v>1290</v>
      </c>
      <c r="AW14" s="362" t="s">
        <v>1287</v>
      </c>
      <c r="AX14" s="363" t="s">
        <v>1052</v>
      </c>
      <c r="AY14" s="363" t="s">
        <v>1041</v>
      </c>
      <c r="AZ14" s="363" t="s">
        <v>1128</v>
      </c>
      <c r="BA14" s="364" t="s">
        <v>1201</v>
      </c>
    </row>
    <row r="15" spans="1:53" s="312" customFormat="1" ht="21.75" customHeight="1" thickTop="1" thickBot="1">
      <c r="A15" s="365"/>
      <c r="B15" s="366" t="s">
        <v>1313</v>
      </c>
      <c r="C15" s="321" t="s">
        <v>1284</v>
      </c>
      <c r="D15" s="367"/>
      <c r="E15" s="321" t="s">
        <v>1284</v>
      </c>
      <c r="F15" s="367"/>
      <c r="G15" s="368" t="s">
        <v>1313</v>
      </c>
      <c r="H15" s="321" t="s">
        <v>1284</v>
      </c>
      <c r="I15" s="369"/>
      <c r="J15" s="370" t="s">
        <v>1284</v>
      </c>
      <c r="K15" s="371"/>
      <c r="L15" s="311"/>
      <c r="N15" s="372" t="s">
        <v>1314</v>
      </c>
      <c r="O15" s="373">
        <v>235</v>
      </c>
      <c r="P15" s="374">
        <v>237</v>
      </c>
      <c r="Q15" s="374">
        <v>240</v>
      </c>
      <c r="R15" s="374">
        <v>235</v>
      </c>
      <c r="S15" s="374">
        <v>233</v>
      </c>
      <c r="T15" s="374">
        <v>230</v>
      </c>
      <c r="U15" s="374">
        <v>233</v>
      </c>
      <c r="V15" s="374">
        <v>236</v>
      </c>
      <c r="W15" s="374">
        <v>237</v>
      </c>
      <c r="X15" s="374">
        <v>227</v>
      </c>
      <c r="Y15" s="374">
        <v>222</v>
      </c>
      <c r="Z15" s="374">
        <v>225</v>
      </c>
      <c r="AA15" s="374">
        <v>227</v>
      </c>
      <c r="AB15" s="374">
        <v>230</v>
      </c>
      <c r="AC15" s="374">
        <v>229</v>
      </c>
      <c r="AD15" s="374">
        <v>240</v>
      </c>
      <c r="AE15" s="374">
        <v>228</v>
      </c>
      <c r="AF15" s="374">
        <v>245</v>
      </c>
      <c r="AG15" s="374">
        <v>229</v>
      </c>
      <c r="AH15" s="374">
        <v>227</v>
      </c>
      <c r="AI15" s="373">
        <v>226</v>
      </c>
      <c r="AJ15" s="374">
        <v>241</v>
      </c>
      <c r="AK15" s="374">
        <v>244</v>
      </c>
      <c r="AL15" s="374">
        <v>233</v>
      </c>
      <c r="AM15" s="374">
        <v>234</v>
      </c>
      <c r="AN15" s="374">
        <v>238</v>
      </c>
      <c r="AO15" s="374">
        <v>240</v>
      </c>
      <c r="AP15" s="374">
        <v>228</v>
      </c>
      <c r="AQ15" s="374">
        <v>242</v>
      </c>
      <c r="AR15" s="374">
        <v>229</v>
      </c>
      <c r="AS15" s="374">
        <v>399</v>
      </c>
      <c r="AT15" s="374">
        <v>410</v>
      </c>
      <c r="AU15" s="374">
        <v>392</v>
      </c>
      <c r="AV15" s="374">
        <v>398</v>
      </c>
      <c r="AW15" s="374">
        <v>397</v>
      </c>
      <c r="AX15" s="374">
        <v>421</v>
      </c>
      <c r="AY15" s="374">
        <v>423</v>
      </c>
      <c r="AZ15" s="374">
        <v>225</v>
      </c>
      <c r="BA15" s="374">
        <v>234</v>
      </c>
    </row>
    <row r="16" spans="1:53" s="312" customFormat="1" ht="21.75" customHeight="1" thickTop="1" thickBot="1">
      <c r="A16" s="375"/>
      <c r="B16" s="376" t="s">
        <v>1202</v>
      </c>
      <c r="C16" s="326">
        <v>237</v>
      </c>
      <c r="D16" s="327" t="s">
        <v>569</v>
      </c>
      <c r="E16" s="326">
        <v>219</v>
      </c>
      <c r="F16" s="326" t="s">
        <v>561</v>
      </c>
      <c r="G16" s="377" t="s">
        <v>1304</v>
      </c>
      <c r="H16" s="378">
        <v>234</v>
      </c>
      <c r="I16" s="378" t="s">
        <v>565</v>
      </c>
      <c r="J16" s="378">
        <v>226</v>
      </c>
      <c r="K16" s="379" t="s">
        <v>555</v>
      </c>
      <c r="L16" s="311"/>
      <c r="N16" s="372" t="s">
        <v>1212</v>
      </c>
      <c r="O16" s="380">
        <v>4.1666666666666664E-2</v>
      </c>
      <c r="P16" s="381">
        <v>0.33333333333333398</v>
      </c>
      <c r="Q16" s="381">
        <v>0.20833333333333401</v>
      </c>
      <c r="R16" s="381">
        <v>0.20833333333333401</v>
      </c>
      <c r="S16" s="381">
        <v>0.20833333333333401</v>
      </c>
      <c r="T16" s="381">
        <v>0.41666666666666702</v>
      </c>
      <c r="U16" s="381">
        <v>0.375</v>
      </c>
      <c r="V16" s="381">
        <v>0.75</v>
      </c>
      <c r="W16" s="381">
        <v>0.375</v>
      </c>
      <c r="X16" s="381">
        <v>0.20833333333333401</v>
      </c>
      <c r="Y16" s="381">
        <v>0.25</v>
      </c>
      <c r="Z16" s="381">
        <v>0.91666666666666696</v>
      </c>
      <c r="AA16" s="381">
        <v>0.29166666666666702</v>
      </c>
      <c r="AB16" s="381">
        <v>0.29166666666666702</v>
      </c>
      <c r="AC16" s="381">
        <v>0.20833333333333401</v>
      </c>
      <c r="AD16" s="381">
        <v>0.77083333333333337</v>
      </c>
      <c r="AE16" s="381">
        <v>0.33333333333333398</v>
      </c>
      <c r="AF16" s="381">
        <v>0.33333333333333398</v>
      </c>
      <c r="AG16" s="381">
        <v>0.25</v>
      </c>
      <c r="AH16" s="381">
        <v>0.20833333333333401</v>
      </c>
      <c r="AI16" s="380">
        <v>0.20833333333333334</v>
      </c>
      <c r="AJ16" s="381">
        <v>0.29166666666666702</v>
      </c>
      <c r="AK16" s="381">
        <v>0.375</v>
      </c>
      <c r="AL16" s="381">
        <v>0.625</v>
      </c>
      <c r="AM16" s="381">
        <v>0.77083333333333337</v>
      </c>
      <c r="AN16" s="381">
        <v>0.77083333333333337</v>
      </c>
      <c r="AO16" s="381">
        <v>0.20833333333333401</v>
      </c>
      <c r="AP16" s="381">
        <v>0.16666666666666699</v>
      </c>
      <c r="AQ16" s="381">
        <v>0.25</v>
      </c>
      <c r="AR16" s="381">
        <v>0.20833333333333401</v>
      </c>
      <c r="AS16" s="381">
        <v>0.91666666666666696</v>
      </c>
      <c r="AT16" s="381">
        <v>0.33333333333333398</v>
      </c>
      <c r="AU16" s="381">
        <v>0.20833333333333401</v>
      </c>
      <c r="AV16" s="381">
        <v>0.25</v>
      </c>
      <c r="AW16" s="381">
        <v>0.20833333333333401</v>
      </c>
      <c r="AX16" s="381">
        <v>0.375</v>
      </c>
      <c r="AY16" s="381">
        <v>0.375</v>
      </c>
      <c r="AZ16" s="381">
        <v>0.20833333333333401</v>
      </c>
      <c r="BA16" s="381">
        <v>0.375</v>
      </c>
    </row>
    <row r="17" spans="1:53" s="312" customFormat="1" ht="21.75" customHeight="1" thickBot="1">
      <c r="A17" s="375"/>
      <c r="B17" s="382" t="s">
        <v>1208</v>
      </c>
      <c r="C17" s="326">
        <v>234</v>
      </c>
      <c r="D17" s="326" t="s">
        <v>573</v>
      </c>
      <c r="E17" s="326">
        <v>220</v>
      </c>
      <c r="F17" s="326" t="s">
        <v>561</v>
      </c>
      <c r="G17" s="328" t="s">
        <v>1044</v>
      </c>
      <c r="H17" s="378">
        <v>232</v>
      </c>
      <c r="I17" s="378" t="s">
        <v>574</v>
      </c>
      <c r="J17" s="378">
        <v>218</v>
      </c>
      <c r="K17" s="379" t="s">
        <v>559</v>
      </c>
      <c r="L17" s="311"/>
      <c r="N17" s="383" t="s">
        <v>1315</v>
      </c>
      <c r="O17" s="384">
        <v>230</v>
      </c>
      <c r="P17" s="385">
        <v>228</v>
      </c>
      <c r="Q17" s="385">
        <v>227</v>
      </c>
      <c r="R17" s="385">
        <v>229</v>
      </c>
      <c r="S17" s="385">
        <v>227</v>
      </c>
      <c r="T17" s="385">
        <v>221</v>
      </c>
      <c r="U17" s="385">
        <v>225</v>
      </c>
      <c r="V17" s="385">
        <v>226</v>
      </c>
      <c r="W17" s="385">
        <v>226</v>
      </c>
      <c r="X17" s="385">
        <v>214</v>
      </c>
      <c r="Y17" s="385">
        <v>215</v>
      </c>
      <c r="Z17" s="385">
        <v>213</v>
      </c>
      <c r="AA17" s="385">
        <v>214</v>
      </c>
      <c r="AB17" s="385">
        <v>215</v>
      </c>
      <c r="AC17" s="385">
        <v>221</v>
      </c>
      <c r="AD17" s="385">
        <v>229</v>
      </c>
      <c r="AE17" s="385">
        <v>220</v>
      </c>
      <c r="AF17" s="385">
        <v>240</v>
      </c>
      <c r="AG17" s="385">
        <v>217</v>
      </c>
      <c r="AH17" s="385">
        <v>214</v>
      </c>
      <c r="AI17" s="384">
        <v>212</v>
      </c>
      <c r="AJ17" s="385">
        <v>232</v>
      </c>
      <c r="AK17" s="385">
        <v>237</v>
      </c>
      <c r="AL17" s="385">
        <v>228</v>
      </c>
      <c r="AM17" s="385">
        <v>222</v>
      </c>
      <c r="AN17" s="385">
        <v>226</v>
      </c>
      <c r="AO17" s="385">
        <v>235</v>
      </c>
      <c r="AP17" s="385">
        <v>217</v>
      </c>
      <c r="AQ17" s="385">
        <v>230</v>
      </c>
      <c r="AR17" s="385">
        <v>215</v>
      </c>
      <c r="AS17" s="385">
        <v>392</v>
      </c>
      <c r="AT17" s="385">
        <v>403</v>
      </c>
      <c r="AU17" s="385">
        <v>369</v>
      </c>
      <c r="AV17" s="385">
        <v>376</v>
      </c>
      <c r="AW17" s="385">
        <v>382</v>
      </c>
      <c r="AX17" s="385">
        <v>399</v>
      </c>
      <c r="AY17" s="385">
        <v>412</v>
      </c>
      <c r="AZ17" s="385">
        <v>213</v>
      </c>
      <c r="BA17" s="385">
        <v>223</v>
      </c>
    </row>
    <row r="18" spans="1:53" s="312" customFormat="1" ht="21.75" customHeight="1">
      <c r="A18" s="375"/>
      <c r="B18" s="382" t="s">
        <v>1286</v>
      </c>
      <c r="C18" s="326">
        <v>234</v>
      </c>
      <c r="D18" s="326" t="s">
        <v>571</v>
      </c>
      <c r="E18" s="326">
        <v>220</v>
      </c>
      <c r="F18" s="326" t="s">
        <v>562</v>
      </c>
      <c r="G18" s="328" t="s">
        <v>1042</v>
      </c>
      <c r="H18" s="378">
        <v>234</v>
      </c>
      <c r="I18" s="378" t="s">
        <v>573</v>
      </c>
      <c r="J18" s="378">
        <v>225</v>
      </c>
      <c r="K18" s="379" t="s">
        <v>561</v>
      </c>
      <c r="L18" s="311"/>
      <c r="N18" s="386"/>
      <c r="O18" s="387"/>
      <c r="P18" s="388"/>
      <c r="Q18" s="388"/>
      <c r="R18" s="388"/>
      <c r="S18" s="388"/>
      <c r="T18" s="388"/>
      <c r="U18" s="388"/>
      <c r="V18" s="388"/>
      <c r="W18" s="388"/>
      <c r="X18" s="388"/>
      <c r="Y18" s="388"/>
      <c r="Z18" s="388"/>
      <c r="AA18" s="388"/>
      <c r="AB18" s="388"/>
      <c r="AC18" s="388"/>
      <c r="AD18" s="388"/>
      <c r="AE18" s="388"/>
      <c r="AF18" s="388"/>
      <c r="AG18" s="388"/>
      <c r="AH18" s="388"/>
      <c r="AI18" s="387"/>
      <c r="AJ18" s="388"/>
      <c r="AK18" s="388"/>
      <c r="AL18" s="388"/>
      <c r="AM18" s="388"/>
      <c r="AN18" s="388"/>
      <c r="AO18" s="388"/>
      <c r="AP18" s="388"/>
      <c r="AQ18" s="388"/>
      <c r="AR18" s="388"/>
      <c r="AS18" s="388"/>
      <c r="AT18" s="388"/>
      <c r="AU18" s="388"/>
      <c r="AV18" s="388"/>
      <c r="AW18" s="388"/>
      <c r="AX18" s="388"/>
      <c r="AY18" s="388"/>
      <c r="AZ18" s="388"/>
      <c r="BA18" s="388"/>
    </row>
    <row r="19" spans="1:53" s="312" customFormat="1" ht="21.75" customHeight="1" thickBot="1">
      <c r="A19" s="375"/>
      <c r="B19" s="382" t="s">
        <v>1193</v>
      </c>
      <c r="C19" s="326">
        <v>239</v>
      </c>
      <c r="D19" s="326" t="s">
        <v>568</v>
      </c>
      <c r="E19" s="326">
        <v>223</v>
      </c>
      <c r="F19" s="326" t="s">
        <v>560</v>
      </c>
      <c r="G19" s="328" t="s">
        <v>1040</v>
      </c>
      <c r="H19" s="378">
        <v>245</v>
      </c>
      <c r="I19" s="378" t="s">
        <v>569</v>
      </c>
      <c r="J19" s="378">
        <v>228</v>
      </c>
      <c r="K19" s="379" t="s">
        <v>561</v>
      </c>
      <c r="L19" s="311"/>
      <c r="N19" s="389" t="s">
        <v>1212</v>
      </c>
      <c r="O19" s="390">
        <v>0.29166666666666702</v>
      </c>
      <c r="P19" s="391">
        <v>0.83333333333333304</v>
      </c>
      <c r="Q19" s="391">
        <v>0.66666666666666696</v>
      </c>
      <c r="R19" s="391">
        <v>0.66666666666666696</v>
      </c>
      <c r="S19" s="391">
        <v>0.66666666666666696</v>
      </c>
      <c r="T19" s="391">
        <v>0.83333333333333304</v>
      </c>
      <c r="U19" s="391">
        <v>4.1666666666666997E-2</v>
      </c>
      <c r="V19" s="391">
        <v>0.875</v>
      </c>
      <c r="W19" s="391">
        <v>4.1666666666666997E-2</v>
      </c>
      <c r="X19" s="391">
        <v>0.66666666666666696</v>
      </c>
      <c r="Y19" s="391">
        <v>0.45833333333333398</v>
      </c>
      <c r="Z19" s="391">
        <v>0.66666666666666696</v>
      </c>
      <c r="AA19" s="391">
        <v>0.66666666666666696</v>
      </c>
      <c r="AB19" s="391">
        <v>0.625</v>
      </c>
      <c r="AC19" s="391">
        <v>0.45833333333333398</v>
      </c>
      <c r="AD19" s="391">
        <v>0.375</v>
      </c>
      <c r="AE19" s="391">
        <v>0.54166666666666696</v>
      </c>
      <c r="AF19" s="391">
        <v>0.45833333333333398</v>
      </c>
      <c r="AG19" s="391">
        <v>0.625</v>
      </c>
      <c r="AH19" s="391">
        <v>0.625</v>
      </c>
      <c r="AI19" s="390">
        <v>0.66666666666666663</v>
      </c>
      <c r="AJ19" s="391" t="s">
        <v>1316</v>
      </c>
      <c r="AK19" s="391">
        <v>4.1666666666666997E-2</v>
      </c>
      <c r="AL19" s="391">
        <v>0.5</v>
      </c>
      <c r="AM19" s="391">
        <v>0.375</v>
      </c>
      <c r="AN19" s="391">
        <v>0.5</v>
      </c>
      <c r="AO19" s="391">
        <v>0.45833333333333398</v>
      </c>
      <c r="AP19" s="391">
        <v>0.66666666666666696</v>
      </c>
      <c r="AQ19" s="391">
        <v>0.70833333333333404</v>
      </c>
      <c r="AR19" s="391">
        <v>0.66666666666666696</v>
      </c>
      <c r="AS19" s="391">
        <v>0.625</v>
      </c>
      <c r="AT19" s="391">
        <v>0.125</v>
      </c>
      <c r="AU19" s="391">
        <v>0.66666666666666696</v>
      </c>
      <c r="AV19" s="391">
        <v>0.66666666666666696</v>
      </c>
      <c r="AW19" s="391">
        <v>0.66666666666666696</v>
      </c>
      <c r="AX19" s="391" t="s">
        <v>1316</v>
      </c>
      <c r="AY19" s="391">
        <v>4.1666666666666997E-2</v>
      </c>
      <c r="AZ19" s="391">
        <v>0.66666666666666696</v>
      </c>
      <c r="BA19" s="391">
        <v>0.875</v>
      </c>
    </row>
    <row r="20" spans="1:53" s="312" customFormat="1" ht="21.75" customHeight="1">
      <c r="A20" s="375"/>
      <c r="B20" s="382" t="s">
        <v>1317</v>
      </c>
      <c r="C20" s="326">
        <v>239</v>
      </c>
      <c r="D20" s="326" t="s">
        <v>568</v>
      </c>
      <c r="E20" s="326">
        <v>223</v>
      </c>
      <c r="F20" s="326" t="s">
        <v>560</v>
      </c>
      <c r="G20" s="328" t="s">
        <v>1201</v>
      </c>
      <c r="H20" s="378">
        <v>242</v>
      </c>
      <c r="I20" s="378" t="s">
        <v>569</v>
      </c>
      <c r="J20" s="392">
        <v>221</v>
      </c>
      <c r="K20" s="378" t="s">
        <v>560</v>
      </c>
      <c r="L20" s="311"/>
    </row>
    <row r="21" spans="1:53" s="312" customFormat="1" ht="21.75" customHeight="1">
      <c r="A21" s="375"/>
      <c r="B21" s="382" t="s">
        <v>1300</v>
      </c>
      <c r="C21" s="326">
        <v>243</v>
      </c>
      <c r="D21" s="326" t="s">
        <v>571</v>
      </c>
      <c r="E21" s="326">
        <v>229</v>
      </c>
      <c r="F21" s="326" t="s">
        <v>561</v>
      </c>
      <c r="G21" s="328" t="s">
        <v>1287</v>
      </c>
      <c r="H21" s="378">
        <v>237</v>
      </c>
      <c r="I21" s="378" t="s">
        <v>569</v>
      </c>
      <c r="J21" s="378">
        <v>219</v>
      </c>
      <c r="K21" s="378" t="s">
        <v>561</v>
      </c>
      <c r="L21" s="311"/>
      <c r="M21" s="393"/>
      <c r="N21" s="394" t="s">
        <v>1318</v>
      </c>
      <c r="O21" s="395">
        <f>MAX(Q21:Q22)</f>
        <v>248</v>
      </c>
      <c r="Q21" s="396">
        <f>MAX(C16:C35)</f>
        <v>248</v>
      </c>
      <c r="R21" s="396">
        <f>MIN(E16:E35)</f>
        <v>216</v>
      </c>
    </row>
    <row r="22" spans="1:53" s="312" customFormat="1" ht="21.75" customHeight="1">
      <c r="A22" s="375"/>
      <c r="B22" s="382" t="s">
        <v>1174</v>
      </c>
      <c r="C22" s="326">
        <v>226</v>
      </c>
      <c r="D22" s="326" t="s">
        <v>572</v>
      </c>
      <c r="E22" s="329">
        <v>216</v>
      </c>
      <c r="F22" s="326" t="s">
        <v>1039</v>
      </c>
      <c r="G22" s="328" t="s">
        <v>1167</v>
      </c>
      <c r="H22" s="378">
        <v>236</v>
      </c>
      <c r="I22" s="378" t="s">
        <v>569</v>
      </c>
      <c r="J22" s="392">
        <v>219</v>
      </c>
      <c r="K22" s="379" t="s">
        <v>561</v>
      </c>
      <c r="L22" s="311"/>
      <c r="M22" s="393"/>
      <c r="N22" s="394" t="s">
        <v>1319</v>
      </c>
      <c r="O22" s="397">
        <f>MIN(R21:R22)</f>
        <v>216</v>
      </c>
      <c r="Q22" s="396">
        <f>MAX(H16:H35)</f>
        <v>245</v>
      </c>
      <c r="R22" s="396">
        <f>MIN(J16:J35)</f>
        <v>218</v>
      </c>
      <c r="V22" s="312" t="s">
        <v>1320</v>
      </c>
      <c r="W22" s="398" t="s">
        <v>522</v>
      </c>
      <c r="X22" s="312" t="s">
        <v>1321</v>
      </c>
    </row>
    <row r="23" spans="1:53" s="312" customFormat="1" ht="21.75" customHeight="1">
      <c r="A23" s="375"/>
      <c r="B23" s="382" t="s">
        <v>1322</v>
      </c>
      <c r="C23" s="326">
        <v>226</v>
      </c>
      <c r="D23" s="326" t="s">
        <v>572</v>
      </c>
      <c r="E23" s="349">
        <v>216</v>
      </c>
      <c r="F23" s="326" t="s">
        <v>1039</v>
      </c>
      <c r="G23" s="328" t="s">
        <v>1302</v>
      </c>
      <c r="H23" s="378">
        <v>243</v>
      </c>
      <c r="I23" s="378" t="s">
        <v>569</v>
      </c>
      <c r="J23" s="378">
        <v>222</v>
      </c>
      <c r="K23" s="378" t="s">
        <v>560</v>
      </c>
      <c r="L23" s="311"/>
      <c r="N23" s="399"/>
      <c r="O23" s="399"/>
      <c r="V23" s="312" t="s">
        <v>1323</v>
      </c>
      <c r="W23" s="398">
        <v>147</v>
      </c>
      <c r="X23" s="312" t="s">
        <v>1324</v>
      </c>
    </row>
    <row r="24" spans="1:53" s="312" customFormat="1" ht="21.75" customHeight="1" thickBot="1">
      <c r="A24" s="375"/>
      <c r="B24" s="382" t="s">
        <v>519</v>
      </c>
      <c r="C24" s="326">
        <v>247</v>
      </c>
      <c r="D24" s="326" t="s">
        <v>569</v>
      </c>
      <c r="E24" s="326">
        <v>233</v>
      </c>
      <c r="F24" s="326" t="s">
        <v>560</v>
      </c>
      <c r="G24" s="328" t="s">
        <v>1123</v>
      </c>
      <c r="H24" s="392">
        <v>234</v>
      </c>
      <c r="I24" s="378" t="s">
        <v>573</v>
      </c>
      <c r="J24" s="378">
        <v>224</v>
      </c>
      <c r="K24" s="379" t="s">
        <v>561</v>
      </c>
      <c r="L24" s="311"/>
      <c r="N24" s="394" t="s">
        <v>1325</v>
      </c>
      <c r="O24" s="400">
        <f>MAX(Q24:Q25)</f>
        <v>143</v>
      </c>
      <c r="Q24" s="401">
        <f>MAX(C41:C138)</f>
        <v>143</v>
      </c>
      <c r="R24" s="401">
        <f>MIN(E41:E138)</f>
        <v>112</v>
      </c>
      <c r="V24" s="312" t="s">
        <v>1326</v>
      </c>
      <c r="W24" s="398">
        <v>32</v>
      </c>
      <c r="AL24" s="393">
        <f>AM16</f>
        <v>0.77083333333333337</v>
      </c>
    </row>
    <row r="25" spans="1:53" s="312" customFormat="1" ht="21.75" customHeight="1" thickBot="1">
      <c r="A25" s="375"/>
      <c r="B25" s="382" t="s">
        <v>1288</v>
      </c>
      <c r="C25" s="326">
        <v>243</v>
      </c>
      <c r="D25" s="326" t="s">
        <v>568</v>
      </c>
      <c r="E25" s="326">
        <v>224</v>
      </c>
      <c r="F25" s="326" t="s">
        <v>560</v>
      </c>
      <c r="G25" s="328" t="s">
        <v>1327</v>
      </c>
      <c r="H25" s="378">
        <v>234</v>
      </c>
      <c r="I25" s="378" t="s">
        <v>571</v>
      </c>
      <c r="J25" s="378">
        <v>223</v>
      </c>
      <c r="K25" s="378" t="s">
        <v>560</v>
      </c>
      <c r="L25" s="311"/>
      <c r="N25" s="394" t="s">
        <v>1328</v>
      </c>
      <c r="O25" s="400">
        <f>MIN(R24:R25)</f>
        <v>107</v>
      </c>
      <c r="Q25" s="401">
        <f>MAX(H40:H138)</f>
        <v>142</v>
      </c>
      <c r="R25" s="401">
        <f>MIN(J40:J138)</f>
        <v>107</v>
      </c>
      <c r="V25" s="312" t="s">
        <v>1329</v>
      </c>
      <c r="W25" s="398">
        <v>13</v>
      </c>
      <c r="AW25" s="402">
        <v>403</v>
      </c>
    </row>
    <row r="26" spans="1:53" s="312" customFormat="1" ht="21.75" customHeight="1" thickBot="1">
      <c r="A26" s="375"/>
      <c r="B26" s="382" t="s">
        <v>1133</v>
      </c>
      <c r="C26" s="326">
        <v>239</v>
      </c>
      <c r="D26" s="326" t="s">
        <v>568</v>
      </c>
      <c r="E26" s="326">
        <v>220</v>
      </c>
      <c r="F26" s="326" t="s">
        <v>561</v>
      </c>
      <c r="G26" s="328" t="s">
        <v>1111</v>
      </c>
      <c r="H26" s="392">
        <v>235</v>
      </c>
      <c r="I26" s="378" t="s">
        <v>571</v>
      </c>
      <c r="J26" s="378">
        <v>220</v>
      </c>
      <c r="K26" s="378" t="s">
        <v>561</v>
      </c>
      <c r="L26" s="311"/>
      <c r="AW26" s="403">
        <v>0.25</v>
      </c>
    </row>
    <row r="27" spans="1:53" s="312" customFormat="1" ht="21.75" customHeight="1" thickBot="1">
      <c r="A27" s="375"/>
      <c r="B27" s="382" t="s">
        <v>1294</v>
      </c>
      <c r="C27" s="326">
        <v>228</v>
      </c>
      <c r="D27" s="326" t="s">
        <v>574</v>
      </c>
      <c r="E27" s="326">
        <v>222</v>
      </c>
      <c r="F27" s="326" t="s">
        <v>561</v>
      </c>
      <c r="G27" s="328" t="s">
        <v>1293</v>
      </c>
      <c r="H27" s="392">
        <v>245</v>
      </c>
      <c r="I27" s="378" t="s">
        <v>569</v>
      </c>
      <c r="J27" s="378">
        <v>228</v>
      </c>
      <c r="K27" s="378" t="s">
        <v>561</v>
      </c>
      <c r="L27" s="311"/>
      <c r="O27" s="312">
        <v>400</v>
      </c>
      <c r="T27" s="393"/>
      <c r="U27" s="393"/>
      <c r="V27" s="393"/>
      <c r="W27" s="393"/>
      <c r="AW27" s="404">
        <v>392</v>
      </c>
    </row>
    <row r="28" spans="1:53" s="312" customFormat="1" ht="21.75" customHeight="1">
      <c r="A28" s="375"/>
      <c r="B28" s="382" t="s">
        <v>1295</v>
      </c>
      <c r="C28" s="326">
        <v>244</v>
      </c>
      <c r="D28" s="326" t="s">
        <v>569</v>
      </c>
      <c r="E28" s="326">
        <v>225</v>
      </c>
      <c r="F28" s="326" t="s">
        <v>560</v>
      </c>
      <c r="G28" s="328" t="s">
        <v>1330</v>
      </c>
      <c r="H28" s="378">
        <v>239</v>
      </c>
      <c r="I28" s="378" t="s">
        <v>568</v>
      </c>
      <c r="J28" s="378">
        <v>224</v>
      </c>
      <c r="K28" s="378" t="s">
        <v>561</v>
      </c>
      <c r="L28" s="311"/>
      <c r="O28" s="405" t="s">
        <v>1331</v>
      </c>
      <c r="T28" s="393"/>
      <c r="U28" s="393"/>
      <c r="V28" s="393"/>
      <c r="W28" s="393"/>
      <c r="AW28" s="406"/>
    </row>
    <row r="29" spans="1:53" s="312" customFormat="1" ht="21.75" customHeight="1" thickBot="1">
      <c r="A29" s="375"/>
      <c r="B29" s="382" t="s">
        <v>1127</v>
      </c>
      <c r="C29" s="326">
        <v>240</v>
      </c>
      <c r="D29" s="326" t="s">
        <v>568</v>
      </c>
      <c r="E29" s="326">
        <v>228</v>
      </c>
      <c r="F29" s="326" t="s">
        <v>561</v>
      </c>
      <c r="G29" s="328" t="s">
        <v>1097</v>
      </c>
      <c r="H29" s="378">
        <v>233</v>
      </c>
      <c r="I29" s="378" t="s">
        <v>571</v>
      </c>
      <c r="J29" s="378">
        <v>219</v>
      </c>
      <c r="K29" s="378" t="s">
        <v>560</v>
      </c>
      <c r="L29" s="311"/>
      <c r="N29" s="312" t="s">
        <v>1285</v>
      </c>
      <c r="R29" s="312">
        <v>230</v>
      </c>
      <c r="T29" s="407"/>
      <c r="U29" s="408"/>
      <c r="AW29" s="409">
        <v>0.875</v>
      </c>
    </row>
    <row r="30" spans="1:53" s="312" customFormat="1" ht="21.75" customHeight="1" thickTop="1">
      <c r="A30" s="410"/>
      <c r="B30" s="382" t="s">
        <v>1332</v>
      </c>
      <c r="C30" s="326">
        <v>240</v>
      </c>
      <c r="D30" s="326" t="s">
        <v>568</v>
      </c>
      <c r="E30" s="326">
        <v>227</v>
      </c>
      <c r="F30" s="326" t="s">
        <v>560</v>
      </c>
      <c r="G30" s="328" t="s">
        <v>520</v>
      </c>
      <c r="H30" s="378">
        <v>244</v>
      </c>
      <c r="I30" s="378" t="s">
        <v>568</v>
      </c>
      <c r="J30" s="378">
        <v>224</v>
      </c>
      <c r="K30" s="379" t="s">
        <v>561</v>
      </c>
      <c r="L30" s="311"/>
      <c r="O30" s="411" t="s">
        <v>1333</v>
      </c>
      <c r="R30" s="412" t="s">
        <v>1334</v>
      </c>
      <c r="T30" s="407"/>
      <c r="U30" s="413"/>
      <c r="AW30" s="414"/>
    </row>
    <row r="31" spans="1:53" s="312" customFormat="1" ht="21.75" customHeight="1">
      <c r="A31" s="415"/>
      <c r="B31" s="382" t="s">
        <v>1124</v>
      </c>
      <c r="C31" s="329">
        <v>248</v>
      </c>
      <c r="D31" s="326" t="s">
        <v>573</v>
      </c>
      <c r="E31" s="326">
        <v>241</v>
      </c>
      <c r="F31" s="326" t="s">
        <v>561</v>
      </c>
      <c r="G31" s="328" t="s">
        <v>1296</v>
      </c>
      <c r="H31" s="378">
        <v>241</v>
      </c>
      <c r="I31" s="378" t="s">
        <v>569</v>
      </c>
      <c r="J31" s="378">
        <v>220</v>
      </c>
      <c r="K31" s="378" t="s">
        <v>560</v>
      </c>
      <c r="L31" s="311"/>
      <c r="O31" s="416">
        <v>132</v>
      </c>
      <c r="P31" s="417"/>
      <c r="Q31" s="418"/>
      <c r="R31" s="419" t="s">
        <v>1335</v>
      </c>
      <c r="S31" s="417"/>
      <c r="T31" s="407"/>
      <c r="U31" s="393"/>
      <c r="V31" s="393"/>
      <c r="W31" s="393"/>
      <c r="AC31" s="326"/>
      <c r="AD31" s="327"/>
      <c r="AE31" s="326"/>
      <c r="AF31" s="326"/>
    </row>
    <row r="32" spans="1:53" s="312" customFormat="1" ht="21.75" customHeight="1">
      <c r="A32" s="420"/>
      <c r="B32" s="382" t="s">
        <v>1191</v>
      </c>
      <c r="C32" s="326">
        <v>233</v>
      </c>
      <c r="D32" s="326" t="s">
        <v>571</v>
      </c>
      <c r="E32" s="326">
        <v>219</v>
      </c>
      <c r="F32" s="326" t="s">
        <v>560</v>
      </c>
      <c r="G32" s="328" t="s">
        <v>1183</v>
      </c>
      <c r="H32" s="421" t="s">
        <v>1172</v>
      </c>
      <c r="I32" s="422" t="s">
        <v>1172</v>
      </c>
      <c r="J32" s="422" t="s">
        <v>1172</v>
      </c>
      <c r="K32" s="422" t="s">
        <v>1172</v>
      </c>
      <c r="L32" s="311"/>
      <c r="O32" s="416" t="s">
        <v>1336</v>
      </c>
      <c r="P32" s="417"/>
      <c r="Q32" s="418"/>
      <c r="R32" s="417"/>
      <c r="S32" s="417"/>
      <c r="T32" s="407"/>
      <c r="U32" s="393"/>
      <c r="V32" s="393"/>
      <c r="W32" s="393"/>
      <c r="AC32" s="326"/>
      <c r="AD32" s="327"/>
      <c r="AE32" s="326"/>
      <c r="AF32" s="326"/>
    </row>
    <row r="33" spans="1:55" s="312" customFormat="1" ht="21.75" customHeight="1">
      <c r="A33" s="420"/>
      <c r="B33" s="382" t="s">
        <v>1089</v>
      </c>
      <c r="C33" s="326">
        <v>235</v>
      </c>
      <c r="D33" s="326" t="s">
        <v>569</v>
      </c>
      <c r="E33" s="326">
        <v>220</v>
      </c>
      <c r="F33" s="326" t="s">
        <v>561</v>
      </c>
      <c r="G33" s="328" t="s">
        <v>1303</v>
      </c>
      <c r="H33" s="423">
        <v>239</v>
      </c>
      <c r="I33" s="424" t="s">
        <v>569</v>
      </c>
      <c r="J33" s="424">
        <v>221</v>
      </c>
      <c r="K33" s="424" t="s">
        <v>561</v>
      </c>
      <c r="L33" s="311"/>
      <c r="O33" s="425" t="s">
        <v>1337</v>
      </c>
      <c r="P33" s="417" t="s">
        <v>1338</v>
      </c>
      <c r="Q33" s="417"/>
      <c r="R33" s="417"/>
      <c r="S33" s="417"/>
      <c r="T33" s="407"/>
      <c r="U33" s="393"/>
      <c r="V33" s="393"/>
      <c r="W33" s="393"/>
      <c r="AC33" s="326"/>
      <c r="AD33" s="326"/>
      <c r="AE33" s="326"/>
      <c r="AF33" s="326"/>
    </row>
    <row r="34" spans="1:55" s="312" customFormat="1" ht="21.75" customHeight="1" thickBot="1">
      <c r="A34" s="420"/>
      <c r="B34" s="382" t="s">
        <v>1072</v>
      </c>
      <c r="C34" s="326">
        <v>248</v>
      </c>
      <c r="D34" s="326" t="s">
        <v>569</v>
      </c>
      <c r="E34" s="326">
        <v>232</v>
      </c>
      <c r="F34" s="326" t="s">
        <v>560</v>
      </c>
      <c r="G34" s="328" t="s">
        <v>1137</v>
      </c>
      <c r="H34" s="423">
        <v>232</v>
      </c>
      <c r="I34" s="424" t="s">
        <v>571</v>
      </c>
      <c r="J34" s="424">
        <v>221</v>
      </c>
      <c r="K34" s="426" t="s">
        <v>561</v>
      </c>
      <c r="L34" s="311"/>
      <c r="O34" s="425" t="s">
        <v>1339</v>
      </c>
      <c r="P34" s="417"/>
      <c r="Q34" s="417"/>
      <c r="R34" s="417"/>
      <c r="S34" s="417"/>
      <c r="T34" s="407"/>
      <c r="U34" s="407"/>
      <c r="V34" s="407"/>
      <c r="W34" s="407"/>
      <c r="X34" s="407"/>
      <c r="Y34" s="407"/>
      <c r="AC34" s="326"/>
      <c r="AD34" s="326"/>
      <c r="AE34" s="326"/>
      <c r="AF34" s="326"/>
    </row>
    <row r="35" spans="1:55" s="312" customFormat="1" ht="21.75" customHeight="1" thickBot="1">
      <c r="A35" s="319"/>
      <c r="B35" s="382" t="s">
        <v>1068</v>
      </c>
      <c r="C35" s="326">
        <v>233</v>
      </c>
      <c r="D35" s="326" t="s">
        <v>549</v>
      </c>
      <c r="E35" s="326">
        <v>220</v>
      </c>
      <c r="F35" s="326" t="s">
        <v>559</v>
      </c>
      <c r="G35" s="328" t="s">
        <v>1128</v>
      </c>
      <c r="H35" s="423">
        <v>237</v>
      </c>
      <c r="I35" s="424" t="s">
        <v>569</v>
      </c>
      <c r="J35" s="424">
        <v>220</v>
      </c>
      <c r="K35" s="426" t="s">
        <v>561</v>
      </c>
      <c r="L35" s="311"/>
      <c r="O35" s="425"/>
      <c r="P35" s="417"/>
      <c r="Q35" s="417"/>
      <c r="R35" s="417"/>
      <c r="S35" s="417"/>
      <c r="T35" s="407"/>
      <c r="U35" s="407"/>
      <c r="V35" s="407"/>
      <c r="W35" s="407"/>
      <c r="X35" s="407"/>
      <c r="Y35" s="407"/>
      <c r="Z35" s="407"/>
      <c r="AC35" s="326"/>
      <c r="AD35" s="326"/>
      <c r="AE35" s="326"/>
      <c r="AF35" s="326"/>
    </row>
    <row r="36" spans="1:55" s="312" customFormat="1" ht="21.75" customHeight="1">
      <c r="A36" s="427"/>
      <c r="B36" s="382" t="s">
        <v>1060</v>
      </c>
      <c r="C36" s="326">
        <v>240</v>
      </c>
      <c r="D36" s="326" t="s">
        <v>573</v>
      </c>
      <c r="E36" s="326">
        <v>230</v>
      </c>
      <c r="F36" s="326" t="s">
        <v>574</v>
      </c>
      <c r="G36" s="328" t="s">
        <v>1125</v>
      </c>
      <c r="H36" s="423">
        <v>238</v>
      </c>
      <c r="I36" s="424" t="s">
        <v>567</v>
      </c>
      <c r="J36" s="424">
        <v>222</v>
      </c>
      <c r="K36" s="424" t="s">
        <v>561</v>
      </c>
      <c r="L36" s="311"/>
      <c r="O36" s="425"/>
      <c r="P36" s="417"/>
      <c r="Q36" s="417"/>
      <c r="R36" s="417"/>
      <c r="S36" s="417"/>
      <c r="T36" s="407"/>
      <c r="U36" s="407"/>
      <c r="V36" s="407"/>
      <c r="W36" s="407"/>
      <c r="X36" s="407"/>
      <c r="Y36" s="407"/>
      <c r="Z36" s="407"/>
      <c r="AC36" s="326"/>
      <c r="AD36" s="326"/>
      <c r="AE36" s="326"/>
      <c r="AF36" s="326"/>
    </row>
    <row r="37" spans="1:55" s="312" customFormat="1" ht="21.75" customHeight="1">
      <c r="A37" s="428"/>
      <c r="B37" s="382" t="s">
        <v>1058</v>
      </c>
      <c r="C37" s="326">
        <v>237</v>
      </c>
      <c r="D37" s="326" t="s">
        <v>569</v>
      </c>
      <c r="E37" s="326">
        <v>220</v>
      </c>
      <c r="F37" s="326" t="s">
        <v>560</v>
      </c>
      <c r="G37" s="328" t="s">
        <v>1340</v>
      </c>
      <c r="H37" s="429">
        <v>247</v>
      </c>
      <c r="I37" s="424" t="s">
        <v>571</v>
      </c>
      <c r="J37" s="424">
        <v>237</v>
      </c>
      <c r="K37" s="424" t="s">
        <v>561</v>
      </c>
      <c r="L37" s="311"/>
      <c r="O37" s="425"/>
      <c r="P37" s="417"/>
      <c r="Q37" s="417"/>
      <c r="R37" s="417"/>
      <c r="S37" s="417"/>
      <c r="T37" s="407"/>
      <c r="U37" s="407"/>
      <c r="V37" s="407"/>
      <c r="W37" s="407"/>
      <c r="X37" s="407"/>
      <c r="Y37" s="407"/>
      <c r="Z37" s="407"/>
      <c r="AA37" s="407"/>
      <c r="AB37" s="407"/>
      <c r="AC37" s="326"/>
      <c r="AD37" s="326"/>
      <c r="AE37" s="326"/>
      <c r="AF37" s="326"/>
      <c r="AG37" s="407"/>
      <c r="AH37" s="407"/>
      <c r="AI37" s="407"/>
      <c r="AJ37" s="407"/>
      <c r="AK37" s="407"/>
      <c r="AL37" s="407"/>
      <c r="AM37" s="407"/>
      <c r="AN37" s="407"/>
      <c r="AO37" s="407"/>
      <c r="AP37" s="407"/>
      <c r="AQ37" s="407"/>
      <c r="AR37" s="407"/>
      <c r="AS37" s="407"/>
      <c r="AT37" s="407"/>
      <c r="AU37" s="407"/>
      <c r="AV37" s="407"/>
      <c r="AW37" s="407"/>
      <c r="AX37" s="407"/>
      <c r="AY37" s="407"/>
      <c r="AZ37" s="407"/>
      <c r="BA37" s="407"/>
    </row>
    <row r="38" spans="1:55" s="312" customFormat="1" ht="21.75" customHeight="1">
      <c r="A38" s="430"/>
      <c r="B38" s="382" t="s">
        <v>1052</v>
      </c>
      <c r="C38" s="326">
        <v>247</v>
      </c>
      <c r="D38" s="326" t="s">
        <v>569</v>
      </c>
      <c r="E38" s="326">
        <v>230</v>
      </c>
      <c r="F38" s="326" t="s">
        <v>560</v>
      </c>
      <c r="G38" s="328" t="s">
        <v>1113</v>
      </c>
      <c r="H38" s="423">
        <v>239</v>
      </c>
      <c r="I38" s="424" t="s">
        <v>573</v>
      </c>
      <c r="J38" s="424">
        <v>225</v>
      </c>
      <c r="K38" s="424" t="s">
        <v>560</v>
      </c>
      <c r="L38" s="311"/>
      <c r="O38" s="425"/>
      <c r="P38" s="417"/>
      <c r="Q38" s="417"/>
      <c r="R38" s="417"/>
      <c r="S38" s="417"/>
      <c r="T38" s="407"/>
      <c r="U38" s="407"/>
      <c r="V38" s="407"/>
      <c r="W38" s="407"/>
      <c r="X38" s="407"/>
      <c r="Y38" s="407"/>
      <c r="Z38" s="407"/>
      <c r="AA38" s="407"/>
      <c r="AB38" s="407"/>
      <c r="AC38" s="326"/>
      <c r="AD38" s="326"/>
      <c r="AE38" s="326"/>
      <c r="AF38" s="326"/>
      <c r="AG38" s="407"/>
      <c r="AH38" s="407"/>
      <c r="AI38" s="407"/>
      <c r="AJ38" s="407"/>
      <c r="AK38" s="407"/>
      <c r="AL38" s="407"/>
      <c r="AM38" s="407"/>
      <c r="AN38" s="407"/>
      <c r="AO38" s="407"/>
      <c r="AP38" s="407"/>
      <c r="AQ38" s="407"/>
      <c r="AR38" s="407"/>
      <c r="AS38" s="407"/>
      <c r="AT38" s="407"/>
      <c r="AU38" s="407"/>
      <c r="AV38" s="407"/>
      <c r="AW38" s="407"/>
      <c r="AX38" s="407"/>
      <c r="AY38" s="407"/>
      <c r="AZ38" s="407"/>
      <c r="BA38" s="407"/>
    </row>
    <row r="39" spans="1:55" s="312" customFormat="1" ht="21.75" customHeight="1" thickBot="1">
      <c r="A39" s="375"/>
      <c r="B39" s="382" t="s">
        <v>1064</v>
      </c>
      <c r="C39" s="326">
        <v>233</v>
      </c>
      <c r="D39" s="326" t="s">
        <v>571</v>
      </c>
      <c r="E39" s="326">
        <v>221</v>
      </c>
      <c r="F39" s="326" t="s">
        <v>561</v>
      </c>
      <c r="G39" s="431" t="s">
        <v>1090</v>
      </c>
      <c r="H39" s="432">
        <v>238</v>
      </c>
      <c r="I39" s="432" t="s">
        <v>571</v>
      </c>
      <c r="J39" s="432">
        <v>217</v>
      </c>
      <c r="K39" s="433" t="s">
        <v>562</v>
      </c>
      <c r="L39" s="311"/>
      <c r="M39" s="434"/>
      <c r="N39" s="407"/>
      <c r="O39" s="425" t="s">
        <v>1341</v>
      </c>
      <c r="P39" s="417"/>
      <c r="Q39" s="417"/>
      <c r="R39" s="417"/>
      <c r="S39" s="417"/>
      <c r="T39" s="407"/>
      <c r="U39" s="407"/>
      <c r="V39" s="407"/>
      <c r="W39" s="407"/>
      <c r="X39" s="407"/>
      <c r="Y39" s="407"/>
      <c r="Z39" s="407"/>
      <c r="AA39" s="407"/>
      <c r="AB39" s="407"/>
      <c r="AC39" s="326"/>
      <c r="AD39" s="326"/>
      <c r="AE39" s="326"/>
      <c r="AF39" s="326"/>
      <c r="AG39" s="407"/>
      <c r="AH39" s="407"/>
      <c r="AI39" s="407"/>
      <c r="AJ39" s="407"/>
      <c r="AK39" s="407"/>
      <c r="AL39" s="407"/>
      <c r="AM39" s="407"/>
      <c r="AN39" s="407"/>
      <c r="AO39" s="407"/>
      <c r="AP39" s="407"/>
      <c r="AQ39" s="407"/>
      <c r="AR39" s="407"/>
      <c r="AS39" s="407"/>
      <c r="AT39" s="407"/>
      <c r="AU39" s="407"/>
      <c r="AV39" s="407"/>
      <c r="AW39" s="407"/>
      <c r="AX39" s="407"/>
      <c r="AY39" s="407"/>
      <c r="AZ39" s="407"/>
      <c r="BA39" s="407"/>
    </row>
    <row r="40" spans="1:55" s="312" customFormat="1" ht="21.75" customHeight="1" thickTop="1" thickBot="1">
      <c r="A40" s="375"/>
      <c r="B40" s="435" t="s">
        <v>1342</v>
      </c>
      <c r="C40" s="436" t="s">
        <v>1284</v>
      </c>
      <c r="D40" s="437"/>
      <c r="E40" s="436" t="s">
        <v>1284</v>
      </c>
      <c r="F40" s="437"/>
      <c r="G40" s="438" t="s">
        <v>1342</v>
      </c>
      <c r="H40" s="321" t="s">
        <v>1284</v>
      </c>
      <c r="I40" s="369"/>
      <c r="J40" s="370" t="s">
        <v>1284</v>
      </c>
      <c r="K40" s="439"/>
      <c r="L40" s="311"/>
      <c r="N40" s="407"/>
      <c r="O40" s="425" t="s">
        <v>1343</v>
      </c>
      <c r="P40" s="440"/>
      <c r="Q40" s="440"/>
      <c r="R40" s="440"/>
      <c r="S40" s="440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407"/>
      <c r="AH40" s="407"/>
      <c r="AI40" s="407"/>
      <c r="AJ40" s="407"/>
      <c r="AK40" s="407"/>
      <c r="AL40" s="407"/>
      <c r="AM40" s="407"/>
      <c r="AN40" s="407"/>
      <c r="AO40" s="407"/>
      <c r="AP40" s="407"/>
      <c r="AQ40" s="407"/>
      <c r="AR40" s="407"/>
      <c r="AS40" s="407"/>
      <c r="AT40" s="407"/>
      <c r="AU40" s="407"/>
      <c r="AV40" s="407"/>
      <c r="AW40" s="407"/>
      <c r="AX40" s="407"/>
      <c r="AY40" s="407"/>
      <c r="AZ40" s="407"/>
      <c r="BA40" s="407"/>
    </row>
    <row r="41" spans="1:55" s="312" customFormat="1" ht="21.75" customHeight="1" thickTop="1">
      <c r="A41" s="375"/>
      <c r="B41" s="441" t="s">
        <v>1205</v>
      </c>
      <c r="C41" s="326">
        <v>136</v>
      </c>
      <c r="D41" s="327" t="s">
        <v>573</v>
      </c>
      <c r="E41" s="326">
        <v>125</v>
      </c>
      <c r="F41" s="326" t="s">
        <v>561</v>
      </c>
      <c r="G41" s="328" t="s">
        <v>1147</v>
      </c>
      <c r="H41" s="326">
        <v>131</v>
      </c>
      <c r="I41" s="327" t="s">
        <v>568</v>
      </c>
      <c r="J41" s="326">
        <v>117</v>
      </c>
      <c r="K41" s="326" t="s">
        <v>565</v>
      </c>
      <c r="L41" s="311"/>
      <c r="N41" s="407"/>
      <c r="O41" s="425" t="s">
        <v>1344</v>
      </c>
      <c r="P41" s="442">
        <v>599470</v>
      </c>
      <c r="Q41" s="443"/>
      <c r="R41" s="443"/>
      <c r="S41" s="443"/>
      <c r="T41" s="407"/>
      <c r="U41" s="407"/>
      <c r="V41" s="407"/>
      <c r="W41" s="407"/>
      <c r="X41" s="407"/>
      <c r="Y41" s="407"/>
      <c r="Z41" s="407"/>
      <c r="AA41" s="407"/>
      <c r="AB41" s="407"/>
      <c r="AC41" s="407"/>
      <c r="AD41" s="407"/>
      <c r="AE41" s="407"/>
      <c r="AF41" s="407"/>
      <c r="AG41" s="407"/>
      <c r="AH41" s="407"/>
      <c r="AI41" s="407"/>
      <c r="AJ41" s="407"/>
      <c r="AK41" s="407"/>
      <c r="AL41" s="407"/>
      <c r="AM41" s="407"/>
      <c r="AN41" s="407"/>
      <c r="AO41" s="407"/>
      <c r="AP41" s="407"/>
      <c r="AQ41" s="407"/>
      <c r="AR41" s="407"/>
      <c r="AS41" s="407"/>
      <c r="AT41" s="407"/>
      <c r="AU41" s="407"/>
      <c r="AV41" s="407"/>
      <c r="AW41" s="407"/>
      <c r="AX41" s="407"/>
      <c r="AY41" s="407"/>
      <c r="AZ41" s="407"/>
      <c r="BA41" s="407"/>
      <c r="BB41" s="407"/>
    </row>
    <row r="42" spans="1:55" s="312" customFormat="1" ht="21.75" customHeight="1">
      <c r="A42" s="375"/>
      <c r="B42" s="325" t="s">
        <v>1202</v>
      </c>
      <c r="C42" s="326">
        <v>138</v>
      </c>
      <c r="D42" s="327" t="s">
        <v>569</v>
      </c>
      <c r="E42" s="326">
        <v>127</v>
      </c>
      <c r="F42" s="326" t="s">
        <v>561</v>
      </c>
      <c r="G42" s="328" t="s">
        <v>1144</v>
      </c>
      <c r="H42" s="326">
        <v>141</v>
      </c>
      <c r="I42" s="327" t="s">
        <v>567</v>
      </c>
      <c r="J42" s="326">
        <v>132</v>
      </c>
      <c r="K42" s="326" t="s">
        <v>562</v>
      </c>
      <c r="L42" s="311"/>
      <c r="M42" s="434"/>
      <c r="N42" s="407"/>
      <c r="O42" s="416"/>
      <c r="Q42" s="407"/>
      <c r="R42" s="407"/>
      <c r="S42" s="407"/>
      <c r="T42" s="407"/>
      <c r="U42" s="407"/>
      <c r="V42" s="407"/>
      <c r="W42" s="407"/>
      <c r="X42" s="407"/>
      <c r="Y42" s="407"/>
      <c r="Z42" s="407"/>
      <c r="AA42" s="407"/>
      <c r="AB42" s="407"/>
      <c r="AC42" s="407"/>
      <c r="AD42" s="407"/>
      <c r="AE42" s="407"/>
      <c r="AF42" s="407"/>
      <c r="AG42" s="407"/>
      <c r="AH42" s="407"/>
      <c r="AI42" s="407"/>
      <c r="AJ42" s="407"/>
      <c r="AK42" s="407"/>
      <c r="AL42" s="407"/>
      <c r="AM42" s="407"/>
      <c r="AN42" s="407"/>
      <c r="AO42" s="407"/>
      <c r="AP42" s="407"/>
      <c r="AQ42" s="407"/>
      <c r="AR42" s="407"/>
      <c r="AS42" s="407"/>
      <c r="AT42" s="407"/>
      <c r="AU42" s="407"/>
      <c r="AV42" s="407"/>
      <c r="AW42" s="407"/>
      <c r="AX42" s="407"/>
      <c r="AY42" s="407"/>
      <c r="AZ42" s="407"/>
      <c r="BA42" s="407"/>
      <c r="BB42" s="407"/>
    </row>
    <row r="43" spans="1:55" s="312" customFormat="1" ht="21.75" customHeight="1">
      <c r="A43" s="375"/>
      <c r="B43" s="325" t="s">
        <v>1199</v>
      </c>
      <c r="C43" s="326">
        <v>133</v>
      </c>
      <c r="D43" s="327" t="s">
        <v>574</v>
      </c>
      <c r="E43" s="326">
        <v>126</v>
      </c>
      <c r="F43" s="326" t="s">
        <v>555</v>
      </c>
      <c r="G43" s="328" t="s">
        <v>1141</v>
      </c>
      <c r="H43" s="326">
        <v>139</v>
      </c>
      <c r="I43" s="327" t="s">
        <v>569</v>
      </c>
      <c r="J43" s="326">
        <v>127</v>
      </c>
      <c r="K43" s="326" t="s">
        <v>561</v>
      </c>
      <c r="L43" s="311"/>
      <c r="O43" s="444"/>
      <c r="P43" s="417"/>
      <c r="Q43" s="418"/>
      <c r="R43" s="417"/>
      <c r="S43" s="41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07"/>
      <c r="AE43" s="407"/>
      <c r="AF43" s="407"/>
      <c r="AG43" s="407"/>
      <c r="AH43" s="407"/>
      <c r="AI43" s="407"/>
      <c r="AJ43" s="407"/>
      <c r="AK43" s="407"/>
      <c r="AL43" s="407"/>
      <c r="AM43" s="407"/>
      <c r="AN43" s="407"/>
      <c r="AO43" s="407"/>
      <c r="AP43" s="407"/>
      <c r="AQ43" s="407"/>
      <c r="AR43" s="407"/>
      <c r="AS43" s="407"/>
      <c r="AT43" s="407"/>
      <c r="AU43" s="407"/>
      <c r="AV43" s="407"/>
      <c r="AW43" s="407"/>
      <c r="AX43" s="407"/>
      <c r="AY43" s="407"/>
      <c r="AZ43" s="407"/>
      <c r="BA43" s="407"/>
      <c r="BB43" s="407"/>
    </row>
    <row r="44" spans="1:55" s="312" customFormat="1" ht="21.75" customHeight="1">
      <c r="A44" s="375"/>
      <c r="B44" s="325" t="s">
        <v>1211</v>
      </c>
      <c r="C44" s="326">
        <v>130</v>
      </c>
      <c r="D44" s="327" t="s">
        <v>574</v>
      </c>
      <c r="E44" s="326">
        <v>125</v>
      </c>
      <c r="F44" s="326" t="s">
        <v>561</v>
      </c>
      <c r="G44" s="328" t="s">
        <v>1138</v>
      </c>
      <c r="H44" s="326">
        <v>127</v>
      </c>
      <c r="I44" s="327" t="s">
        <v>573</v>
      </c>
      <c r="J44" s="326">
        <v>118</v>
      </c>
      <c r="K44" s="326" t="s">
        <v>565</v>
      </c>
      <c r="L44" s="311"/>
      <c r="N44" s="445"/>
      <c r="O44" s="444"/>
      <c r="P44" s="417"/>
      <c r="Q44" s="417"/>
      <c r="R44" s="417"/>
      <c r="S44" s="417"/>
      <c r="T44" s="407"/>
      <c r="U44" s="407"/>
      <c r="V44" s="407"/>
      <c r="W44" s="407"/>
      <c r="X44" s="407"/>
      <c r="Y44" s="407"/>
      <c r="Z44" s="407"/>
      <c r="AA44" s="407"/>
      <c r="AB44" s="407"/>
      <c r="AC44" s="407"/>
      <c r="AD44" s="407"/>
      <c r="AE44" s="407"/>
      <c r="AF44" s="407"/>
      <c r="AG44" s="407"/>
      <c r="AH44" s="407"/>
      <c r="AI44" s="407"/>
      <c r="AJ44" s="407"/>
      <c r="AK44" s="407"/>
      <c r="AL44" s="407"/>
      <c r="AM44" s="407"/>
      <c r="AN44" s="407"/>
      <c r="AO44" s="407"/>
      <c r="AP44" s="407"/>
      <c r="AQ44" s="407"/>
      <c r="AR44" s="407"/>
      <c r="AS44" s="407"/>
      <c r="AT44" s="407"/>
      <c r="AU44" s="407"/>
      <c r="AV44" s="407"/>
      <c r="AW44" s="407"/>
      <c r="AX44" s="407"/>
      <c r="AY44" s="407"/>
      <c r="AZ44" s="407"/>
      <c r="BA44" s="407"/>
      <c r="BB44" s="407"/>
      <c r="BC44" s="446"/>
    </row>
    <row r="45" spans="1:55" s="312" customFormat="1" ht="21.75" customHeight="1">
      <c r="A45" s="375"/>
      <c r="B45" s="325" t="s">
        <v>1286</v>
      </c>
      <c r="C45" s="326">
        <v>137</v>
      </c>
      <c r="D45" s="327" t="s">
        <v>571</v>
      </c>
      <c r="E45" s="326">
        <v>125</v>
      </c>
      <c r="F45" s="326" t="s">
        <v>561</v>
      </c>
      <c r="G45" s="328" t="s">
        <v>1132</v>
      </c>
      <c r="H45" s="326">
        <v>135</v>
      </c>
      <c r="I45" s="327" t="s">
        <v>567</v>
      </c>
      <c r="J45" s="326">
        <v>126</v>
      </c>
      <c r="K45" s="326" t="s">
        <v>561</v>
      </c>
      <c r="L45" s="311"/>
      <c r="M45" s="434"/>
      <c r="N45" s="447"/>
      <c r="O45" s="444"/>
      <c r="P45" s="417"/>
      <c r="Q45" s="417"/>
      <c r="R45" s="417"/>
      <c r="S45" s="417"/>
      <c r="T45" s="407"/>
      <c r="U45" s="407"/>
      <c r="V45" s="407"/>
      <c r="W45" s="407"/>
      <c r="X45" s="407"/>
      <c r="Y45" s="407"/>
      <c r="Z45" s="407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  <c r="AR45" s="446"/>
      <c r="AS45" s="446"/>
      <c r="AT45" s="446"/>
      <c r="AU45" s="446"/>
      <c r="AV45" s="446"/>
      <c r="AW45" s="446"/>
      <c r="AX45" s="446"/>
      <c r="AY45" s="446"/>
      <c r="AZ45" s="446"/>
      <c r="BA45" s="446"/>
      <c r="BB45" s="446"/>
      <c r="BC45" s="446"/>
    </row>
    <row r="46" spans="1:55" s="312" customFormat="1" ht="21.75" customHeight="1">
      <c r="A46" s="375"/>
      <c r="B46" s="325" t="s">
        <v>1196</v>
      </c>
      <c r="C46" s="326">
        <v>140</v>
      </c>
      <c r="D46" s="327" t="s">
        <v>572</v>
      </c>
      <c r="E46" s="326">
        <v>130</v>
      </c>
      <c r="F46" s="326" t="s">
        <v>561</v>
      </c>
      <c r="G46" s="328" t="s">
        <v>1129</v>
      </c>
      <c r="H46" s="326">
        <v>137</v>
      </c>
      <c r="I46" s="327" t="s">
        <v>568</v>
      </c>
      <c r="J46" s="326">
        <v>130</v>
      </c>
      <c r="K46" s="326" t="s">
        <v>561</v>
      </c>
      <c r="L46" s="311"/>
      <c r="N46" s="445"/>
      <c r="O46" s="444"/>
      <c r="P46" s="417"/>
      <c r="Q46" s="417"/>
      <c r="R46" s="417"/>
      <c r="S46" s="417"/>
      <c r="T46" s="407"/>
      <c r="U46" s="407"/>
      <c r="V46" s="407"/>
      <c r="W46" s="407"/>
      <c r="X46" s="407"/>
      <c r="Y46" s="407"/>
      <c r="Z46" s="407"/>
      <c r="AA46" s="446"/>
      <c r="AB46" s="446"/>
      <c r="AC46" s="446"/>
      <c r="AD46" s="446"/>
      <c r="AE46" s="446"/>
      <c r="AF46" s="446"/>
      <c r="AG46" s="446"/>
      <c r="AH46" s="446"/>
      <c r="AI46" s="446"/>
      <c r="AJ46" s="446"/>
      <c r="AK46" s="446"/>
      <c r="AL46" s="446"/>
      <c r="AM46" s="446"/>
      <c r="AN46" s="446"/>
      <c r="AO46" s="446"/>
      <c r="AP46" s="446"/>
      <c r="AQ46" s="446"/>
      <c r="AR46" s="446"/>
      <c r="AS46" s="446"/>
      <c r="AT46" s="446"/>
      <c r="AU46" s="446"/>
      <c r="AV46" s="446"/>
      <c r="AW46" s="446"/>
      <c r="AX46" s="446"/>
      <c r="AY46" s="446"/>
      <c r="AZ46" s="446"/>
      <c r="BA46" s="446"/>
      <c r="BB46" s="446"/>
      <c r="BC46" s="446"/>
    </row>
    <row r="47" spans="1:55" s="312" customFormat="1" ht="21.75" customHeight="1">
      <c r="A47" s="375"/>
      <c r="B47" s="325" t="s">
        <v>1193</v>
      </c>
      <c r="C47" s="326">
        <v>141</v>
      </c>
      <c r="D47" s="327" t="s">
        <v>572</v>
      </c>
      <c r="E47" s="326">
        <v>135</v>
      </c>
      <c r="F47" s="326" t="s">
        <v>561</v>
      </c>
      <c r="G47" s="328" t="s">
        <v>1126</v>
      </c>
      <c r="H47" s="326">
        <v>136</v>
      </c>
      <c r="I47" s="327" t="s">
        <v>569</v>
      </c>
      <c r="J47" s="326">
        <v>126</v>
      </c>
      <c r="K47" s="326" t="s">
        <v>561</v>
      </c>
      <c r="L47" s="311"/>
      <c r="N47" s="447"/>
      <c r="O47" s="444"/>
      <c r="P47" s="417"/>
      <c r="Q47" s="417"/>
      <c r="R47" s="417"/>
      <c r="S47" s="417"/>
      <c r="T47" s="407"/>
      <c r="U47" s="407"/>
      <c r="V47" s="407"/>
      <c r="W47" s="407"/>
      <c r="X47" s="407"/>
      <c r="Y47" s="407"/>
      <c r="Z47" s="407"/>
      <c r="AA47" s="446"/>
      <c r="AB47" s="446"/>
      <c r="AC47" s="446"/>
      <c r="AD47" s="446"/>
      <c r="AE47" s="446"/>
      <c r="AF47" s="446"/>
      <c r="AG47" s="446"/>
      <c r="AH47" s="446"/>
      <c r="AI47" s="446"/>
      <c r="AJ47" s="446"/>
      <c r="AK47" s="446"/>
      <c r="AL47" s="446"/>
      <c r="AM47" s="446"/>
      <c r="AN47" s="446"/>
      <c r="AO47" s="446"/>
      <c r="AP47" s="446"/>
      <c r="AQ47" s="446"/>
      <c r="AR47" s="446"/>
      <c r="AS47" s="446"/>
      <c r="AT47" s="446"/>
      <c r="AU47" s="446"/>
      <c r="AV47" s="446"/>
      <c r="AW47" s="446"/>
      <c r="AX47" s="446"/>
      <c r="AY47" s="446"/>
      <c r="AZ47" s="446"/>
      <c r="BA47" s="446"/>
      <c r="BB47" s="446"/>
      <c r="BC47" s="446"/>
    </row>
    <row r="48" spans="1:55" s="312" customFormat="1" ht="21.75" customHeight="1">
      <c r="A48" s="375"/>
      <c r="B48" s="325" t="s">
        <v>1188</v>
      </c>
      <c r="C48" s="326">
        <v>138</v>
      </c>
      <c r="D48" s="327" t="s">
        <v>573</v>
      </c>
      <c r="E48" s="326">
        <v>124</v>
      </c>
      <c r="F48" s="326" t="s">
        <v>561</v>
      </c>
      <c r="G48" s="328" t="s">
        <v>1123</v>
      </c>
      <c r="H48" s="326">
        <v>135</v>
      </c>
      <c r="I48" s="327" t="s">
        <v>571</v>
      </c>
      <c r="J48" s="326">
        <v>128</v>
      </c>
      <c r="K48" s="326" t="s">
        <v>561</v>
      </c>
      <c r="L48" s="311"/>
      <c r="M48" s="434"/>
      <c r="O48" s="444"/>
      <c r="P48" s="417"/>
      <c r="Q48" s="417"/>
      <c r="R48" s="417"/>
      <c r="S48" s="417"/>
      <c r="T48" s="407"/>
      <c r="U48" s="407"/>
      <c r="V48" s="407"/>
      <c r="W48" s="407"/>
      <c r="X48" s="407"/>
      <c r="Y48" s="407"/>
      <c r="Z48" s="407"/>
    </row>
    <row r="49" spans="1:26" s="312" customFormat="1" ht="21.75" customHeight="1">
      <c r="A49" s="375"/>
      <c r="B49" s="325" t="s">
        <v>1185</v>
      </c>
      <c r="C49" s="326">
        <v>134</v>
      </c>
      <c r="D49" s="327" t="s">
        <v>569</v>
      </c>
      <c r="E49" s="326">
        <v>128</v>
      </c>
      <c r="F49" s="326" t="s">
        <v>561</v>
      </c>
      <c r="G49" s="328" t="s">
        <v>1120</v>
      </c>
      <c r="H49" s="326">
        <v>142</v>
      </c>
      <c r="I49" s="327" t="s">
        <v>569</v>
      </c>
      <c r="J49" s="326">
        <v>127</v>
      </c>
      <c r="K49" s="326" t="s">
        <v>560</v>
      </c>
      <c r="L49" s="311"/>
      <c r="O49" s="444"/>
      <c r="P49" s="417"/>
      <c r="Q49" s="417"/>
      <c r="R49" s="417"/>
      <c r="S49" s="417"/>
      <c r="T49" s="407"/>
      <c r="U49" s="407"/>
      <c r="V49" s="407"/>
      <c r="W49" s="407"/>
      <c r="X49" s="407"/>
      <c r="Y49" s="407"/>
      <c r="Z49" s="407"/>
    </row>
    <row r="50" spans="1:26" s="312" customFormat="1" ht="21.75" customHeight="1">
      <c r="A50" s="375"/>
      <c r="B50" s="325" t="s">
        <v>1182</v>
      </c>
      <c r="C50" s="326">
        <v>134</v>
      </c>
      <c r="D50" s="327" t="s">
        <v>571</v>
      </c>
      <c r="E50" s="326">
        <v>126</v>
      </c>
      <c r="F50" s="326" t="s">
        <v>561</v>
      </c>
      <c r="G50" s="328" t="s">
        <v>1117</v>
      </c>
      <c r="H50" s="326">
        <v>137</v>
      </c>
      <c r="I50" s="327" t="s">
        <v>569</v>
      </c>
      <c r="J50" s="326">
        <v>126</v>
      </c>
      <c r="K50" s="326" t="s">
        <v>560</v>
      </c>
      <c r="L50" s="311"/>
      <c r="O50" s="444"/>
      <c r="P50" s="417"/>
      <c r="Q50" s="417"/>
      <c r="R50" s="417"/>
      <c r="S50" s="417"/>
      <c r="T50" s="407"/>
      <c r="U50" s="407"/>
      <c r="V50" s="407"/>
      <c r="W50" s="407"/>
      <c r="X50" s="407"/>
      <c r="Y50" s="407"/>
      <c r="Z50" s="407"/>
    </row>
    <row r="51" spans="1:26" s="312" customFormat="1" ht="21.75" customHeight="1">
      <c r="A51" s="375"/>
      <c r="B51" s="325" t="s">
        <v>1179</v>
      </c>
      <c r="C51" s="326">
        <v>137</v>
      </c>
      <c r="D51" s="327" t="s">
        <v>569</v>
      </c>
      <c r="E51" s="326">
        <v>125</v>
      </c>
      <c r="F51" s="326" t="s">
        <v>561</v>
      </c>
      <c r="G51" s="328" t="s">
        <v>1114</v>
      </c>
      <c r="H51" s="326">
        <v>132</v>
      </c>
      <c r="I51" s="327" t="s">
        <v>573</v>
      </c>
      <c r="J51" s="326">
        <v>122</v>
      </c>
      <c r="K51" s="326" t="s">
        <v>561</v>
      </c>
      <c r="L51" s="311"/>
      <c r="O51" s="444"/>
      <c r="P51" s="417"/>
      <c r="Q51" s="417"/>
      <c r="R51" s="417"/>
      <c r="S51" s="417"/>
      <c r="T51" s="407"/>
      <c r="U51" s="407"/>
      <c r="V51" s="407"/>
      <c r="W51" s="407"/>
      <c r="X51" s="407"/>
      <c r="Y51" s="407"/>
      <c r="Z51" s="407"/>
    </row>
    <row r="52" spans="1:26" s="312" customFormat="1" ht="21.75" customHeight="1">
      <c r="A52" s="375"/>
      <c r="B52" s="325" t="s">
        <v>1177</v>
      </c>
      <c r="C52" s="326">
        <v>137</v>
      </c>
      <c r="D52" s="327" t="s">
        <v>569</v>
      </c>
      <c r="E52" s="326">
        <v>125</v>
      </c>
      <c r="F52" s="326" t="s">
        <v>561</v>
      </c>
      <c r="G52" s="328" t="s">
        <v>1111</v>
      </c>
      <c r="H52" s="326">
        <v>134</v>
      </c>
      <c r="I52" s="327" t="s">
        <v>574</v>
      </c>
      <c r="J52" s="326">
        <v>125</v>
      </c>
      <c r="K52" s="326" t="s">
        <v>561</v>
      </c>
      <c r="L52" s="311"/>
      <c r="M52" s="434"/>
      <c r="O52" s="444"/>
      <c r="P52" s="417"/>
      <c r="Q52" s="417"/>
      <c r="R52" s="417"/>
      <c r="S52" s="417"/>
      <c r="T52" s="407"/>
      <c r="U52" s="407"/>
      <c r="V52" s="407"/>
      <c r="W52" s="407"/>
      <c r="X52" s="407"/>
      <c r="Y52" s="407"/>
      <c r="Z52" s="407"/>
    </row>
    <row r="53" spans="1:26" s="312" customFormat="1" ht="21.75" customHeight="1">
      <c r="A53" s="375"/>
      <c r="B53" s="325" t="s">
        <v>1174</v>
      </c>
      <c r="C53" s="326">
        <v>136</v>
      </c>
      <c r="D53" s="327" t="s">
        <v>572</v>
      </c>
      <c r="E53" s="326">
        <v>127</v>
      </c>
      <c r="F53" s="326" t="s">
        <v>561</v>
      </c>
      <c r="G53" s="328" t="s">
        <v>1108</v>
      </c>
      <c r="H53" s="326">
        <v>126</v>
      </c>
      <c r="I53" s="327" t="s">
        <v>572</v>
      </c>
      <c r="J53" s="326">
        <v>116</v>
      </c>
      <c r="K53" s="326" t="s">
        <v>555</v>
      </c>
      <c r="L53" s="311"/>
      <c r="O53" s="444"/>
      <c r="P53" s="417"/>
      <c r="Q53" s="417"/>
      <c r="R53" s="417"/>
      <c r="S53" s="417"/>
      <c r="T53" s="407"/>
      <c r="U53" s="407"/>
      <c r="V53" s="407"/>
      <c r="W53" s="407"/>
      <c r="X53" s="407"/>
      <c r="Y53" s="407"/>
      <c r="Z53" s="407"/>
    </row>
    <row r="54" spans="1:26" s="312" customFormat="1" ht="21.75" customHeight="1">
      <c r="A54" s="375"/>
      <c r="B54" s="325" t="s">
        <v>1170</v>
      </c>
      <c r="C54" s="326">
        <v>137</v>
      </c>
      <c r="D54" s="327" t="s">
        <v>569</v>
      </c>
      <c r="E54" s="326">
        <v>132</v>
      </c>
      <c r="F54" s="326" t="s">
        <v>560</v>
      </c>
      <c r="G54" s="328" t="s">
        <v>1105</v>
      </c>
      <c r="H54" s="326">
        <v>137</v>
      </c>
      <c r="I54" s="327" t="s">
        <v>569</v>
      </c>
      <c r="J54" s="326">
        <v>127</v>
      </c>
      <c r="K54" s="326" t="s">
        <v>561</v>
      </c>
      <c r="L54" s="311"/>
      <c r="O54" s="444"/>
      <c r="P54" s="417"/>
      <c r="Q54" s="417"/>
      <c r="R54" s="417"/>
      <c r="S54" s="417"/>
      <c r="T54" s="407"/>
      <c r="U54" s="407"/>
      <c r="V54" s="407"/>
      <c r="W54" s="407"/>
      <c r="X54" s="407"/>
      <c r="Y54" s="407"/>
      <c r="Z54" s="407"/>
    </row>
    <row r="55" spans="1:26" s="312" customFormat="1" ht="21.75" customHeight="1">
      <c r="A55" s="375"/>
      <c r="B55" s="325" t="s">
        <v>519</v>
      </c>
      <c r="C55" s="326">
        <v>136</v>
      </c>
      <c r="D55" s="327" t="s">
        <v>571</v>
      </c>
      <c r="E55" s="326">
        <v>128</v>
      </c>
      <c r="F55" s="326" t="s">
        <v>560</v>
      </c>
      <c r="G55" s="328" t="s">
        <v>1103</v>
      </c>
      <c r="H55" s="326">
        <v>139</v>
      </c>
      <c r="I55" s="327" t="s">
        <v>569</v>
      </c>
      <c r="J55" s="326">
        <v>125</v>
      </c>
      <c r="K55" s="326" t="s">
        <v>561</v>
      </c>
      <c r="L55" s="311"/>
      <c r="M55" s="434"/>
      <c r="O55" s="444"/>
      <c r="P55" s="417"/>
      <c r="Q55" s="417"/>
      <c r="R55" s="417"/>
      <c r="S55" s="417"/>
      <c r="T55" s="407"/>
      <c r="U55" s="407"/>
      <c r="V55" s="407"/>
      <c r="W55" s="407"/>
      <c r="X55" s="407"/>
      <c r="Y55" s="407"/>
      <c r="Z55" s="407"/>
    </row>
    <row r="56" spans="1:26" s="312" customFormat="1" ht="21.75" customHeight="1">
      <c r="A56" s="375"/>
      <c r="B56" s="325" t="s">
        <v>1165</v>
      </c>
      <c r="C56" s="326">
        <v>138</v>
      </c>
      <c r="D56" s="327" t="s">
        <v>571</v>
      </c>
      <c r="E56" s="326">
        <v>130</v>
      </c>
      <c r="F56" s="326" t="s">
        <v>561</v>
      </c>
      <c r="G56" s="328" t="s">
        <v>1100</v>
      </c>
      <c r="H56" s="326">
        <v>136</v>
      </c>
      <c r="I56" s="327" t="s">
        <v>572</v>
      </c>
      <c r="J56" s="326">
        <v>122</v>
      </c>
      <c r="K56" s="326" t="s">
        <v>561</v>
      </c>
      <c r="L56" s="311"/>
      <c r="O56" s="444"/>
      <c r="P56" s="417"/>
      <c r="Q56" s="417"/>
      <c r="R56" s="417"/>
      <c r="S56" s="417"/>
      <c r="T56" s="407"/>
      <c r="U56" s="407"/>
      <c r="V56" s="407"/>
      <c r="W56" s="407"/>
      <c r="X56" s="407"/>
      <c r="Y56" s="407"/>
      <c r="Z56" s="407"/>
    </row>
    <row r="57" spans="1:26" s="312" customFormat="1" ht="21.75" customHeight="1">
      <c r="A57" s="375"/>
      <c r="B57" s="325" t="s">
        <v>1162</v>
      </c>
      <c r="C57" s="326">
        <v>132</v>
      </c>
      <c r="D57" s="327" t="s">
        <v>574</v>
      </c>
      <c r="E57" s="326">
        <v>126</v>
      </c>
      <c r="F57" s="326" t="s">
        <v>560</v>
      </c>
      <c r="G57" s="328" t="s">
        <v>1094</v>
      </c>
      <c r="H57" s="326">
        <v>137</v>
      </c>
      <c r="I57" s="327" t="s">
        <v>550</v>
      </c>
      <c r="J57" s="326">
        <v>122</v>
      </c>
      <c r="K57" s="326" t="s">
        <v>561</v>
      </c>
      <c r="L57" s="311"/>
      <c r="O57" s="444"/>
      <c r="P57" s="417"/>
      <c r="Q57" s="417"/>
      <c r="R57" s="417"/>
      <c r="S57" s="417"/>
      <c r="T57" s="407"/>
      <c r="U57" s="407"/>
      <c r="V57" s="407"/>
      <c r="W57" s="407"/>
      <c r="X57" s="407"/>
      <c r="Y57" s="407"/>
      <c r="Z57" s="407"/>
    </row>
    <row r="58" spans="1:26" s="312" customFormat="1" ht="21.75" customHeight="1">
      <c r="A58" s="375"/>
      <c r="B58" s="325" t="s">
        <v>1160</v>
      </c>
      <c r="C58" s="326">
        <v>132</v>
      </c>
      <c r="D58" s="327" t="s">
        <v>573</v>
      </c>
      <c r="E58" s="326">
        <v>121</v>
      </c>
      <c r="F58" s="326" t="s">
        <v>560</v>
      </c>
      <c r="G58" s="328" t="s">
        <v>1091</v>
      </c>
      <c r="H58" s="326">
        <v>135</v>
      </c>
      <c r="I58" s="327" t="s">
        <v>571</v>
      </c>
      <c r="J58" s="326">
        <v>124</v>
      </c>
      <c r="K58" s="326" t="s">
        <v>565</v>
      </c>
      <c r="L58" s="311"/>
      <c r="M58" s="434"/>
      <c r="O58" s="444"/>
      <c r="P58" s="417"/>
      <c r="Q58" s="417"/>
      <c r="R58" s="417"/>
      <c r="S58" s="417"/>
      <c r="T58" s="407"/>
      <c r="U58" s="407"/>
      <c r="V58" s="407"/>
      <c r="W58" s="407"/>
      <c r="X58" s="407"/>
      <c r="Y58" s="407"/>
      <c r="Z58" s="407"/>
    </row>
    <row r="59" spans="1:26" s="312" customFormat="1" ht="21.75" customHeight="1">
      <c r="A59" s="375"/>
      <c r="B59" s="325" t="s">
        <v>1157</v>
      </c>
      <c r="C59" s="326">
        <v>138</v>
      </c>
      <c r="D59" s="327" t="s">
        <v>569</v>
      </c>
      <c r="E59" s="326">
        <v>124</v>
      </c>
      <c r="F59" s="326" t="s">
        <v>560</v>
      </c>
      <c r="G59" s="328" t="s">
        <v>1135</v>
      </c>
      <c r="H59" s="326">
        <v>137</v>
      </c>
      <c r="I59" s="327" t="s">
        <v>569</v>
      </c>
      <c r="J59" s="326">
        <v>127</v>
      </c>
      <c r="K59" s="326" t="s">
        <v>561</v>
      </c>
      <c r="L59" s="311"/>
      <c r="O59" s="444"/>
      <c r="P59" s="417"/>
      <c r="Q59" s="417"/>
      <c r="R59" s="417"/>
      <c r="S59" s="417"/>
      <c r="T59" s="407"/>
      <c r="U59" s="407"/>
      <c r="V59" s="407"/>
      <c r="W59" s="407"/>
      <c r="X59" s="407"/>
      <c r="Y59" s="407"/>
      <c r="Z59" s="407"/>
    </row>
    <row r="60" spans="1:26" s="312" customFormat="1" ht="21.75" customHeight="1">
      <c r="A60" s="375"/>
      <c r="B60" s="325" t="s">
        <v>1154</v>
      </c>
      <c r="C60" s="326">
        <v>135</v>
      </c>
      <c r="D60" s="327" t="s">
        <v>567</v>
      </c>
      <c r="E60" s="326">
        <v>127</v>
      </c>
      <c r="F60" s="326" t="s">
        <v>560</v>
      </c>
      <c r="G60" s="328" t="s">
        <v>1088</v>
      </c>
      <c r="H60" s="326">
        <v>0</v>
      </c>
      <c r="I60" s="326" t="s">
        <v>574</v>
      </c>
      <c r="J60" s="326" t="s">
        <v>1172</v>
      </c>
      <c r="K60" s="326" t="s">
        <v>1172</v>
      </c>
      <c r="L60" s="311"/>
      <c r="O60" s="444"/>
      <c r="P60" s="417"/>
      <c r="Q60" s="417"/>
      <c r="R60" s="417"/>
      <c r="S60" s="417"/>
      <c r="T60" s="407"/>
      <c r="U60" s="407"/>
      <c r="V60" s="407"/>
      <c r="W60" s="407"/>
      <c r="X60" s="407"/>
      <c r="Y60" s="407"/>
      <c r="Z60" s="407"/>
    </row>
    <row r="61" spans="1:26" s="312" customFormat="1" ht="21.75" customHeight="1">
      <c r="A61" s="375"/>
      <c r="B61" s="325" t="s">
        <v>1151</v>
      </c>
      <c r="C61" s="326">
        <v>136</v>
      </c>
      <c r="D61" s="327" t="s">
        <v>568</v>
      </c>
      <c r="E61" s="326">
        <v>131</v>
      </c>
      <c r="F61" s="326" t="s">
        <v>561</v>
      </c>
      <c r="G61" s="328" t="s">
        <v>1085</v>
      </c>
      <c r="H61" s="326">
        <v>137</v>
      </c>
      <c r="I61" s="327" t="s">
        <v>569</v>
      </c>
      <c r="J61" s="326">
        <v>125</v>
      </c>
      <c r="K61" s="326" t="s">
        <v>561</v>
      </c>
      <c r="L61" s="311"/>
      <c r="M61" s="434"/>
      <c r="O61" s="444"/>
      <c r="P61" s="417"/>
      <c r="Q61" s="417"/>
      <c r="R61" s="417"/>
      <c r="S61" s="417"/>
      <c r="T61" s="407"/>
      <c r="U61" s="407"/>
      <c r="V61" s="407"/>
      <c r="W61" s="407"/>
      <c r="X61" s="407"/>
      <c r="Y61" s="407"/>
      <c r="Z61" s="407"/>
    </row>
    <row r="62" spans="1:26" s="312" customFormat="1" ht="21.75" customHeight="1">
      <c r="A62" s="375"/>
      <c r="B62" s="325" t="s">
        <v>1148</v>
      </c>
      <c r="C62" s="326">
        <v>141</v>
      </c>
      <c r="D62" s="327" t="s">
        <v>569</v>
      </c>
      <c r="E62" s="326">
        <v>122</v>
      </c>
      <c r="F62" s="326" t="s">
        <v>560</v>
      </c>
      <c r="G62" s="328" t="s">
        <v>1082</v>
      </c>
      <c r="H62" s="326">
        <v>137</v>
      </c>
      <c r="I62" s="327" t="s">
        <v>572</v>
      </c>
      <c r="J62" s="326">
        <v>124</v>
      </c>
      <c r="K62" s="326" t="s">
        <v>560</v>
      </c>
      <c r="L62" s="311"/>
      <c r="O62" s="444"/>
      <c r="P62" s="417"/>
      <c r="Q62" s="417"/>
      <c r="R62" s="417"/>
      <c r="S62" s="417"/>
      <c r="T62" s="407"/>
      <c r="U62" s="407"/>
      <c r="V62" s="407"/>
      <c r="W62" s="407"/>
      <c r="X62" s="407"/>
      <c r="Y62" s="407"/>
      <c r="Z62" s="407"/>
    </row>
    <row r="63" spans="1:26" s="312" customFormat="1" ht="21.75" customHeight="1">
      <c r="A63" s="375"/>
      <c r="B63" s="325" t="s">
        <v>1145</v>
      </c>
      <c r="C63" s="326">
        <v>129</v>
      </c>
      <c r="D63" s="327" t="s">
        <v>569</v>
      </c>
      <c r="E63" s="326">
        <v>116</v>
      </c>
      <c r="F63" s="326" t="s">
        <v>561</v>
      </c>
      <c r="G63" s="328" t="s">
        <v>1080</v>
      </c>
      <c r="H63" s="326">
        <v>137</v>
      </c>
      <c r="I63" s="327" t="s">
        <v>569</v>
      </c>
      <c r="J63" s="326">
        <v>125</v>
      </c>
      <c r="K63" s="326" t="s">
        <v>561</v>
      </c>
      <c r="L63" s="311"/>
      <c r="O63" s="444"/>
      <c r="P63" s="417"/>
      <c r="Q63" s="417"/>
      <c r="R63" s="417"/>
      <c r="S63" s="417"/>
      <c r="T63" s="407"/>
      <c r="U63" s="407"/>
      <c r="V63" s="407"/>
      <c r="W63" s="407"/>
      <c r="X63" s="407"/>
      <c r="Y63" s="407"/>
      <c r="Z63" s="407"/>
    </row>
    <row r="64" spans="1:26" s="312" customFormat="1" ht="21.75" customHeight="1">
      <c r="A64" s="375"/>
      <c r="B64" s="325" t="s">
        <v>1142</v>
      </c>
      <c r="C64" s="326">
        <v>134</v>
      </c>
      <c r="D64" s="327" t="s">
        <v>567</v>
      </c>
      <c r="E64" s="326">
        <v>126</v>
      </c>
      <c r="F64" s="340" t="s">
        <v>560</v>
      </c>
      <c r="G64" s="328" t="s">
        <v>1077</v>
      </c>
      <c r="H64" s="326">
        <v>129</v>
      </c>
      <c r="I64" s="340" t="s">
        <v>549</v>
      </c>
      <c r="J64" s="326">
        <v>116</v>
      </c>
      <c r="K64" s="340" t="s">
        <v>565</v>
      </c>
      <c r="L64" s="311"/>
      <c r="M64" s="434"/>
      <c r="O64" s="444"/>
      <c r="P64" s="417"/>
      <c r="Q64" s="417"/>
      <c r="R64" s="417"/>
      <c r="S64" s="417"/>
      <c r="T64" s="407"/>
      <c r="U64" s="407"/>
      <c r="V64" s="407"/>
      <c r="W64" s="407"/>
      <c r="X64" s="407"/>
      <c r="Y64" s="407"/>
      <c r="Z64" s="407"/>
    </row>
    <row r="65" spans="1:26" s="312" customFormat="1" ht="21.75" customHeight="1">
      <c r="A65" s="375"/>
      <c r="B65" s="325" t="s">
        <v>1139</v>
      </c>
      <c r="C65" s="326">
        <v>138</v>
      </c>
      <c r="D65" s="327" t="s">
        <v>574</v>
      </c>
      <c r="E65" s="326">
        <v>130</v>
      </c>
      <c r="F65" s="326" t="s">
        <v>561</v>
      </c>
      <c r="G65" s="328" t="s">
        <v>1074</v>
      </c>
      <c r="H65" s="326">
        <v>135</v>
      </c>
      <c r="I65" s="327" t="s">
        <v>571</v>
      </c>
      <c r="J65" s="326">
        <v>126</v>
      </c>
      <c r="K65" s="326" t="s">
        <v>561</v>
      </c>
      <c r="L65" s="311"/>
      <c r="O65" s="444"/>
      <c r="P65" s="417"/>
      <c r="Q65" s="417"/>
      <c r="R65" s="417"/>
      <c r="S65" s="417"/>
      <c r="T65" s="407"/>
      <c r="U65" s="407"/>
      <c r="V65" s="407"/>
      <c r="W65" s="407"/>
      <c r="X65" s="407"/>
      <c r="Y65" s="407"/>
      <c r="Z65" s="407"/>
    </row>
    <row r="66" spans="1:26" s="312" customFormat="1" ht="21.75" customHeight="1">
      <c r="A66" s="375"/>
      <c r="B66" s="325" t="s">
        <v>1288</v>
      </c>
      <c r="C66" s="326">
        <v>141</v>
      </c>
      <c r="D66" s="327" t="s">
        <v>571</v>
      </c>
      <c r="E66" s="326">
        <v>133</v>
      </c>
      <c r="F66" s="326" t="s">
        <v>561</v>
      </c>
      <c r="G66" s="328" t="s">
        <v>516</v>
      </c>
      <c r="H66" s="326">
        <v>128</v>
      </c>
      <c r="I66" s="327" t="s">
        <v>569</v>
      </c>
      <c r="J66" s="326">
        <v>112</v>
      </c>
      <c r="K66" s="326" t="s">
        <v>561</v>
      </c>
      <c r="L66" s="311"/>
      <c r="O66" s="444"/>
      <c r="P66" s="417"/>
      <c r="Q66" s="417"/>
      <c r="R66" s="417"/>
      <c r="S66" s="417"/>
      <c r="T66" s="407"/>
      <c r="U66" s="407"/>
      <c r="V66" s="407"/>
      <c r="W66" s="407"/>
      <c r="X66" s="407"/>
      <c r="Y66" s="407"/>
      <c r="Z66" s="407"/>
    </row>
    <row r="67" spans="1:26" s="312" customFormat="1" ht="21.75" customHeight="1">
      <c r="A67" s="375"/>
      <c r="B67" s="325" t="s">
        <v>1136</v>
      </c>
      <c r="C67" s="326">
        <v>140</v>
      </c>
      <c r="D67" s="327" t="s">
        <v>572</v>
      </c>
      <c r="E67" s="326">
        <v>133</v>
      </c>
      <c r="F67" s="326" t="s">
        <v>561</v>
      </c>
      <c r="G67" s="328" t="s">
        <v>1071</v>
      </c>
      <c r="H67" s="326">
        <v>137</v>
      </c>
      <c r="I67" s="327" t="s">
        <v>568</v>
      </c>
      <c r="J67" s="326">
        <v>125</v>
      </c>
      <c r="K67" s="326" t="s">
        <v>561</v>
      </c>
      <c r="L67" s="311"/>
      <c r="M67" s="434"/>
      <c r="O67" s="444"/>
      <c r="P67" s="417"/>
      <c r="Q67" s="417"/>
      <c r="R67" s="417"/>
      <c r="S67" s="417"/>
      <c r="T67" s="407"/>
      <c r="U67" s="407"/>
      <c r="V67" s="407"/>
      <c r="W67" s="407"/>
      <c r="X67" s="407"/>
      <c r="Y67" s="407"/>
      <c r="Z67" s="407"/>
    </row>
    <row r="68" spans="1:26" s="312" customFormat="1" ht="21.75" customHeight="1">
      <c r="A68" s="375"/>
      <c r="B68" s="325" t="s">
        <v>1133</v>
      </c>
      <c r="C68" s="326">
        <v>127</v>
      </c>
      <c r="D68" s="327" t="s">
        <v>549</v>
      </c>
      <c r="E68" s="326">
        <v>114</v>
      </c>
      <c r="F68" s="326" t="s">
        <v>554</v>
      </c>
      <c r="G68" s="328" t="s">
        <v>1069</v>
      </c>
      <c r="H68" s="326">
        <v>140</v>
      </c>
      <c r="I68" s="326" t="s">
        <v>568</v>
      </c>
      <c r="J68" s="326">
        <v>126</v>
      </c>
      <c r="K68" s="326" t="s">
        <v>560</v>
      </c>
      <c r="L68" s="311"/>
      <c r="O68" s="444"/>
      <c r="P68" s="417"/>
      <c r="Q68" s="417"/>
      <c r="R68" s="417"/>
      <c r="S68" s="417"/>
      <c r="T68" s="407"/>
      <c r="U68" s="407"/>
      <c r="V68" s="407"/>
      <c r="W68" s="407"/>
      <c r="X68" s="407"/>
      <c r="Y68" s="407"/>
      <c r="Z68" s="407"/>
    </row>
    <row r="69" spans="1:26" s="312" customFormat="1" ht="21.75" customHeight="1">
      <c r="A69" s="375"/>
      <c r="B69" s="325" t="s">
        <v>1130</v>
      </c>
      <c r="C69" s="326">
        <v>138</v>
      </c>
      <c r="D69" s="327" t="s">
        <v>569</v>
      </c>
      <c r="E69" s="326">
        <v>128</v>
      </c>
      <c r="F69" s="326" t="s">
        <v>561</v>
      </c>
      <c r="G69" s="328" t="s">
        <v>1067</v>
      </c>
      <c r="H69" s="326">
        <v>134</v>
      </c>
      <c r="I69" s="327" t="s">
        <v>574</v>
      </c>
      <c r="J69" s="326">
        <v>125</v>
      </c>
      <c r="K69" s="326" t="s">
        <v>561</v>
      </c>
      <c r="L69" s="311"/>
      <c r="O69" s="444"/>
      <c r="P69" s="417"/>
      <c r="Q69" s="417"/>
      <c r="R69" s="417"/>
      <c r="S69" s="417"/>
      <c r="T69" s="407"/>
      <c r="U69" s="407"/>
      <c r="V69" s="407"/>
      <c r="W69" s="407"/>
      <c r="X69" s="407"/>
      <c r="Y69" s="407"/>
      <c r="Z69" s="407"/>
    </row>
    <row r="70" spans="1:26" s="312" customFormat="1" ht="21.75" customHeight="1">
      <c r="A70" s="375"/>
      <c r="B70" s="325" t="s">
        <v>1127</v>
      </c>
      <c r="C70" s="326">
        <v>137</v>
      </c>
      <c r="D70" s="327" t="s">
        <v>571</v>
      </c>
      <c r="E70" s="326">
        <v>129</v>
      </c>
      <c r="F70" s="326" t="s">
        <v>564</v>
      </c>
      <c r="G70" s="328" t="s">
        <v>1065</v>
      </c>
      <c r="H70" s="326">
        <v>131</v>
      </c>
      <c r="I70" s="327" t="s">
        <v>550</v>
      </c>
      <c r="J70" s="326">
        <v>115</v>
      </c>
      <c r="K70" s="326" t="s">
        <v>561</v>
      </c>
      <c r="L70" s="311"/>
      <c r="M70" s="434"/>
      <c r="O70" s="444"/>
      <c r="P70" s="417"/>
      <c r="Q70" s="417"/>
      <c r="R70" s="417"/>
      <c r="S70" s="417"/>
      <c r="T70" s="407"/>
      <c r="U70" s="407"/>
      <c r="V70" s="407"/>
      <c r="W70" s="407"/>
      <c r="X70" s="407"/>
      <c r="Y70" s="407"/>
      <c r="Z70" s="407"/>
    </row>
    <row r="71" spans="1:26" s="312" customFormat="1" ht="21.75" customHeight="1">
      <c r="A71" s="375"/>
      <c r="B71" s="325" t="s">
        <v>1345</v>
      </c>
      <c r="C71" s="326">
        <v>139</v>
      </c>
      <c r="D71" s="327" t="s">
        <v>569</v>
      </c>
      <c r="E71" s="326">
        <v>129</v>
      </c>
      <c r="F71" s="326" t="s">
        <v>564</v>
      </c>
      <c r="G71" s="328" t="s">
        <v>1063</v>
      </c>
      <c r="H71" s="326">
        <v>140</v>
      </c>
      <c r="I71" s="327" t="s">
        <v>571</v>
      </c>
      <c r="J71" s="326">
        <v>129</v>
      </c>
      <c r="K71" s="326" t="s">
        <v>560</v>
      </c>
      <c r="L71" s="311"/>
      <c r="O71" s="444"/>
      <c r="P71" s="417"/>
      <c r="Q71" s="417"/>
      <c r="R71" s="417"/>
      <c r="S71" s="417"/>
      <c r="T71" s="407"/>
      <c r="U71" s="407"/>
      <c r="V71" s="407"/>
      <c r="W71" s="407"/>
      <c r="X71" s="407"/>
      <c r="Y71" s="407"/>
      <c r="Z71" s="407"/>
    </row>
    <row r="72" spans="1:26" s="312" customFormat="1" ht="21.75" customHeight="1">
      <c r="A72" s="375"/>
      <c r="B72" s="325" t="s">
        <v>1121</v>
      </c>
      <c r="C72" s="326">
        <v>132</v>
      </c>
      <c r="D72" s="327" t="s">
        <v>573</v>
      </c>
      <c r="E72" s="326">
        <v>122</v>
      </c>
      <c r="F72" s="326" t="s">
        <v>561</v>
      </c>
      <c r="G72" s="328" t="s">
        <v>1061</v>
      </c>
      <c r="H72" s="326">
        <v>139</v>
      </c>
      <c r="I72" s="327" t="s">
        <v>568</v>
      </c>
      <c r="J72" s="326">
        <v>128</v>
      </c>
      <c r="K72" s="326" t="s">
        <v>561</v>
      </c>
      <c r="L72" s="311"/>
      <c r="O72" s="444"/>
      <c r="P72" s="417"/>
      <c r="Q72" s="417"/>
      <c r="R72" s="417"/>
      <c r="S72" s="417"/>
      <c r="T72" s="407"/>
      <c r="U72" s="407"/>
      <c r="V72" s="407"/>
      <c r="W72" s="407"/>
      <c r="X72" s="407"/>
      <c r="Y72" s="407"/>
      <c r="Z72" s="407"/>
    </row>
    <row r="73" spans="1:26" s="312" customFormat="1" ht="21.75" customHeight="1">
      <c r="A73" s="375"/>
      <c r="B73" s="325" t="s">
        <v>1118</v>
      </c>
      <c r="C73" s="326">
        <v>138</v>
      </c>
      <c r="D73" s="327" t="s">
        <v>569</v>
      </c>
      <c r="E73" s="326">
        <v>127</v>
      </c>
      <c r="F73" s="326" t="s">
        <v>561</v>
      </c>
      <c r="G73" s="328" t="s">
        <v>1059</v>
      </c>
      <c r="H73" s="326">
        <v>127</v>
      </c>
      <c r="I73" s="327" t="s">
        <v>573</v>
      </c>
      <c r="J73" s="329">
        <v>107</v>
      </c>
      <c r="K73" s="326" t="s">
        <v>561</v>
      </c>
      <c r="L73" s="311"/>
      <c r="M73" s="434"/>
      <c r="O73" s="444"/>
      <c r="P73" s="417"/>
      <c r="Q73" s="417"/>
      <c r="R73" s="417"/>
      <c r="S73" s="417"/>
      <c r="T73" s="407"/>
      <c r="U73" s="407"/>
      <c r="V73" s="407"/>
      <c r="W73" s="407"/>
      <c r="X73" s="407"/>
      <c r="Y73" s="407"/>
      <c r="Z73" s="407"/>
    </row>
    <row r="74" spans="1:26" s="312" customFormat="1" ht="21.75" customHeight="1">
      <c r="A74" s="375"/>
      <c r="B74" s="325" t="s">
        <v>1115</v>
      </c>
      <c r="C74" s="326">
        <v>129</v>
      </c>
      <c r="D74" s="327" t="s">
        <v>567</v>
      </c>
      <c r="E74" s="326">
        <v>119</v>
      </c>
      <c r="F74" s="326" t="s">
        <v>561</v>
      </c>
      <c r="G74" s="328" t="s">
        <v>1057</v>
      </c>
      <c r="H74" s="326">
        <v>139</v>
      </c>
      <c r="I74" s="327" t="s">
        <v>571</v>
      </c>
      <c r="J74" s="326">
        <v>124</v>
      </c>
      <c r="K74" s="326" t="s">
        <v>561</v>
      </c>
      <c r="L74" s="311"/>
      <c r="O74" s="444"/>
      <c r="P74" s="417"/>
      <c r="Q74" s="417"/>
      <c r="R74" s="417"/>
      <c r="S74" s="417"/>
      <c r="T74" s="407"/>
      <c r="U74" s="407"/>
      <c r="V74" s="407"/>
      <c r="W74" s="407"/>
      <c r="X74" s="407"/>
      <c r="Y74" s="407"/>
      <c r="Z74" s="407"/>
    </row>
    <row r="75" spans="1:26" s="312" customFormat="1" ht="21.75" customHeight="1">
      <c r="A75" s="375"/>
      <c r="B75" s="325" t="s">
        <v>1112</v>
      </c>
      <c r="C75" s="326">
        <v>136</v>
      </c>
      <c r="D75" s="327" t="s">
        <v>571</v>
      </c>
      <c r="E75" s="326">
        <v>128</v>
      </c>
      <c r="F75" s="326" t="s">
        <v>561</v>
      </c>
      <c r="G75" s="328" t="s">
        <v>1055</v>
      </c>
      <c r="H75" s="326">
        <v>139</v>
      </c>
      <c r="I75" s="327" t="s">
        <v>568</v>
      </c>
      <c r="J75" s="326">
        <v>133</v>
      </c>
      <c r="K75" s="326" t="s">
        <v>565</v>
      </c>
      <c r="L75" s="311"/>
      <c r="O75" s="444"/>
      <c r="P75" s="417"/>
      <c r="Q75" s="417"/>
      <c r="R75" s="417"/>
      <c r="S75" s="417"/>
      <c r="T75" s="407"/>
      <c r="U75" s="407"/>
      <c r="V75" s="407"/>
      <c r="W75" s="407"/>
      <c r="X75" s="407"/>
      <c r="Y75" s="407"/>
      <c r="Z75" s="407"/>
    </row>
    <row r="76" spans="1:26" s="312" customFormat="1" ht="21.75" customHeight="1">
      <c r="A76" s="375"/>
      <c r="B76" s="325" t="s">
        <v>1109</v>
      </c>
      <c r="C76" s="326">
        <v>137</v>
      </c>
      <c r="D76" s="327" t="s">
        <v>572</v>
      </c>
      <c r="E76" s="326">
        <v>131</v>
      </c>
      <c r="F76" s="326" t="s">
        <v>560</v>
      </c>
      <c r="G76" s="328" t="s">
        <v>1053</v>
      </c>
      <c r="H76" s="326">
        <v>140</v>
      </c>
      <c r="I76" s="327" t="s">
        <v>572</v>
      </c>
      <c r="J76" s="326">
        <v>125</v>
      </c>
      <c r="K76" s="326" t="s">
        <v>560</v>
      </c>
      <c r="L76" s="311"/>
      <c r="M76" s="434"/>
      <c r="O76" s="444"/>
      <c r="P76" s="417"/>
      <c r="Q76" s="417"/>
      <c r="R76" s="417"/>
      <c r="S76" s="417"/>
      <c r="T76" s="407"/>
      <c r="U76" s="407"/>
      <c r="V76" s="407"/>
      <c r="W76" s="407"/>
      <c r="X76" s="407"/>
      <c r="Y76" s="407"/>
      <c r="Z76" s="407"/>
    </row>
    <row r="77" spans="1:26" s="312" customFormat="1" ht="21.75" customHeight="1">
      <c r="A77" s="375"/>
      <c r="B77" s="325" t="s">
        <v>1106</v>
      </c>
      <c r="C77" s="326">
        <v>136</v>
      </c>
      <c r="D77" s="327" t="s">
        <v>571</v>
      </c>
      <c r="E77" s="326">
        <v>127</v>
      </c>
      <c r="F77" s="326" t="s">
        <v>561</v>
      </c>
      <c r="G77" s="328" t="s">
        <v>1049</v>
      </c>
      <c r="H77" s="326">
        <v>138</v>
      </c>
      <c r="I77" s="327" t="s">
        <v>571</v>
      </c>
      <c r="J77" s="326">
        <v>125</v>
      </c>
      <c r="K77" s="326" t="s">
        <v>561</v>
      </c>
      <c r="L77" s="311"/>
      <c r="O77" s="444"/>
      <c r="P77" s="417"/>
      <c r="Q77" s="417"/>
      <c r="R77" s="417"/>
      <c r="S77" s="417"/>
      <c r="T77" s="407"/>
      <c r="U77" s="407"/>
      <c r="V77" s="407"/>
      <c r="W77" s="407"/>
      <c r="X77" s="407"/>
      <c r="Y77" s="407"/>
      <c r="Z77" s="407"/>
    </row>
    <row r="78" spans="1:26" s="312" customFormat="1" ht="21.75" customHeight="1">
      <c r="A78" s="375"/>
      <c r="B78" s="325" t="s">
        <v>1104</v>
      </c>
      <c r="C78" s="326">
        <v>133</v>
      </c>
      <c r="D78" s="327" t="s">
        <v>569</v>
      </c>
      <c r="E78" s="326">
        <v>122</v>
      </c>
      <c r="F78" s="326" t="s">
        <v>561</v>
      </c>
      <c r="G78" s="328" t="s">
        <v>1047</v>
      </c>
      <c r="H78" s="326">
        <v>134</v>
      </c>
      <c r="I78" s="327" t="s">
        <v>569</v>
      </c>
      <c r="J78" s="326">
        <v>122</v>
      </c>
      <c r="K78" s="326" t="s">
        <v>565</v>
      </c>
      <c r="L78" s="311"/>
      <c r="O78" s="444"/>
      <c r="P78" s="417"/>
      <c r="Q78" s="417"/>
      <c r="R78" s="417"/>
      <c r="S78" s="417"/>
      <c r="T78" s="407"/>
      <c r="U78" s="407"/>
      <c r="V78" s="407"/>
      <c r="W78" s="407"/>
      <c r="X78" s="407"/>
      <c r="Y78" s="407"/>
      <c r="Z78" s="407"/>
    </row>
    <row r="79" spans="1:26" s="312" customFormat="1" ht="21.75" customHeight="1">
      <c r="A79" s="375"/>
      <c r="B79" s="325" t="s">
        <v>1101</v>
      </c>
      <c r="C79" s="326">
        <v>134</v>
      </c>
      <c r="D79" s="327" t="s">
        <v>574</v>
      </c>
      <c r="E79" s="326">
        <v>129</v>
      </c>
      <c r="F79" s="326" t="s">
        <v>559</v>
      </c>
      <c r="G79" s="328" t="s">
        <v>1045</v>
      </c>
      <c r="H79" s="326">
        <v>137</v>
      </c>
      <c r="I79" s="327" t="s">
        <v>569</v>
      </c>
      <c r="J79" s="326">
        <v>121</v>
      </c>
      <c r="K79" s="326" t="s">
        <v>564</v>
      </c>
      <c r="L79" s="311"/>
      <c r="M79" s="434"/>
      <c r="O79" s="444"/>
      <c r="P79" s="417"/>
      <c r="Q79" s="417"/>
      <c r="R79" s="417"/>
      <c r="S79" s="417"/>
      <c r="T79" s="407"/>
      <c r="U79" s="407"/>
      <c r="V79" s="407"/>
      <c r="W79" s="407"/>
      <c r="X79" s="407"/>
      <c r="Y79" s="407"/>
      <c r="Z79" s="407"/>
    </row>
    <row r="80" spans="1:26" s="312" customFormat="1" ht="21.75" customHeight="1">
      <c r="A80" s="375"/>
      <c r="B80" s="325" t="s">
        <v>1098</v>
      </c>
      <c r="C80" s="326">
        <v>125</v>
      </c>
      <c r="D80" s="327" t="s">
        <v>574</v>
      </c>
      <c r="E80" s="326">
        <v>118</v>
      </c>
      <c r="F80" s="326" t="s">
        <v>561</v>
      </c>
      <c r="G80" s="328" t="s">
        <v>1043</v>
      </c>
      <c r="H80" s="326">
        <v>136</v>
      </c>
      <c r="I80" s="327" t="s">
        <v>556</v>
      </c>
      <c r="J80" s="326">
        <v>131</v>
      </c>
      <c r="K80" s="326" t="s">
        <v>566</v>
      </c>
      <c r="L80" s="311"/>
      <c r="P80" s="448"/>
      <c r="Q80" s="407"/>
      <c r="R80" s="407"/>
      <c r="S80" s="407"/>
      <c r="T80" s="407"/>
      <c r="U80" s="407"/>
      <c r="V80" s="407"/>
      <c r="W80" s="407"/>
      <c r="X80" s="407"/>
      <c r="Y80" s="407"/>
      <c r="Z80" s="407"/>
    </row>
    <row r="81" spans="1:26" s="312" customFormat="1" ht="21.75" customHeight="1">
      <c r="A81" s="375"/>
      <c r="B81" s="325" t="s">
        <v>1095</v>
      </c>
      <c r="C81" s="326">
        <v>139</v>
      </c>
      <c r="D81" s="327" t="s">
        <v>571</v>
      </c>
      <c r="E81" s="326">
        <v>127</v>
      </c>
      <c r="F81" s="326" t="s">
        <v>561</v>
      </c>
      <c r="G81" s="328" t="s">
        <v>1041</v>
      </c>
      <c r="H81" s="326">
        <v>138</v>
      </c>
      <c r="I81" s="327" t="s">
        <v>569</v>
      </c>
      <c r="J81" s="326">
        <v>132</v>
      </c>
      <c r="K81" s="326" t="s">
        <v>554</v>
      </c>
      <c r="L81" s="311"/>
      <c r="Q81" s="407"/>
      <c r="R81" s="407"/>
      <c r="S81" s="407"/>
      <c r="T81" s="407"/>
      <c r="U81" s="407"/>
      <c r="V81" s="407"/>
      <c r="W81" s="407"/>
      <c r="X81" s="407"/>
      <c r="Y81" s="407"/>
      <c r="Z81" s="407"/>
    </row>
    <row r="82" spans="1:26" s="312" customFormat="1" ht="21.75" customHeight="1">
      <c r="A82" s="375"/>
      <c r="B82" s="325" t="s">
        <v>1092</v>
      </c>
      <c r="C82" s="326">
        <v>126</v>
      </c>
      <c r="D82" s="327" t="s">
        <v>572</v>
      </c>
      <c r="E82" s="326">
        <v>116</v>
      </c>
      <c r="F82" s="326" t="s">
        <v>555</v>
      </c>
      <c r="G82" s="328" t="s">
        <v>1051</v>
      </c>
      <c r="H82" s="326">
        <v>132</v>
      </c>
      <c r="I82" s="327" t="s">
        <v>568</v>
      </c>
      <c r="J82" s="326">
        <v>121</v>
      </c>
      <c r="K82" s="326" t="s">
        <v>561</v>
      </c>
      <c r="L82" s="311"/>
      <c r="M82" s="434"/>
      <c r="Q82" s="407"/>
      <c r="R82" s="407"/>
      <c r="S82" s="407"/>
      <c r="T82" s="407"/>
      <c r="U82" s="407"/>
      <c r="V82" s="407"/>
      <c r="W82" s="407"/>
      <c r="X82" s="407"/>
      <c r="Y82" s="407"/>
      <c r="Z82" s="407"/>
    </row>
    <row r="83" spans="1:26" s="312" customFormat="1" ht="21.75" customHeight="1">
      <c r="A83" s="375"/>
      <c r="B83" s="325" t="s">
        <v>1089</v>
      </c>
      <c r="C83" s="326">
        <v>139</v>
      </c>
      <c r="D83" s="327" t="s">
        <v>555</v>
      </c>
      <c r="E83" s="326">
        <v>128</v>
      </c>
      <c r="F83" s="326" t="s">
        <v>561</v>
      </c>
      <c r="G83" s="328" t="s">
        <v>1038</v>
      </c>
      <c r="H83" s="326">
        <v>139</v>
      </c>
      <c r="I83" s="327" t="s">
        <v>568</v>
      </c>
      <c r="J83" s="326">
        <v>129</v>
      </c>
      <c r="K83" s="326" t="s">
        <v>561</v>
      </c>
      <c r="L83" s="311"/>
      <c r="Q83" s="407"/>
      <c r="R83" s="407"/>
      <c r="S83" s="407"/>
      <c r="T83" s="407"/>
      <c r="U83" s="407"/>
      <c r="V83" s="407"/>
      <c r="W83" s="407"/>
      <c r="X83" s="407"/>
      <c r="Y83" s="407"/>
      <c r="Z83" s="407"/>
    </row>
    <row r="84" spans="1:26" s="312" customFormat="1" ht="21.75" customHeight="1">
      <c r="A84" s="375"/>
      <c r="B84" s="325" t="s">
        <v>1086</v>
      </c>
      <c r="C84" s="326">
        <v>133</v>
      </c>
      <c r="D84" s="327" t="s">
        <v>569</v>
      </c>
      <c r="E84" s="326">
        <v>124</v>
      </c>
      <c r="F84" s="340" t="s">
        <v>561</v>
      </c>
      <c r="G84" s="328" t="s">
        <v>1209</v>
      </c>
      <c r="H84" s="326">
        <v>138</v>
      </c>
      <c r="I84" s="327" t="s">
        <v>569</v>
      </c>
      <c r="J84" s="326">
        <v>125</v>
      </c>
      <c r="K84" s="326" t="s">
        <v>561</v>
      </c>
      <c r="L84" s="311"/>
      <c r="P84" s="448"/>
      <c r="Q84" s="407"/>
      <c r="R84" s="407"/>
      <c r="S84" s="407"/>
      <c r="T84" s="407"/>
      <c r="U84" s="407"/>
      <c r="V84" s="407"/>
      <c r="W84" s="407"/>
      <c r="X84" s="407"/>
      <c r="Y84" s="407"/>
      <c r="Z84" s="407"/>
    </row>
    <row r="85" spans="1:26" s="312" customFormat="1" ht="21.75" customHeight="1">
      <c r="A85" s="375"/>
      <c r="B85" s="325" t="s">
        <v>1083</v>
      </c>
      <c r="C85" s="326">
        <v>133</v>
      </c>
      <c r="D85" s="327" t="s">
        <v>571</v>
      </c>
      <c r="E85" s="326">
        <v>124</v>
      </c>
      <c r="F85" s="326" t="s">
        <v>561</v>
      </c>
      <c r="G85" s="328" t="s">
        <v>1206</v>
      </c>
      <c r="H85" s="326">
        <v>132</v>
      </c>
      <c r="I85" s="327" t="s">
        <v>572</v>
      </c>
      <c r="J85" s="326">
        <v>118</v>
      </c>
      <c r="K85" s="326" t="s">
        <v>565</v>
      </c>
      <c r="L85" s="311"/>
      <c r="M85" s="434"/>
      <c r="O85" s="444"/>
      <c r="P85" s="417"/>
      <c r="Q85" s="417"/>
      <c r="R85" s="417"/>
      <c r="S85" s="417"/>
      <c r="T85" s="407"/>
      <c r="U85" s="407"/>
      <c r="V85" s="407"/>
      <c r="W85" s="407"/>
      <c r="X85" s="407"/>
      <c r="Y85" s="407"/>
      <c r="Z85" s="407"/>
    </row>
    <row r="86" spans="1:26" s="312" customFormat="1" ht="21.75" customHeight="1">
      <c r="A86" s="375"/>
      <c r="B86" s="325" t="s">
        <v>513</v>
      </c>
      <c r="C86" s="326">
        <v>137</v>
      </c>
      <c r="D86" s="327" t="s">
        <v>569</v>
      </c>
      <c r="E86" s="326">
        <v>126</v>
      </c>
      <c r="F86" s="326" t="s">
        <v>561</v>
      </c>
      <c r="G86" s="328" t="s">
        <v>1203</v>
      </c>
      <c r="H86" s="326">
        <v>141</v>
      </c>
      <c r="I86" s="327" t="s">
        <v>571</v>
      </c>
      <c r="J86" s="326">
        <v>134</v>
      </c>
      <c r="K86" s="326" t="s">
        <v>561</v>
      </c>
      <c r="L86" s="311"/>
      <c r="O86" s="444"/>
      <c r="P86" s="417"/>
      <c r="Q86" s="417"/>
      <c r="R86" s="417"/>
      <c r="S86" s="417"/>
      <c r="T86" s="407"/>
      <c r="U86" s="407"/>
      <c r="V86" s="407"/>
      <c r="W86" s="407"/>
      <c r="X86" s="407"/>
      <c r="Y86" s="407"/>
      <c r="Z86" s="407"/>
    </row>
    <row r="87" spans="1:26" s="312" customFormat="1" ht="21.75" customHeight="1">
      <c r="A87" s="375"/>
      <c r="B87" s="325" t="s">
        <v>1078</v>
      </c>
      <c r="C87" s="326">
        <v>134</v>
      </c>
      <c r="D87" s="327" t="s">
        <v>574</v>
      </c>
      <c r="E87" s="326">
        <v>125</v>
      </c>
      <c r="F87" s="326" t="s">
        <v>561</v>
      </c>
      <c r="G87" s="328" t="s">
        <v>1346</v>
      </c>
      <c r="H87" s="326">
        <v>141</v>
      </c>
      <c r="I87" s="327" t="s">
        <v>571</v>
      </c>
      <c r="J87" s="326">
        <v>134</v>
      </c>
      <c r="K87" s="326" t="s">
        <v>561</v>
      </c>
      <c r="L87" s="311"/>
      <c r="O87" s="444"/>
      <c r="P87" s="417"/>
      <c r="Q87" s="417"/>
      <c r="R87" s="417"/>
      <c r="S87" s="417"/>
      <c r="T87" s="407"/>
      <c r="U87" s="407"/>
      <c r="V87" s="407"/>
      <c r="W87" s="407"/>
      <c r="X87" s="407"/>
      <c r="Y87" s="407"/>
      <c r="Z87" s="407"/>
    </row>
    <row r="88" spans="1:26" s="312" customFormat="1" ht="21.75" customHeight="1">
      <c r="A88" s="375"/>
      <c r="B88" s="325" t="s">
        <v>1075</v>
      </c>
      <c r="C88" s="326">
        <v>137</v>
      </c>
      <c r="D88" s="327" t="s">
        <v>569</v>
      </c>
      <c r="E88" s="326">
        <v>126</v>
      </c>
      <c r="F88" s="326" t="s">
        <v>561</v>
      </c>
      <c r="G88" s="328" t="s">
        <v>1200</v>
      </c>
      <c r="H88" s="326">
        <v>136</v>
      </c>
      <c r="I88" s="327" t="s">
        <v>569</v>
      </c>
      <c r="J88" s="326">
        <v>126</v>
      </c>
      <c r="K88" s="326" t="s">
        <v>561</v>
      </c>
      <c r="L88" s="311"/>
      <c r="M88" s="434"/>
      <c r="O88" s="444"/>
      <c r="P88" s="417"/>
      <c r="Q88" s="417"/>
      <c r="R88" s="417"/>
      <c r="S88" s="417"/>
      <c r="T88" s="407"/>
      <c r="U88" s="407"/>
      <c r="V88" s="407"/>
      <c r="W88" s="407"/>
      <c r="X88" s="407"/>
      <c r="Y88" s="407"/>
      <c r="Z88" s="407"/>
    </row>
    <row r="89" spans="1:26" s="312" customFormat="1" ht="21.75" customHeight="1">
      <c r="A89" s="375"/>
      <c r="B89" s="325" t="s">
        <v>1073</v>
      </c>
      <c r="C89" s="326">
        <v>132</v>
      </c>
      <c r="D89" s="327" t="s">
        <v>571</v>
      </c>
      <c r="E89" s="326">
        <v>124</v>
      </c>
      <c r="F89" s="326" t="s">
        <v>561</v>
      </c>
      <c r="G89" s="328" t="s">
        <v>1197</v>
      </c>
      <c r="H89" s="326">
        <v>137</v>
      </c>
      <c r="I89" s="327" t="s">
        <v>569</v>
      </c>
      <c r="J89" s="326">
        <v>127</v>
      </c>
      <c r="K89" s="326" t="s">
        <v>560</v>
      </c>
      <c r="L89" s="311"/>
      <c r="O89" s="444"/>
      <c r="P89" s="417"/>
      <c r="Q89" s="417"/>
      <c r="R89" s="417"/>
      <c r="S89" s="417"/>
      <c r="T89" s="407"/>
      <c r="U89" s="407"/>
      <c r="V89" s="407"/>
      <c r="W89" s="407"/>
      <c r="X89" s="407"/>
      <c r="Y89" s="407"/>
      <c r="Z89" s="407"/>
    </row>
    <row r="90" spans="1:26" s="312" customFormat="1" ht="21.75" customHeight="1">
      <c r="A90" s="375"/>
      <c r="B90" s="325" t="s">
        <v>1072</v>
      </c>
      <c r="C90" s="326">
        <v>137</v>
      </c>
      <c r="D90" s="327" t="s">
        <v>571</v>
      </c>
      <c r="E90" s="326">
        <v>129</v>
      </c>
      <c r="F90" s="326" t="s">
        <v>554</v>
      </c>
      <c r="G90" s="328" t="s">
        <v>1194</v>
      </c>
      <c r="H90" s="326">
        <v>134</v>
      </c>
      <c r="I90" s="327" t="s">
        <v>568</v>
      </c>
      <c r="J90" s="326">
        <v>123</v>
      </c>
      <c r="K90" s="326" t="s">
        <v>560</v>
      </c>
      <c r="L90" s="311"/>
      <c r="P90" s="448"/>
      <c r="Q90" s="407"/>
      <c r="R90" s="407"/>
      <c r="S90" s="407"/>
      <c r="T90" s="407"/>
      <c r="U90" s="407"/>
      <c r="V90" s="407"/>
      <c r="W90" s="407"/>
      <c r="X90" s="407"/>
      <c r="Y90" s="407"/>
      <c r="Z90" s="407"/>
    </row>
    <row r="91" spans="1:26" s="312" customFormat="1" ht="21.75" customHeight="1">
      <c r="A91" s="375"/>
      <c r="B91" s="325" t="s">
        <v>1070</v>
      </c>
      <c r="C91" s="326">
        <v>139</v>
      </c>
      <c r="D91" s="327" t="s">
        <v>568</v>
      </c>
      <c r="E91" s="326">
        <v>128</v>
      </c>
      <c r="F91" s="326" t="s">
        <v>560</v>
      </c>
      <c r="G91" s="328" t="s">
        <v>520</v>
      </c>
      <c r="H91" s="326">
        <v>141</v>
      </c>
      <c r="I91" s="327" t="s">
        <v>568</v>
      </c>
      <c r="J91" s="326">
        <v>130</v>
      </c>
      <c r="K91" s="326" t="s">
        <v>561</v>
      </c>
      <c r="L91" s="311"/>
      <c r="M91" s="434"/>
      <c r="P91" s="447"/>
      <c r="Q91" s="407"/>
      <c r="R91" s="407"/>
      <c r="S91" s="407"/>
      <c r="T91" s="407"/>
      <c r="U91" s="407"/>
      <c r="V91" s="407"/>
      <c r="W91" s="407"/>
      <c r="X91" s="407"/>
      <c r="Y91" s="407"/>
      <c r="Z91" s="407"/>
    </row>
    <row r="92" spans="1:26" s="312" customFormat="1" ht="21.75" customHeight="1">
      <c r="A92" s="375"/>
      <c r="B92" s="325" t="s">
        <v>1068</v>
      </c>
      <c r="C92" s="326">
        <v>138</v>
      </c>
      <c r="D92" s="327" t="s">
        <v>565</v>
      </c>
      <c r="E92" s="326">
        <v>134</v>
      </c>
      <c r="F92" s="326" t="s">
        <v>561</v>
      </c>
      <c r="G92" s="328" t="s">
        <v>1189</v>
      </c>
      <c r="H92" s="326">
        <v>140</v>
      </c>
      <c r="I92" s="327" t="s">
        <v>569</v>
      </c>
      <c r="J92" s="326">
        <v>126</v>
      </c>
      <c r="K92" s="326" t="s">
        <v>560</v>
      </c>
      <c r="L92" s="311"/>
      <c r="Q92" s="407"/>
      <c r="R92" s="407"/>
      <c r="S92" s="407"/>
      <c r="T92" s="407"/>
      <c r="U92" s="407"/>
      <c r="V92" s="407"/>
      <c r="W92" s="407"/>
      <c r="X92" s="407"/>
      <c r="Y92" s="407"/>
      <c r="Z92" s="407"/>
    </row>
    <row r="93" spans="1:26" s="312" customFormat="1" ht="21.75" customHeight="1">
      <c r="A93" s="375"/>
      <c r="B93" s="325" t="s">
        <v>1066</v>
      </c>
      <c r="C93" s="326">
        <v>130</v>
      </c>
      <c r="D93" s="327" t="s">
        <v>567</v>
      </c>
      <c r="E93" s="326">
        <v>121</v>
      </c>
      <c r="F93" s="326" t="s">
        <v>561</v>
      </c>
      <c r="G93" s="328" t="s">
        <v>1186</v>
      </c>
      <c r="H93" s="326">
        <v>127</v>
      </c>
      <c r="I93" s="327" t="s">
        <v>569</v>
      </c>
      <c r="J93" s="326">
        <v>117</v>
      </c>
      <c r="K93" s="326" t="s">
        <v>559</v>
      </c>
      <c r="L93" s="311"/>
      <c r="P93" s="448"/>
      <c r="Q93" s="407"/>
      <c r="R93" s="407"/>
      <c r="S93" s="407"/>
      <c r="T93" s="407"/>
      <c r="U93" s="407"/>
      <c r="V93" s="407"/>
      <c r="W93" s="407"/>
      <c r="X93" s="407"/>
      <c r="Y93" s="407"/>
      <c r="Z93" s="407"/>
    </row>
    <row r="94" spans="1:26" s="312" customFormat="1" ht="21.75" customHeight="1">
      <c r="A94" s="375"/>
      <c r="B94" s="325" t="s">
        <v>1062</v>
      </c>
      <c r="C94" s="326">
        <v>126</v>
      </c>
      <c r="D94" s="327" t="s">
        <v>564</v>
      </c>
      <c r="E94" s="326">
        <v>117</v>
      </c>
      <c r="F94" s="326" t="s">
        <v>565</v>
      </c>
      <c r="G94" s="328" t="s">
        <v>1183</v>
      </c>
      <c r="H94" s="326">
        <v>134</v>
      </c>
      <c r="I94" s="327" t="s">
        <v>568</v>
      </c>
      <c r="J94" s="326">
        <v>126</v>
      </c>
      <c r="K94" s="326" t="s">
        <v>560</v>
      </c>
      <c r="L94" s="311"/>
      <c r="M94" s="434"/>
      <c r="P94" s="448"/>
      <c r="Q94" s="407"/>
      <c r="R94" s="407"/>
      <c r="S94" s="407"/>
      <c r="T94" s="407"/>
      <c r="U94" s="407"/>
      <c r="V94" s="407"/>
      <c r="W94" s="407"/>
      <c r="X94" s="407"/>
      <c r="Y94" s="407"/>
      <c r="Z94" s="407"/>
    </row>
    <row r="95" spans="1:26" s="312" customFormat="1" ht="21.75" customHeight="1">
      <c r="A95" s="375"/>
      <c r="B95" s="325" t="s">
        <v>1060</v>
      </c>
      <c r="C95" s="326">
        <v>140</v>
      </c>
      <c r="D95" s="327" t="s">
        <v>573</v>
      </c>
      <c r="E95" s="326">
        <v>135</v>
      </c>
      <c r="F95" s="340" t="s">
        <v>559</v>
      </c>
      <c r="G95" s="328" t="s">
        <v>1303</v>
      </c>
      <c r="H95" s="326">
        <v>137</v>
      </c>
      <c r="I95" s="327" t="s">
        <v>569</v>
      </c>
      <c r="J95" s="326">
        <v>125</v>
      </c>
      <c r="K95" s="326" t="s">
        <v>561</v>
      </c>
      <c r="L95" s="311"/>
      <c r="Q95" s="407"/>
      <c r="R95" s="407"/>
      <c r="S95" s="407"/>
      <c r="T95" s="407"/>
      <c r="U95" s="407"/>
      <c r="V95" s="407"/>
      <c r="W95" s="407"/>
      <c r="X95" s="407"/>
      <c r="Y95" s="407"/>
      <c r="Z95" s="407"/>
    </row>
    <row r="96" spans="1:26" s="312" customFormat="1" ht="21.75" customHeight="1">
      <c r="A96" s="375"/>
      <c r="B96" s="325" t="s">
        <v>1056</v>
      </c>
      <c r="C96" s="349">
        <v>142</v>
      </c>
      <c r="D96" s="327" t="s">
        <v>569</v>
      </c>
      <c r="E96" s="326">
        <v>128</v>
      </c>
      <c r="F96" s="326" t="s">
        <v>561</v>
      </c>
      <c r="G96" s="328" t="s">
        <v>1180</v>
      </c>
      <c r="H96" s="326">
        <v>135</v>
      </c>
      <c r="I96" s="327" t="s">
        <v>569</v>
      </c>
      <c r="J96" s="326">
        <v>127</v>
      </c>
      <c r="K96" s="340" t="s">
        <v>561</v>
      </c>
      <c r="L96" s="311"/>
      <c r="P96" s="448"/>
      <c r="Q96" s="407"/>
      <c r="R96" s="407"/>
      <c r="S96" s="407"/>
      <c r="T96" s="407"/>
      <c r="U96" s="407"/>
      <c r="V96" s="407"/>
      <c r="W96" s="407"/>
      <c r="X96" s="407"/>
      <c r="Y96" s="407"/>
      <c r="Z96" s="407"/>
    </row>
    <row r="97" spans="1:26" s="312" customFormat="1" ht="21.75" customHeight="1">
      <c r="A97" s="375"/>
      <c r="B97" s="325" t="s">
        <v>1054</v>
      </c>
      <c r="C97" s="326">
        <v>141</v>
      </c>
      <c r="D97" s="327" t="s">
        <v>569</v>
      </c>
      <c r="E97" s="326">
        <v>128</v>
      </c>
      <c r="F97" s="326" t="s">
        <v>560</v>
      </c>
      <c r="G97" s="328" t="s">
        <v>521</v>
      </c>
      <c r="H97" s="326">
        <v>132</v>
      </c>
      <c r="I97" s="327" t="s">
        <v>571</v>
      </c>
      <c r="J97" s="326">
        <v>120</v>
      </c>
      <c r="K97" s="326" t="s">
        <v>555</v>
      </c>
      <c r="L97" s="311"/>
      <c r="M97" s="434"/>
      <c r="P97" s="448"/>
      <c r="Q97" s="407"/>
      <c r="R97" s="407"/>
      <c r="S97" s="407"/>
      <c r="T97" s="407"/>
      <c r="U97" s="407"/>
      <c r="V97" s="407"/>
      <c r="W97" s="407"/>
      <c r="X97" s="407"/>
      <c r="Y97" s="407"/>
      <c r="Z97" s="407"/>
    </row>
    <row r="98" spans="1:26" s="312" customFormat="1" ht="21.75" customHeight="1">
      <c r="A98" s="375"/>
      <c r="B98" s="325" t="s">
        <v>1052</v>
      </c>
      <c r="C98" s="326">
        <v>139</v>
      </c>
      <c r="D98" s="327" t="s">
        <v>569</v>
      </c>
      <c r="E98" s="326">
        <v>127</v>
      </c>
      <c r="F98" s="326" t="s">
        <v>560</v>
      </c>
      <c r="G98" s="328" t="s">
        <v>1175</v>
      </c>
      <c r="H98" s="326">
        <v>142</v>
      </c>
      <c r="I98" s="327" t="s">
        <v>568</v>
      </c>
      <c r="J98" s="326">
        <v>134</v>
      </c>
      <c r="K98" s="326" t="s">
        <v>561</v>
      </c>
      <c r="L98" s="449"/>
      <c r="P98" s="448"/>
      <c r="Q98" s="407"/>
      <c r="R98" s="407"/>
      <c r="S98" s="407"/>
      <c r="T98" s="407"/>
      <c r="U98" s="407"/>
      <c r="V98" s="407"/>
      <c r="W98" s="407"/>
      <c r="X98" s="407"/>
      <c r="Y98" s="407"/>
      <c r="Z98" s="407"/>
    </row>
    <row r="99" spans="1:26" s="312" customFormat="1" ht="21.75" customHeight="1">
      <c r="A99" s="375"/>
      <c r="B99" s="325" t="s">
        <v>1347</v>
      </c>
      <c r="C99" s="326">
        <v>139</v>
      </c>
      <c r="D99" s="327" t="s">
        <v>568</v>
      </c>
      <c r="E99" s="326">
        <v>129</v>
      </c>
      <c r="F99" s="326" t="s">
        <v>560</v>
      </c>
      <c r="G99" s="328" t="s">
        <v>1168</v>
      </c>
      <c r="H99" s="326">
        <v>135</v>
      </c>
      <c r="I99" s="327" t="s">
        <v>569</v>
      </c>
      <c r="J99" s="326">
        <v>120</v>
      </c>
      <c r="K99" s="326" t="s">
        <v>555</v>
      </c>
      <c r="L99" s="311"/>
      <c r="P99" s="448"/>
      <c r="Q99" s="407"/>
      <c r="R99" s="407"/>
      <c r="S99" s="407"/>
      <c r="T99" s="407"/>
      <c r="U99" s="407"/>
      <c r="V99" s="407"/>
      <c r="W99" s="407"/>
      <c r="X99" s="407"/>
      <c r="Y99" s="407"/>
      <c r="Z99" s="407"/>
    </row>
    <row r="100" spans="1:26" s="312" customFormat="1" ht="21.75" customHeight="1">
      <c r="A100" s="375"/>
      <c r="B100" s="325" t="s">
        <v>1050</v>
      </c>
      <c r="C100" s="326">
        <v>135</v>
      </c>
      <c r="D100" s="327" t="s">
        <v>568</v>
      </c>
      <c r="E100" s="326">
        <v>126</v>
      </c>
      <c r="F100" s="326" t="s">
        <v>561</v>
      </c>
      <c r="G100" s="328" t="s">
        <v>1166</v>
      </c>
      <c r="H100" s="326">
        <v>140</v>
      </c>
      <c r="I100" s="327" t="s">
        <v>568</v>
      </c>
      <c r="J100" s="326">
        <v>124</v>
      </c>
      <c r="K100" s="326" t="s">
        <v>560</v>
      </c>
      <c r="L100" s="311"/>
      <c r="M100" s="434"/>
      <c r="Q100" s="407"/>
      <c r="R100" s="407"/>
      <c r="S100" s="407"/>
      <c r="T100" s="407"/>
      <c r="U100" s="407"/>
      <c r="V100" s="407"/>
      <c r="W100" s="407"/>
      <c r="X100" s="407"/>
      <c r="Y100" s="407"/>
      <c r="Z100" s="407"/>
    </row>
    <row r="101" spans="1:26" s="312" customFormat="1" ht="21.75" customHeight="1">
      <c r="A101" s="375"/>
      <c r="B101" s="325" t="s">
        <v>1048</v>
      </c>
      <c r="C101" s="326">
        <v>132</v>
      </c>
      <c r="D101" s="327" t="s">
        <v>566</v>
      </c>
      <c r="E101" s="326">
        <v>127</v>
      </c>
      <c r="F101" s="326" t="s">
        <v>561</v>
      </c>
      <c r="G101" s="328" t="s">
        <v>1163</v>
      </c>
      <c r="H101" s="326">
        <v>136</v>
      </c>
      <c r="I101" s="327" t="s">
        <v>573</v>
      </c>
      <c r="J101" s="326">
        <v>125</v>
      </c>
      <c r="K101" s="326" t="s">
        <v>560</v>
      </c>
      <c r="L101" s="311"/>
      <c r="P101" s="448"/>
      <c r="Q101" s="407"/>
      <c r="R101" s="407"/>
      <c r="S101" s="407"/>
      <c r="T101" s="407"/>
      <c r="U101" s="407"/>
      <c r="V101" s="407"/>
      <c r="W101" s="407"/>
      <c r="X101" s="407"/>
      <c r="Y101" s="407"/>
      <c r="Z101" s="407"/>
    </row>
    <row r="102" spans="1:26" s="312" customFormat="1" ht="21.75" customHeight="1">
      <c r="A102" s="375"/>
      <c r="B102" s="325" t="s">
        <v>1304</v>
      </c>
      <c r="C102" s="326">
        <v>136</v>
      </c>
      <c r="D102" s="327" t="s">
        <v>569</v>
      </c>
      <c r="E102" s="326">
        <v>129</v>
      </c>
      <c r="F102" s="326" t="s">
        <v>562</v>
      </c>
      <c r="G102" s="328" t="s">
        <v>1161</v>
      </c>
      <c r="H102" s="349">
        <v>135</v>
      </c>
      <c r="I102" s="327" t="s">
        <v>573</v>
      </c>
      <c r="J102" s="326">
        <v>120</v>
      </c>
      <c r="K102" s="326" t="s">
        <v>561</v>
      </c>
      <c r="L102" s="311"/>
      <c r="P102" s="448"/>
      <c r="Q102" s="407"/>
      <c r="R102" s="407"/>
      <c r="S102" s="407"/>
      <c r="T102" s="407"/>
      <c r="U102" s="407"/>
      <c r="V102" s="407"/>
      <c r="W102" s="407"/>
      <c r="X102" s="407"/>
      <c r="Y102" s="407"/>
      <c r="Z102" s="407"/>
    </row>
    <row r="103" spans="1:26" s="312" customFormat="1" ht="21.75" customHeight="1">
      <c r="A103" s="375"/>
      <c r="B103" s="325" t="s">
        <v>1046</v>
      </c>
      <c r="C103" s="326">
        <v>136</v>
      </c>
      <c r="D103" s="327" t="s">
        <v>569</v>
      </c>
      <c r="E103" s="326">
        <v>127</v>
      </c>
      <c r="F103" s="326" t="s">
        <v>561</v>
      </c>
      <c r="G103" s="328" t="s">
        <v>1158</v>
      </c>
      <c r="H103" s="326">
        <v>141</v>
      </c>
      <c r="I103" s="327" t="s">
        <v>568</v>
      </c>
      <c r="J103" s="326">
        <v>131</v>
      </c>
      <c r="K103" s="326" t="s">
        <v>560</v>
      </c>
      <c r="L103" s="311"/>
      <c r="M103" s="434"/>
      <c r="Q103" s="407"/>
      <c r="R103" s="407"/>
      <c r="S103" s="407"/>
      <c r="T103" s="407"/>
      <c r="U103" s="407"/>
      <c r="V103" s="407"/>
      <c r="W103" s="407"/>
      <c r="X103" s="407"/>
      <c r="Y103" s="407"/>
      <c r="Z103" s="407"/>
    </row>
    <row r="104" spans="1:26" s="312" customFormat="1" ht="21.75" customHeight="1">
      <c r="A104" s="375"/>
      <c r="B104" s="325" t="s">
        <v>1044</v>
      </c>
      <c r="C104" s="326">
        <v>138</v>
      </c>
      <c r="D104" s="327" t="s">
        <v>574</v>
      </c>
      <c r="E104" s="326">
        <v>124</v>
      </c>
      <c r="F104" s="340" t="s">
        <v>562</v>
      </c>
      <c r="G104" s="328" t="s">
        <v>1155</v>
      </c>
      <c r="H104" s="326">
        <v>136</v>
      </c>
      <c r="I104" s="327" t="s">
        <v>571</v>
      </c>
      <c r="J104" s="326">
        <v>127</v>
      </c>
      <c r="K104" s="326" t="s">
        <v>561</v>
      </c>
      <c r="L104" s="311"/>
      <c r="P104" s="448"/>
      <c r="Q104" s="407"/>
      <c r="R104" s="407"/>
      <c r="S104" s="407"/>
      <c r="T104" s="407"/>
      <c r="U104" s="407"/>
      <c r="V104" s="407"/>
      <c r="W104" s="407"/>
      <c r="X104" s="407"/>
      <c r="Y104" s="407"/>
      <c r="Z104" s="407"/>
    </row>
    <row r="105" spans="1:26" s="312" customFormat="1" ht="21.75" customHeight="1">
      <c r="A105" s="375"/>
      <c r="B105" s="325" t="s">
        <v>1042</v>
      </c>
      <c r="C105" s="326">
        <v>134</v>
      </c>
      <c r="D105" s="327" t="s">
        <v>574</v>
      </c>
      <c r="E105" s="326">
        <v>129</v>
      </c>
      <c r="F105" s="326" t="s">
        <v>561</v>
      </c>
      <c r="G105" s="328" t="s">
        <v>1152</v>
      </c>
      <c r="H105" s="349">
        <v>142</v>
      </c>
      <c r="I105" s="450" t="s">
        <v>571</v>
      </c>
      <c r="J105" s="349">
        <v>135</v>
      </c>
      <c r="K105" s="326" t="s">
        <v>565</v>
      </c>
      <c r="L105" s="311"/>
      <c r="Q105" s="407"/>
      <c r="R105" s="407"/>
      <c r="S105" s="407"/>
      <c r="T105" s="407"/>
      <c r="U105" s="407"/>
      <c r="V105" s="407"/>
      <c r="W105" s="407"/>
      <c r="X105" s="407"/>
      <c r="Y105" s="407"/>
      <c r="Z105" s="407"/>
    </row>
    <row r="106" spans="1:26" s="312" customFormat="1" ht="21.75" customHeight="1">
      <c r="A106" s="410"/>
      <c r="B106" s="325" t="s">
        <v>1040</v>
      </c>
      <c r="C106" s="329">
        <v>143</v>
      </c>
      <c r="D106" s="327" t="s">
        <v>571</v>
      </c>
      <c r="E106" s="326">
        <v>134</v>
      </c>
      <c r="F106" s="326" t="s">
        <v>561</v>
      </c>
      <c r="G106" s="328" t="s">
        <v>1149</v>
      </c>
      <c r="H106" s="349">
        <v>135</v>
      </c>
      <c r="I106" s="450" t="s">
        <v>573</v>
      </c>
      <c r="J106" s="349">
        <v>128</v>
      </c>
      <c r="K106" s="326" t="s">
        <v>560</v>
      </c>
      <c r="L106" s="311"/>
      <c r="M106" s="434"/>
      <c r="Q106" s="407"/>
      <c r="R106" s="407"/>
      <c r="S106" s="407"/>
      <c r="T106" s="407"/>
      <c r="U106" s="407"/>
      <c r="V106" s="407"/>
      <c r="W106" s="407"/>
      <c r="X106" s="407"/>
      <c r="Y106" s="407"/>
      <c r="Z106" s="407"/>
    </row>
    <row r="107" spans="1:26" s="312" customFormat="1" ht="21.75" customHeight="1">
      <c r="A107" s="311"/>
      <c r="B107" s="325" t="s">
        <v>1210</v>
      </c>
      <c r="C107" s="326">
        <v>133</v>
      </c>
      <c r="D107" s="327" t="s">
        <v>568</v>
      </c>
      <c r="E107" s="326">
        <v>118</v>
      </c>
      <c r="F107" s="326" t="s">
        <v>564</v>
      </c>
      <c r="G107" s="328" t="s">
        <v>1146</v>
      </c>
      <c r="H107" s="349">
        <v>132</v>
      </c>
      <c r="I107" s="450" t="s">
        <v>574</v>
      </c>
      <c r="J107" s="349">
        <v>127</v>
      </c>
      <c r="K107" s="326" t="s">
        <v>561</v>
      </c>
      <c r="L107" s="311"/>
      <c r="P107" s="448"/>
      <c r="Q107" s="407"/>
      <c r="R107" s="407"/>
      <c r="S107" s="407"/>
      <c r="T107" s="407"/>
      <c r="U107" s="407"/>
      <c r="V107" s="407"/>
      <c r="W107" s="407"/>
      <c r="X107" s="407"/>
      <c r="Y107" s="407"/>
      <c r="Z107" s="407"/>
    </row>
    <row r="108" spans="1:26" s="312" customFormat="1" ht="21.75" customHeight="1">
      <c r="A108" s="311"/>
      <c r="B108" s="325" t="s">
        <v>1207</v>
      </c>
      <c r="C108" s="326">
        <v>128</v>
      </c>
      <c r="D108" s="327" t="s">
        <v>549</v>
      </c>
      <c r="E108" s="326">
        <v>112</v>
      </c>
      <c r="F108" s="326" t="s">
        <v>567</v>
      </c>
      <c r="G108" s="328" t="s">
        <v>1143</v>
      </c>
      <c r="H108" s="349">
        <v>139</v>
      </c>
      <c r="I108" s="450" t="s">
        <v>569</v>
      </c>
      <c r="J108" s="349">
        <v>129</v>
      </c>
      <c r="K108" s="326" t="s">
        <v>561</v>
      </c>
      <c r="L108" s="311"/>
      <c r="Q108" s="407"/>
      <c r="R108" s="407"/>
      <c r="S108" s="407"/>
      <c r="T108" s="407"/>
      <c r="U108" s="407"/>
      <c r="V108" s="407"/>
      <c r="W108" s="407"/>
      <c r="X108" s="407"/>
      <c r="Y108" s="407"/>
      <c r="Z108" s="407"/>
    </row>
    <row r="109" spans="1:26" s="448" customFormat="1" ht="21.75" customHeight="1">
      <c r="A109" s="451"/>
      <c r="B109" s="325" t="s">
        <v>1204</v>
      </c>
      <c r="C109" s="326">
        <v>140</v>
      </c>
      <c r="D109" s="327" t="s">
        <v>568</v>
      </c>
      <c r="E109" s="326">
        <v>124</v>
      </c>
      <c r="F109" s="326" t="s">
        <v>560</v>
      </c>
      <c r="G109" s="328" t="s">
        <v>1140</v>
      </c>
      <c r="H109" s="349">
        <v>127</v>
      </c>
      <c r="I109" s="450" t="s">
        <v>549</v>
      </c>
      <c r="J109" s="349">
        <v>110</v>
      </c>
      <c r="K109" s="326" t="s">
        <v>567</v>
      </c>
      <c r="L109" s="452"/>
      <c r="M109" s="434"/>
      <c r="P109" s="312"/>
      <c r="Q109" s="407"/>
      <c r="R109" s="407"/>
      <c r="S109" s="407"/>
      <c r="T109" s="407"/>
      <c r="U109" s="407"/>
      <c r="V109" s="407"/>
      <c r="W109" s="407"/>
      <c r="X109" s="407"/>
      <c r="Y109" s="407"/>
      <c r="Z109" s="407"/>
    </row>
    <row r="110" spans="1:26" s="448" customFormat="1" ht="21.75" customHeight="1">
      <c r="A110" s="451"/>
      <c r="B110" s="325" t="s">
        <v>1201</v>
      </c>
      <c r="C110" s="326">
        <v>140</v>
      </c>
      <c r="D110" s="327" t="s">
        <v>573</v>
      </c>
      <c r="E110" s="326">
        <v>128</v>
      </c>
      <c r="F110" s="326" t="s">
        <v>560</v>
      </c>
      <c r="G110" s="328" t="s">
        <v>1137</v>
      </c>
      <c r="H110" s="349">
        <v>123</v>
      </c>
      <c r="I110" s="450" t="s">
        <v>573</v>
      </c>
      <c r="J110" s="349">
        <v>117</v>
      </c>
      <c r="K110" s="326" t="s">
        <v>561</v>
      </c>
      <c r="L110" s="452"/>
      <c r="M110" s="312"/>
      <c r="Q110" s="407"/>
      <c r="R110" s="407"/>
      <c r="S110" s="407"/>
      <c r="T110" s="407"/>
      <c r="U110" s="407"/>
      <c r="V110" s="407"/>
      <c r="W110" s="407"/>
      <c r="X110" s="407"/>
      <c r="Y110" s="407"/>
      <c r="Z110" s="407"/>
    </row>
    <row r="111" spans="1:26" s="448" customFormat="1" ht="21.75" customHeight="1">
      <c r="A111" s="451"/>
      <c r="B111" s="325" t="s">
        <v>1348</v>
      </c>
      <c r="C111" s="326">
        <v>142</v>
      </c>
      <c r="D111" s="327" t="s">
        <v>569</v>
      </c>
      <c r="E111" s="326">
        <v>129</v>
      </c>
      <c r="F111" s="326" t="s">
        <v>560</v>
      </c>
      <c r="G111" s="328" t="s">
        <v>1349</v>
      </c>
      <c r="H111" s="326">
        <v>135</v>
      </c>
      <c r="I111" s="327" t="s">
        <v>569</v>
      </c>
      <c r="J111" s="326">
        <v>127</v>
      </c>
      <c r="K111" s="326" t="s">
        <v>561</v>
      </c>
      <c r="L111" s="451"/>
      <c r="M111" s="312"/>
      <c r="P111" s="312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s="448" customFormat="1" ht="21.75" customHeight="1">
      <c r="A112" s="451"/>
      <c r="B112" s="325" t="s">
        <v>1198</v>
      </c>
      <c r="C112" s="326">
        <v>137</v>
      </c>
      <c r="D112" s="327" t="s">
        <v>571</v>
      </c>
      <c r="E112" s="326">
        <v>127</v>
      </c>
      <c r="F112" s="326" t="s">
        <v>561</v>
      </c>
      <c r="G112" s="328" t="s">
        <v>1134</v>
      </c>
      <c r="H112" s="326">
        <v>137</v>
      </c>
      <c r="I112" s="327" t="s">
        <v>569</v>
      </c>
      <c r="J112" s="326">
        <v>127</v>
      </c>
      <c r="K112" s="326" t="s">
        <v>561</v>
      </c>
      <c r="L112" s="451"/>
      <c r="M112" s="434"/>
      <c r="Q112" s="407"/>
      <c r="R112" s="407"/>
      <c r="S112" s="407"/>
      <c r="T112" s="407"/>
      <c r="U112" s="407"/>
      <c r="V112" s="407"/>
      <c r="W112" s="407"/>
      <c r="X112" s="407"/>
      <c r="Y112" s="407"/>
      <c r="Z112" s="407"/>
    </row>
    <row r="113" spans="1:26" s="448" customFormat="1" ht="21.75" customHeight="1">
      <c r="A113" s="451"/>
      <c r="B113" s="325" t="s">
        <v>1195</v>
      </c>
      <c r="C113" s="326">
        <v>135</v>
      </c>
      <c r="D113" s="327" t="s">
        <v>573</v>
      </c>
      <c r="E113" s="326">
        <v>124</v>
      </c>
      <c r="F113" s="326" t="s">
        <v>560</v>
      </c>
      <c r="G113" s="328" t="s">
        <v>1131</v>
      </c>
      <c r="H113" s="326">
        <v>135</v>
      </c>
      <c r="I113" s="327" t="s">
        <v>569</v>
      </c>
      <c r="J113" s="326">
        <v>128</v>
      </c>
      <c r="K113" s="326" t="s">
        <v>561</v>
      </c>
      <c r="L113" s="451"/>
      <c r="N113" s="453"/>
      <c r="Q113" s="407"/>
      <c r="R113" s="407"/>
      <c r="S113" s="407"/>
      <c r="T113" s="407"/>
      <c r="U113" s="407"/>
      <c r="V113" s="407"/>
      <c r="W113" s="407"/>
      <c r="X113" s="407"/>
      <c r="Y113" s="407"/>
      <c r="Z113" s="407"/>
    </row>
    <row r="114" spans="1:26" s="448" customFormat="1" ht="21.75" customHeight="1">
      <c r="A114" s="451"/>
      <c r="B114" s="325" t="s">
        <v>1192</v>
      </c>
      <c r="C114" s="326">
        <v>133</v>
      </c>
      <c r="D114" s="327" t="s">
        <v>571</v>
      </c>
      <c r="E114" s="326">
        <v>126</v>
      </c>
      <c r="F114" s="326" t="s">
        <v>561</v>
      </c>
      <c r="G114" s="328" t="s">
        <v>1128</v>
      </c>
      <c r="H114" s="326">
        <v>135</v>
      </c>
      <c r="I114" s="327" t="s">
        <v>573</v>
      </c>
      <c r="J114" s="326">
        <v>127</v>
      </c>
      <c r="K114" s="326" t="s">
        <v>561</v>
      </c>
      <c r="L114" s="451"/>
      <c r="M114" s="454"/>
      <c r="N114" s="407"/>
      <c r="P114" s="312"/>
      <c r="Q114" s="407"/>
      <c r="R114" s="407"/>
      <c r="S114" s="407"/>
      <c r="T114" s="407"/>
      <c r="U114" s="407"/>
      <c r="V114" s="407"/>
      <c r="W114" s="407"/>
      <c r="X114" s="407"/>
      <c r="Y114" s="407"/>
      <c r="Z114" s="407"/>
    </row>
    <row r="115" spans="1:26" s="448" customFormat="1" ht="21.75" customHeight="1">
      <c r="A115" s="451"/>
      <c r="B115" s="325" t="s">
        <v>1187</v>
      </c>
      <c r="C115" s="326">
        <v>139</v>
      </c>
      <c r="D115" s="327" t="s">
        <v>567</v>
      </c>
      <c r="E115" s="326">
        <v>121</v>
      </c>
      <c r="F115" s="326" t="s">
        <v>561</v>
      </c>
      <c r="G115" s="328" t="s">
        <v>1350</v>
      </c>
      <c r="H115" s="326">
        <v>138</v>
      </c>
      <c r="I115" s="327" t="s">
        <v>569</v>
      </c>
      <c r="J115" s="326">
        <v>128</v>
      </c>
      <c r="K115" s="326" t="s">
        <v>561</v>
      </c>
      <c r="L115" s="451"/>
      <c r="P115" s="312"/>
      <c r="Q115" s="407"/>
      <c r="R115" s="407"/>
      <c r="S115" s="407"/>
      <c r="T115" s="407"/>
      <c r="U115" s="407"/>
      <c r="V115" s="407"/>
      <c r="W115" s="407"/>
      <c r="X115" s="407"/>
      <c r="Y115" s="407"/>
      <c r="Z115" s="407"/>
    </row>
    <row r="116" spans="1:26" s="448" customFormat="1" ht="21.75" customHeight="1">
      <c r="A116" s="451"/>
      <c r="B116" s="325" t="s">
        <v>1184</v>
      </c>
      <c r="C116" s="326">
        <v>132</v>
      </c>
      <c r="D116" s="327" t="s">
        <v>568</v>
      </c>
      <c r="E116" s="326">
        <v>121</v>
      </c>
      <c r="F116" s="326" t="s">
        <v>559</v>
      </c>
      <c r="G116" s="328" t="s">
        <v>1125</v>
      </c>
      <c r="H116" s="326">
        <v>136</v>
      </c>
      <c r="I116" s="327" t="s">
        <v>569</v>
      </c>
      <c r="J116" s="326">
        <v>127</v>
      </c>
      <c r="K116" s="326" t="s">
        <v>561</v>
      </c>
      <c r="L116" s="451"/>
      <c r="Q116" s="407"/>
      <c r="R116" s="407"/>
      <c r="S116" s="407"/>
      <c r="T116" s="407"/>
      <c r="U116" s="407"/>
      <c r="V116" s="407"/>
      <c r="W116" s="407"/>
      <c r="X116" s="407"/>
      <c r="Y116" s="407"/>
      <c r="Z116" s="407"/>
    </row>
    <row r="117" spans="1:26" s="448" customFormat="1" ht="21.75" customHeight="1">
      <c r="B117" s="325" t="s">
        <v>1287</v>
      </c>
      <c r="C117" s="326">
        <v>138</v>
      </c>
      <c r="D117" s="327" t="s">
        <v>571</v>
      </c>
      <c r="E117" s="326">
        <v>126</v>
      </c>
      <c r="F117" s="326" t="s">
        <v>561</v>
      </c>
      <c r="G117" s="328" t="s">
        <v>1122</v>
      </c>
      <c r="H117" s="326">
        <v>139</v>
      </c>
      <c r="I117" s="327" t="s">
        <v>571</v>
      </c>
      <c r="J117" s="326">
        <v>128</v>
      </c>
      <c r="K117" s="326" t="s">
        <v>561</v>
      </c>
      <c r="P117" s="312"/>
      <c r="Q117" s="407"/>
      <c r="R117" s="407"/>
      <c r="S117" s="407"/>
      <c r="T117" s="407"/>
      <c r="U117" s="407"/>
      <c r="V117" s="407"/>
      <c r="W117" s="407"/>
      <c r="X117" s="407"/>
      <c r="Y117" s="407"/>
      <c r="Z117" s="407"/>
    </row>
    <row r="118" spans="1:26" s="448" customFormat="1" ht="21.75" customHeight="1">
      <c r="B118" s="325" t="s">
        <v>1181</v>
      </c>
      <c r="C118" s="326">
        <v>136</v>
      </c>
      <c r="D118" s="327" t="s">
        <v>569</v>
      </c>
      <c r="E118" s="326">
        <v>124</v>
      </c>
      <c r="F118" s="326" t="s">
        <v>561</v>
      </c>
      <c r="G118" s="328" t="s">
        <v>1119</v>
      </c>
      <c r="H118" s="326">
        <v>135</v>
      </c>
      <c r="I118" s="327" t="s">
        <v>568</v>
      </c>
      <c r="J118" s="326">
        <v>124</v>
      </c>
      <c r="K118" s="326" t="s">
        <v>561</v>
      </c>
      <c r="Q118" s="407"/>
      <c r="R118" s="407"/>
      <c r="S118" s="407"/>
      <c r="T118" s="407"/>
      <c r="U118" s="407"/>
      <c r="V118" s="407"/>
      <c r="W118" s="407"/>
      <c r="X118" s="407"/>
      <c r="Y118" s="407"/>
      <c r="Z118" s="407"/>
    </row>
    <row r="119" spans="1:26" s="448" customFormat="1" ht="21.75" customHeight="1">
      <c r="B119" s="325" t="s">
        <v>1178</v>
      </c>
      <c r="C119" s="326">
        <v>134</v>
      </c>
      <c r="D119" s="327" t="s">
        <v>574</v>
      </c>
      <c r="E119" s="326">
        <v>128</v>
      </c>
      <c r="F119" s="326" t="s">
        <v>561</v>
      </c>
      <c r="G119" s="328" t="s">
        <v>1116</v>
      </c>
      <c r="H119" s="326">
        <v>135</v>
      </c>
      <c r="I119" s="327" t="s">
        <v>573</v>
      </c>
      <c r="J119" s="326">
        <v>130</v>
      </c>
      <c r="K119" s="326" t="s">
        <v>561</v>
      </c>
      <c r="P119" s="407"/>
      <c r="Q119" s="407"/>
      <c r="R119" s="407"/>
      <c r="S119" s="407"/>
      <c r="T119" s="407"/>
      <c r="U119" s="407"/>
      <c r="V119" s="407"/>
      <c r="W119" s="407"/>
      <c r="X119" s="407"/>
      <c r="Y119" s="407"/>
    </row>
    <row r="120" spans="1:26" s="448" customFormat="1" ht="21.75" customHeight="1">
      <c r="B120" s="325" t="s">
        <v>1176</v>
      </c>
      <c r="C120" s="326">
        <v>137</v>
      </c>
      <c r="D120" s="327" t="s">
        <v>566</v>
      </c>
      <c r="E120" s="326">
        <v>123</v>
      </c>
      <c r="F120" s="326" t="s">
        <v>560</v>
      </c>
      <c r="G120" s="328" t="s">
        <v>1113</v>
      </c>
      <c r="H120" s="326">
        <v>134</v>
      </c>
      <c r="I120" s="327" t="s">
        <v>573</v>
      </c>
      <c r="J120" s="326">
        <v>121</v>
      </c>
      <c r="K120" s="326" t="s">
        <v>557</v>
      </c>
      <c r="Q120" s="407"/>
      <c r="R120" s="407"/>
      <c r="S120" s="407"/>
      <c r="T120" s="407"/>
      <c r="U120" s="407"/>
      <c r="V120" s="407"/>
      <c r="W120" s="407"/>
      <c r="X120" s="407"/>
      <c r="Y120" s="407"/>
    </row>
    <row r="121" spans="1:26" s="448" customFormat="1" ht="21.75" customHeight="1">
      <c r="B121" s="325" t="s">
        <v>1173</v>
      </c>
      <c r="C121" s="326">
        <v>136</v>
      </c>
      <c r="D121" s="340">
        <v>0.20833333333333334</v>
      </c>
      <c r="E121" s="326">
        <v>127</v>
      </c>
      <c r="F121" s="340">
        <v>0.5</v>
      </c>
      <c r="G121" s="328" t="s">
        <v>1110</v>
      </c>
      <c r="H121" s="326">
        <v>138</v>
      </c>
      <c r="I121" s="327" t="s">
        <v>567</v>
      </c>
      <c r="J121" s="326">
        <v>127</v>
      </c>
      <c r="K121" s="326" t="s">
        <v>561</v>
      </c>
      <c r="Q121" s="407"/>
      <c r="R121" s="407"/>
      <c r="S121" s="407"/>
      <c r="T121" s="407"/>
      <c r="U121" s="407"/>
      <c r="V121" s="407"/>
      <c r="W121" s="407"/>
      <c r="X121" s="407"/>
      <c r="Y121" s="407"/>
    </row>
    <row r="122" spans="1:26" s="448" customFormat="1" ht="21.75" customHeight="1">
      <c r="B122" s="325" t="s">
        <v>1169</v>
      </c>
      <c r="C122" s="326">
        <v>137</v>
      </c>
      <c r="D122" s="327" t="s">
        <v>568</v>
      </c>
      <c r="E122" s="326">
        <v>124</v>
      </c>
      <c r="F122" s="326" t="s">
        <v>560</v>
      </c>
      <c r="G122" s="328" t="s">
        <v>1171</v>
      </c>
      <c r="H122" s="326">
        <v>138</v>
      </c>
      <c r="I122" s="327" t="s">
        <v>573</v>
      </c>
      <c r="J122" s="326">
        <v>130</v>
      </c>
      <c r="K122" s="326" t="s">
        <v>560</v>
      </c>
      <c r="P122" s="312"/>
      <c r="Q122" s="407"/>
      <c r="R122" s="407"/>
      <c r="S122" s="407"/>
      <c r="T122" s="407"/>
      <c r="U122" s="407"/>
      <c r="V122" s="407"/>
      <c r="W122" s="407"/>
      <c r="X122" s="407"/>
      <c r="Y122" s="407"/>
    </row>
    <row r="123" spans="1:26" s="448" customFormat="1" ht="21.75" customHeight="1">
      <c r="B123" s="325" t="s">
        <v>1167</v>
      </c>
      <c r="C123" s="326">
        <v>139</v>
      </c>
      <c r="D123" s="327" t="s">
        <v>569</v>
      </c>
      <c r="E123" s="326">
        <v>127</v>
      </c>
      <c r="F123" s="326" t="s">
        <v>561</v>
      </c>
      <c r="G123" s="328" t="s">
        <v>1107</v>
      </c>
      <c r="H123" s="326">
        <v>133</v>
      </c>
      <c r="I123" s="327" t="s">
        <v>572</v>
      </c>
      <c r="J123" s="326">
        <v>129</v>
      </c>
      <c r="K123" s="326" t="s">
        <v>561</v>
      </c>
      <c r="P123" s="312"/>
      <c r="Q123" s="407"/>
      <c r="R123" s="407"/>
      <c r="S123" s="407"/>
      <c r="T123" s="407"/>
      <c r="U123" s="407"/>
      <c r="V123" s="407"/>
      <c r="W123" s="407"/>
      <c r="X123" s="407"/>
      <c r="Y123" s="407"/>
    </row>
    <row r="124" spans="1:26" s="448" customFormat="1" ht="21.75" customHeight="1">
      <c r="B124" s="325" t="s">
        <v>1164</v>
      </c>
      <c r="C124" s="326">
        <v>135</v>
      </c>
      <c r="D124" s="327" t="s">
        <v>571</v>
      </c>
      <c r="E124" s="326">
        <v>126</v>
      </c>
      <c r="F124" s="326" t="s">
        <v>560</v>
      </c>
      <c r="G124" s="328" t="s">
        <v>517</v>
      </c>
      <c r="H124" s="326">
        <v>135</v>
      </c>
      <c r="I124" s="327" t="s">
        <v>573</v>
      </c>
      <c r="J124" s="326">
        <v>131</v>
      </c>
      <c r="K124" s="326" t="s">
        <v>561</v>
      </c>
      <c r="Q124" s="407"/>
      <c r="R124" s="407"/>
      <c r="S124" s="407"/>
      <c r="T124" s="407"/>
      <c r="U124" s="407"/>
      <c r="V124" s="407"/>
      <c r="W124" s="407"/>
      <c r="X124" s="407"/>
      <c r="Y124" s="407"/>
    </row>
    <row r="125" spans="1:26" s="448" customFormat="1" ht="21.75" customHeight="1">
      <c r="B125" s="325" t="s">
        <v>518</v>
      </c>
      <c r="C125" s="326">
        <v>138</v>
      </c>
      <c r="D125" s="327" t="s">
        <v>572</v>
      </c>
      <c r="E125" s="326">
        <v>126</v>
      </c>
      <c r="F125" s="326" t="s">
        <v>560</v>
      </c>
      <c r="G125" s="328" t="s">
        <v>1102</v>
      </c>
      <c r="H125" s="326">
        <v>134</v>
      </c>
      <c r="I125" s="327" t="s">
        <v>573</v>
      </c>
      <c r="J125" s="326">
        <v>131</v>
      </c>
      <c r="K125" s="326" t="s">
        <v>561</v>
      </c>
      <c r="P125" s="312"/>
      <c r="Q125" s="407"/>
      <c r="R125" s="407"/>
      <c r="S125" s="407"/>
      <c r="T125" s="407"/>
      <c r="U125" s="407"/>
      <c r="V125" s="407"/>
      <c r="W125" s="407"/>
      <c r="X125" s="407"/>
      <c r="Y125" s="407"/>
    </row>
    <row r="126" spans="1:26" s="448" customFormat="1" ht="21.75" customHeight="1">
      <c r="B126" s="325" t="s">
        <v>1302</v>
      </c>
      <c r="C126" s="326">
        <v>141</v>
      </c>
      <c r="D126" s="327" t="s">
        <v>569</v>
      </c>
      <c r="E126" s="326">
        <v>126</v>
      </c>
      <c r="F126" s="326" t="s">
        <v>560</v>
      </c>
      <c r="G126" s="328" t="s">
        <v>570</v>
      </c>
      <c r="H126" s="326">
        <v>127</v>
      </c>
      <c r="I126" s="327" t="s">
        <v>574</v>
      </c>
      <c r="J126" s="326">
        <v>120</v>
      </c>
      <c r="K126" s="326" t="s">
        <v>561</v>
      </c>
      <c r="P126" s="312"/>
      <c r="Q126" s="407"/>
      <c r="R126" s="407"/>
      <c r="S126" s="407"/>
      <c r="T126" s="407"/>
      <c r="U126" s="407"/>
      <c r="V126" s="407"/>
      <c r="W126" s="407"/>
      <c r="X126" s="407"/>
      <c r="Y126" s="407"/>
    </row>
    <row r="127" spans="1:26" s="448" customFormat="1" ht="21.75" customHeight="1">
      <c r="B127" s="325" t="s">
        <v>1159</v>
      </c>
      <c r="C127" s="326">
        <v>132</v>
      </c>
      <c r="D127" s="327" t="s">
        <v>573</v>
      </c>
      <c r="E127" s="326">
        <v>125</v>
      </c>
      <c r="F127" s="326" t="s">
        <v>561</v>
      </c>
      <c r="G127" s="328" t="s">
        <v>1093</v>
      </c>
      <c r="H127" s="326">
        <v>135</v>
      </c>
      <c r="I127" s="327" t="s">
        <v>568</v>
      </c>
      <c r="J127" s="326">
        <v>118</v>
      </c>
      <c r="K127" s="326" t="s">
        <v>564</v>
      </c>
      <c r="P127" s="455" t="s">
        <v>1351</v>
      </c>
      <c r="Q127" s="455" t="s">
        <v>1352</v>
      </c>
      <c r="R127" s="455" t="s">
        <v>1353</v>
      </c>
      <c r="S127" s="407"/>
      <c r="T127" s="407"/>
      <c r="U127" s="407"/>
      <c r="V127" s="407"/>
      <c r="W127" s="407"/>
      <c r="X127" s="407"/>
      <c r="Y127" s="407"/>
    </row>
    <row r="128" spans="1:26" s="448" customFormat="1" ht="21.75" customHeight="1">
      <c r="B128" s="325" t="s">
        <v>1156</v>
      </c>
      <c r="C128" s="326">
        <v>131</v>
      </c>
      <c r="D128" s="327" t="s">
        <v>574</v>
      </c>
      <c r="E128" s="326">
        <v>124</v>
      </c>
      <c r="F128" s="326" t="s">
        <v>565</v>
      </c>
      <c r="G128" s="328" t="s">
        <v>1099</v>
      </c>
      <c r="H128" s="326">
        <v>133</v>
      </c>
      <c r="I128" s="327" t="s">
        <v>573</v>
      </c>
      <c r="J128" s="326">
        <v>127</v>
      </c>
      <c r="K128" s="326" t="s">
        <v>561</v>
      </c>
      <c r="P128" s="456" t="s">
        <v>1354</v>
      </c>
      <c r="Q128" s="456" t="s">
        <v>1354</v>
      </c>
      <c r="R128" s="456" t="s">
        <v>1354</v>
      </c>
      <c r="S128" s="407"/>
      <c r="T128" s="407"/>
      <c r="U128" s="407"/>
      <c r="V128" s="407"/>
      <c r="W128" s="407"/>
      <c r="X128" s="407"/>
      <c r="Y128" s="407"/>
    </row>
    <row r="129" spans="2:25" ht="15.75">
      <c r="B129" s="325" t="s">
        <v>1153</v>
      </c>
      <c r="C129" s="326">
        <v>134</v>
      </c>
      <c r="D129" s="327" t="s">
        <v>568</v>
      </c>
      <c r="E129" s="326">
        <v>123</v>
      </c>
      <c r="F129" s="326" t="s">
        <v>561</v>
      </c>
      <c r="G129" s="328" t="s">
        <v>1090</v>
      </c>
      <c r="H129" s="326">
        <v>139</v>
      </c>
      <c r="I129" s="327" t="s">
        <v>569</v>
      </c>
      <c r="J129" s="326">
        <v>129</v>
      </c>
      <c r="K129" s="326" t="s">
        <v>562</v>
      </c>
      <c r="P129" s="456">
        <v>173</v>
      </c>
      <c r="Q129" s="457">
        <v>39</v>
      </c>
      <c r="R129" s="457">
        <v>9</v>
      </c>
      <c r="S129" s="31">
        <f>SUM(P129:R129)</f>
        <v>221</v>
      </c>
      <c r="T129" s="31"/>
      <c r="U129" s="31"/>
      <c r="V129" s="31"/>
      <c r="W129" s="31"/>
      <c r="X129" s="31"/>
      <c r="Y129" s="31"/>
    </row>
    <row r="130" spans="2:25" ht="15.75">
      <c r="B130" s="325" t="s">
        <v>1190</v>
      </c>
      <c r="C130" s="326">
        <v>135</v>
      </c>
      <c r="D130" s="327" t="s">
        <v>572</v>
      </c>
      <c r="E130" s="326">
        <v>127</v>
      </c>
      <c r="F130" s="326" t="s">
        <v>560</v>
      </c>
      <c r="G130" s="328" t="s">
        <v>1087</v>
      </c>
      <c r="H130" s="326">
        <v>137</v>
      </c>
      <c r="I130" s="327" t="s">
        <v>574</v>
      </c>
      <c r="J130" s="326">
        <v>129</v>
      </c>
      <c r="K130" s="326" t="s">
        <v>561</v>
      </c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2:25" ht="15.75">
      <c r="B131" s="325" t="s">
        <v>1150</v>
      </c>
      <c r="C131" s="326">
        <v>137</v>
      </c>
      <c r="D131" s="327" t="s">
        <v>574</v>
      </c>
      <c r="E131" s="326">
        <v>133</v>
      </c>
      <c r="F131" s="326" t="s">
        <v>560</v>
      </c>
      <c r="G131" s="328" t="s">
        <v>1084</v>
      </c>
      <c r="H131" s="326">
        <v>136</v>
      </c>
      <c r="I131" s="327" t="s">
        <v>569</v>
      </c>
      <c r="J131" s="326">
        <v>126</v>
      </c>
      <c r="K131" s="326" t="s">
        <v>561</v>
      </c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2:25" ht="15.75">
      <c r="B132" s="458"/>
      <c r="C132" s="459"/>
      <c r="D132" s="460"/>
      <c r="E132" s="459"/>
      <c r="F132" s="459"/>
      <c r="G132" s="328" t="s">
        <v>1081</v>
      </c>
      <c r="H132" s="326">
        <v>137</v>
      </c>
      <c r="I132" s="327" t="s">
        <v>569</v>
      </c>
      <c r="J132" s="326">
        <v>126</v>
      </c>
      <c r="K132" s="326" t="s">
        <v>557</v>
      </c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2:25" ht="15.75">
      <c r="B133" s="458"/>
      <c r="C133" s="459"/>
      <c r="D133" s="460"/>
      <c r="E133" s="459"/>
      <c r="F133" s="459"/>
      <c r="G133" s="328" t="s">
        <v>1079</v>
      </c>
      <c r="H133" s="459">
        <v>137</v>
      </c>
      <c r="I133" s="460" t="s">
        <v>571</v>
      </c>
      <c r="J133" s="459">
        <v>123</v>
      </c>
      <c r="K133" s="459" t="s">
        <v>561</v>
      </c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2:25" ht="15.75">
      <c r="B134" s="458"/>
      <c r="C134" s="459"/>
      <c r="D134" s="460"/>
      <c r="E134" s="459"/>
      <c r="F134" s="459"/>
      <c r="G134" s="328" t="s">
        <v>1076</v>
      </c>
      <c r="H134" s="459">
        <v>139</v>
      </c>
      <c r="I134" s="460" t="s">
        <v>569</v>
      </c>
      <c r="J134" s="459">
        <v>127</v>
      </c>
      <c r="K134" s="459" t="s">
        <v>561</v>
      </c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2:25">
      <c r="B135" s="461"/>
      <c r="K135" s="463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2:25" ht="18">
      <c r="B136" s="464"/>
      <c r="C136" s="222"/>
      <c r="D136" s="222"/>
      <c r="E136" s="222"/>
      <c r="F136" s="222"/>
      <c r="G136" s="202"/>
      <c r="H136" s="222"/>
      <c r="I136" s="222"/>
      <c r="J136" s="222"/>
      <c r="K136" s="465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2:25" ht="18">
      <c r="B137" s="464"/>
      <c r="C137" s="222"/>
      <c r="D137" s="222"/>
      <c r="E137" s="222"/>
      <c r="F137" s="222"/>
      <c r="G137" s="202"/>
      <c r="H137" s="222"/>
      <c r="I137" s="222"/>
      <c r="J137" s="222"/>
      <c r="K137" s="465"/>
      <c r="P137" s="312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2:25" ht="18">
      <c r="B138" s="464"/>
      <c r="C138" s="222"/>
      <c r="D138" s="222"/>
      <c r="E138" s="222"/>
      <c r="F138" s="222"/>
      <c r="G138" s="202"/>
      <c r="H138" s="222"/>
      <c r="I138" s="222"/>
      <c r="J138" s="222"/>
      <c r="K138" s="465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2:25" ht="18">
      <c r="B139" s="466" t="s">
        <v>1355</v>
      </c>
      <c r="C139" s="202"/>
      <c r="D139" s="202"/>
      <c r="E139" s="202"/>
      <c r="F139" s="202"/>
      <c r="G139" s="202"/>
      <c r="H139" s="467" t="s">
        <v>1356</v>
      </c>
      <c r="I139" s="468"/>
      <c r="J139" s="202"/>
      <c r="K139" s="469"/>
      <c r="P139" s="312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2:25" ht="18.75" thickBot="1">
      <c r="B140" s="470" t="s">
        <v>547</v>
      </c>
      <c r="C140" s="471"/>
      <c r="D140" s="471"/>
      <c r="E140" s="471"/>
      <c r="F140" s="471"/>
      <c r="G140" s="471"/>
      <c r="H140" s="472" t="s">
        <v>547</v>
      </c>
      <c r="I140" s="471"/>
      <c r="J140" s="471"/>
      <c r="K140" s="473" t="s">
        <v>1357</v>
      </c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2:25">
      <c r="P141" s="312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2:25"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2:25">
      <c r="P143" s="213">
        <f>91+89+91+89</f>
        <v>360</v>
      </c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2:25">
      <c r="P144" s="312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6:25">
      <c r="P145" s="312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6:25">
      <c r="P146" s="312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6:25"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6:25"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6:25"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6:25">
      <c r="P150" s="312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6:25"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6:25"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6:25"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6:25"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6:25"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6:25">
      <c r="P156" s="312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6:25"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6:25"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6:25"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6:25">
      <c r="P160" s="312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6:25"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6:25"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6:25"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6:25"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6:25"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6:25"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6:25"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6:25"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6:25"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6:25">
      <c r="P170" s="312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6:25">
      <c r="P171" s="312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6:25"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6:25"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6:25">
      <c r="P174" s="312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6:25"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6:25"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6:25">
      <c r="P177" s="312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6:25"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6:25">
      <c r="P179" s="312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6:25" ht="15.75">
      <c r="P180" s="447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6:25">
      <c r="P181" s="312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6:25"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6:25"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6:25" ht="15.75">
      <c r="P184" s="445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6:25">
      <c r="P185" s="312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6:25">
      <c r="P186" s="312" t="s">
        <v>1358</v>
      </c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6:25">
      <c r="P187" s="312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6:25">
      <c r="P188" s="312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6:25"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6:25"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6:25">
      <c r="P191" s="312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6:25">
      <c r="P192" s="312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6:25">
      <c r="P193" s="312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6:25">
      <c r="P194" s="312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6:25">
      <c r="P195" s="312"/>
      <c r="Q195" s="31"/>
      <c r="R195" s="31"/>
      <c r="S195" s="31"/>
      <c r="T195" s="31"/>
      <c r="U195" s="31"/>
      <c r="V195" s="31"/>
      <c r="W195" s="31"/>
      <c r="X195" s="31"/>
      <c r="Y195" s="31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2025-01-23T04:40:32Z</cp:lastPrinted>
  <dcterms:created xsi:type="dcterms:W3CDTF">2006-09-16T00:00:00Z</dcterms:created>
  <dcterms:modified xsi:type="dcterms:W3CDTF">2025-01-23T04:42:29Z</dcterms:modified>
</cp:coreProperties>
</file>