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AF54A180-18C7-4B0A-B8D9-9560281C223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9" r:id="rId1"/>
    <sheet name="Forecast" sheetId="8" r:id="rId2"/>
    <sheet name="P1" sheetId="2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" sheetId="1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1">[1]GEntry!$B$17:$DA$30,[1]GEntry!$DM$17:$FN$30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1">[1]GEntry!$B$4:$CZ$10,[1]GEntry!#REF!,[1]GEntry!#REF!,[1]GEntry!$DM$4:$FN$10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1">[3]GEntry!$B$18:$DJ$31,[3]GEntry!$DL$18:$FN$31</definedName>
    <definedName name="Evening" localSheetId="3">[4]GEntry!$B$18:$DJ$31,[4]GEntry!$DL$18:$FN$31</definedName>
    <definedName name="Evening" localSheetId="4">[4]GEntry!$B$18:$DJ$31,[4]GEntry!$DL$18:$FN$31</definedName>
    <definedName name="Evening" localSheetId="5">[4]GEntry!$B$18:$DJ$31,[4]GEntry!$DL$18:$FN$31</definedName>
    <definedName name="Evening">#REF!,#REF!</definedName>
    <definedName name="Morning" localSheetId="1">[3]GEntry!$DL$5:$FN$11,[3]GEntry!$B$5:$DJ$11</definedName>
    <definedName name="Morning" localSheetId="3">[4]GEntry!$DL$5:$FN$11,[4]GEntry!$B$5:$DJ$11</definedName>
    <definedName name="Morning" localSheetId="4">[4]GEntry!$DL$5:$FN$11,[4]GEntry!$B$5:$DJ$11</definedName>
    <definedName name="Morning" localSheetId="5">[4]GEntry!$DL$5:$FN$11,[4]GEntry!$B$5:$DJ$11</definedName>
    <definedName name="Morning">#REF!,#REF!</definedName>
    <definedName name="_xlnm.Print_Area" localSheetId="7">'En-Curve'!$R$1:$Z$52</definedName>
    <definedName name="_xlnm.Print_Area" localSheetId="1">Forecast!$A$1:$O$256</definedName>
    <definedName name="_xlnm.Print_Area" localSheetId="0">GenLog!$A$1:$FY$42</definedName>
    <definedName name="_xlnm.Print_Area" localSheetId="6">'L-Curve'!$F$1:$N$46</definedName>
    <definedName name="_xlnm.Print_Area" localSheetId="2">'P1'!$A$1:$N$235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Seven2Thirteen" localSheetId="1">[3]GEntry!$B$11:$DJ$17,[3]GEntry!$DL$11:$FN$17</definedName>
    <definedName name="Seven2Thirteen" localSheetId="3">[4]GEntry!$B$11:$DJ$17,[4]GEntry!$DL$11:$FN$17</definedName>
    <definedName name="Seven2Thirteen" localSheetId="4">[4]GEntry!$B$11:$DJ$17,[4]GEntry!$DL$11:$FN$17</definedName>
    <definedName name="Seven2Thirteen" localSheetId="5">[4]GEntry!$B$11:$DJ$17,[4]GEntry!$DL$11:$FN$17</definedName>
    <definedName name="Seven2Thirteen">#REF!,#REF!</definedName>
    <definedName name="Twenty4Hrs" localSheetId="1">[1]GEntry!$B$4:$DA$37,[1]GEntry!$DM$4:$FN$33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9" l="1"/>
  <c r="CK2" i="9"/>
  <c r="DO2" i="9"/>
  <c r="ES2" i="9"/>
  <c r="FW2" i="9"/>
  <c r="AL4" i="9"/>
  <c r="BP4" i="9"/>
  <c r="CT4" i="9"/>
  <c r="DX4" i="9"/>
  <c r="FB4" i="9"/>
  <c r="BE7" i="9"/>
  <c r="CI7" i="9"/>
  <c r="DM7" i="9"/>
  <c r="EQ7" i="9"/>
  <c r="FU7" i="9"/>
  <c r="BE8" i="9"/>
  <c r="CI8" i="9"/>
  <c r="DM8" i="9"/>
  <c r="EQ8" i="9"/>
  <c r="FU8" i="9"/>
  <c r="J8" i="8"/>
  <c r="L8" i="8" s="1"/>
  <c r="D233" i="8"/>
  <c r="C243" i="8"/>
  <c r="C3" i="1" a="1"/>
  <c r="C3" i="1" s="1"/>
  <c r="P143" i="1"/>
  <c r="S129" i="1"/>
  <c r="R25" i="1"/>
  <c r="Q25" i="1"/>
  <c r="AL24" i="1"/>
  <c r="R24" i="1"/>
  <c r="O25" i="1" s="1"/>
  <c r="Q24" i="1"/>
  <c r="O24" i="1"/>
  <c r="R22" i="1"/>
  <c r="Q22" i="1"/>
  <c r="O21" i="1" s="1"/>
  <c r="O22" i="1"/>
  <c r="R21" i="1"/>
  <c r="Q2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<sst xmlns="http://schemas.openxmlformats.org/spreadsheetml/2006/main" count="4048" uniqueCount="1297">
  <si>
    <t>Network Operation Division</t>
  </si>
  <si>
    <t>Superintendent Engineer</t>
  </si>
  <si>
    <t>Executive Engineer</t>
  </si>
  <si>
    <t>Sub-Divisional Engineer</t>
  </si>
  <si>
    <t xml:space="preserve">Shoutdawn taken by backup NLDC </t>
  </si>
  <si>
    <t xml:space="preserve"> </t>
  </si>
  <si>
    <t xml:space="preserve">Brahmanbaria-Narsinghdi 132 kV Ckt-2 Scheduled S/D from Brahmanbaria 132/33kV end Due to </t>
  </si>
  <si>
    <t>07:53</t>
  </si>
  <si>
    <t xml:space="preserve">cleaning </t>
  </si>
  <si>
    <t xml:space="preserve">Aminbazar-Airport(Old) 230kV Ckt-2 Scheduled S/D from Agargaon 230/132kV end Due to Deep </t>
  </si>
  <si>
    <t>07:48</t>
  </si>
  <si>
    <t xml:space="preserve">S/ S foundation work. </t>
  </si>
  <si>
    <t xml:space="preserve">Kabirpur -Kodda  132kV Ckt-1 Scheduled S/D from Kabirpur 132/33kV end Due to 230 KV GIS </t>
  </si>
  <si>
    <t>07:30</t>
  </si>
  <si>
    <t xml:space="preserve">Ashuganj 420 MW CCPP(East) ST Forced Shutdown with remarks:- None </t>
  </si>
  <si>
    <t>07:06</t>
  </si>
  <si>
    <t xml:space="preserve">Ashuganj 420 MW CCPP(East) GT Forced Shutdown with remarks:- None </t>
  </si>
  <si>
    <t xml:space="preserve">Cantonment 132/33kV S/S Transformer-1 (T-1) HT Scheduled S/D Due to Annual Maintenance </t>
  </si>
  <si>
    <t>07:05</t>
  </si>
  <si>
    <t xml:space="preserve">132/33kV end  </t>
  </si>
  <si>
    <t xml:space="preserve">interrup. Barishal </t>
  </si>
  <si>
    <t xml:space="preserve">27.0MW load </t>
  </si>
  <si>
    <t xml:space="preserve">132/33kV end and </t>
  </si>
  <si>
    <t xml:space="preserve">interrup. Bhandaria </t>
  </si>
  <si>
    <t xml:space="preserve">project work and from Barishal 132/33kV end Due to Bhandara 132kV SS Main Bus S/D </t>
  </si>
  <si>
    <t xml:space="preserve">25.0MW load </t>
  </si>
  <si>
    <t xml:space="preserve">Barishal-Bhandaria 132 kV Ckt-1 Project Work S/D from Bhandaria 132/33kV end Due to G2G </t>
  </si>
  <si>
    <t>06:58</t>
  </si>
  <si>
    <t xml:space="preserve">interrup. </t>
  </si>
  <si>
    <t xml:space="preserve">Bhandaria 132/33kV S/S Main Bus Bar Project Work S/D Due to G2G project work </t>
  </si>
  <si>
    <t xml:space="preserve">Bhandaria 132/33kV S/S Transformer-1 HT Project Work S/D Due to G2G project work </t>
  </si>
  <si>
    <t>06:57</t>
  </si>
  <si>
    <t xml:space="preserve">Bhandaria 132/33kV S/S Transformer-1 LT Project Work S/D Due to G2G project work </t>
  </si>
  <si>
    <t>06:56</t>
  </si>
  <si>
    <t xml:space="preserve">work </t>
  </si>
  <si>
    <t xml:space="preserve">sub station take132kv Bus shutdown. and from Bhandaria 132/33kV end Due to G2G project </t>
  </si>
  <si>
    <t xml:space="preserve">and 25.0MW load </t>
  </si>
  <si>
    <t xml:space="preserve">Bagerhat-Bhandaria 132 kV Ckt-1 Scheduled S/D from Bagerhat 132/33kV end Due to Bhaderia </t>
  </si>
  <si>
    <t>06:53</t>
  </si>
  <si>
    <t xml:space="preserve">Minimum generation 7521 MW  </t>
  </si>
  <si>
    <t>05:00</t>
  </si>
  <si>
    <t xml:space="preserve">Rampal 400/230kV S/S Bus Reactor is restored. </t>
  </si>
  <si>
    <t>23:29</t>
  </si>
  <si>
    <t xml:space="preserve">Evening Peak Generation = 10,986MW </t>
  </si>
  <si>
    <t>19:00</t>
  </si>
  <si>
    <t xml:space="preserve">Aminbazar-Kallyanpur 132kV Ckt-1 is restored. </t>
  </si>
  <si>
    <t>18:36</t>
  </si>
  <si>
    <t xml:space="preserve">Work. </t>
  </si>
  <si>
    <t xml:space="preserve">Khulna (S)-Rampal Ckt-2 Scheduled S/D from Khulna(S) 230/132kV end Due to SPMD Testing </t>
  </si>
  <si>
    <t>17:13</t>
  </si>
  <si>
    <t>15:29</t>
  </si>
  <si>
    <t xml:space="preserve">Sylhet (South) S/S Trafo-2 HT Scheduled S/D Due to Annual Maintenance Work </t>
  </si>
  <si>
    <t>16:45</t>
  </si>
  <si>
    <t>14:51</t>
  </si>
  <si>
    <t xml:space="preserve">Sylhet (South) S/S Trafo-2 LT Scheduled S/D Due to Annual Maintenance work </t>
  </si>
  <si>
    <t>16:46</t>
  </si>
  <si>
    <t>14:50</t>
  </si>
  <si>
    <t xml:space="preserve">source side cable damage repaired. </t>
  </si>
  <si>
    <t xml:space="preserve">15.0MW load </t>
  </si>
  <si>
    <t xml:space="preserve">Mirzapur 132/33kV S/S Transformer-01(E05) HT Forced S/D Due to PBS Gorai Feeder 33 kV </t>
  </si>
  <si>
    <t>15:38</t>
  </si>
  <si>
    <t>14:29</t>
  </si>
  <si>
    <t xml:space="preserve">Mirzapur 132/33kV S/S Transformer-01(E05) LT Forced S/D Due to PBS Gorai Feeder 33 kV </t>
  </si>
  <si>
    <t>15:39</t>
  </si>
  <si>
    <t xml:space="preserve">Rampal 400/230kV S/S Gopalganj Line-2 Reactor Forced S/D Due to Due to low voltage </t>
  </si>
  <si>
    <t>01:11</t>
  </si>
  <si>
    <t>12:26</t>
  </si>
  <si>
    <t xml:space="preserve">Rampal 400/230kV S/S Gopalganj Line-1 Reactor Forced S/D Due to Due to low voltage </t>
  </si>
  <si>
    <t>23:52</t>
  </si>
  <si>
    <t>12:25</t>
  </si>
  <si>
    <t xml:space="preserve">Day Peak Gen. 10063 MW </t>
  </si>
  <si>
    <t>12:00</t>
  </si>
  <si>
    <t xml:space="preserve">Bheramara 410MW ST tripped due to Drum level high. </t>
  </si>
  <si>
    <t>11:51</t>
  </si>
  <si>
    <t xml:space="preserve">Cumilla(N) 230/132/33kV S/S 230KV ATR-02 HT Scheduled S/D Due to Relay test </t>
  </si>
  <si>
    <t>11:12</t>
  </si>
  <si>
    <t xml:space="preserve">Cumilla(N) 230/132/33kV S/S 230KV ATR-02 LT Scheduled S/D Due to Relay test </t>
  </si>
  <si>
    <t xml:space="preserve">from Ishurdi 132/33kV end Due to None </t>
  </si>
  <si>
    <t xml:space="preserve">Ishurdi-Pabna 132kV ckt Scheduled S/D from Pabna 132/33kV end Due to Reconductoring and </t>
  </si>
  <si>
    <t>10:45</t>
  </si>
  <si>
    <t xml:space="preserve">Khulna (S)-Rampal Ckt-1 Scheduled S/D from Khulna(S) 230/132kV end Due to SPMD Testing </t>
  </si>
  <si>
    <t>15:22</t>
  </si>
  <si>
    <t>10:41</t>
  </si>
  <si>
    <t xml:space="preserve">Aminbazar 400/230/132kV S/S ATR-03 LT Scheduled S/D Due to Annual maintenance </t>
  </si>
  <si>
    <t>19:54</t>
  </si>
  <si>
    <t>10:30</t>
  </si>
  <si>
    <t xml:space="preserve">Aminbazar 400/230/132kV S/S ATR-03 HT Scheduled S/D Due to Annual maintenance </t>
  </si>
  <si>
    <t>19:47</t>
  </si>
  <si>
    <t xml:space="preserve">work. </t>
  </si>
  <si>
    <t xml:space="preserve">BIPTC S/S Baharampur-4 Scheduled S/D Due to Shutdown is taken  for annual maintenance </t>
  </si>
  <si>
    <t>15:15</t>
  </si>
  <si>
    <t>10:14</t>
  </si>
  <si>
    <t xml:space="preserve">Tongi 230/132/33kV S/S T-03 HT Scheduled S/D Due to Annual maintenance </t>
  </si>
  <si>
    <t>14:58</t>
  </si>
  <si>
    <t>10:00</t>
  </si>
  <si>
    <t xml:space="preserve">Tongi 230/132/33kV S/S T-03 LT Scheduled S/D Due to Annual maintenance </t>
  </si>
  <si>
    <t xml:space="preserve">Annual Maintenance work </t>
  </si>
  <si>
    <t xml:space="preserve">Madanganj-Shitalakhya 132kV ckt-1 Scheduled S/D from Shitalakhya 132/33kV end Due to </t>
  </si>
  <si>
    <t>14:53</t>
  </si>
  <si>
    <t>09:48</t>
  </si>
  <si>
    <t xml:space="preserve">Madanganj 132/33kV S/S Madanganj -Shitalakhya 132 kv Ckt Forced S/D </t>
  </si>
  <si>
    <t>09:47</t>
  </si>
  <si>
    <t xml:space="preserve">Cumilla(S) 132/33kV S/S Tripura Ckt-2 Scheduled S/D </t>
  </si>
  <si>
    <t>17:26</t>
  </si>
  <si>
    <t>09:37</t>
  </si>
  <si>
    <t xml:space="preserve">Works in Mymensingh Substation </t>
  </si>
  <si>
    <t xml:space="preserve">Kishoreganj-Mymensingh  132kV Ckt-1 Scheduled S/D from Kishoreganj 132/33kV end Due to </t>
  </si>
  <si>
    <t>17:30</t>
  </si>
  <si>
    <t xml:space="preserve">Khulna(S) 230/132kV S/S TR-3 HT Scheduled S/D Due to Annual Maintenance Work. </t>
  </si>
  <si>
    <t>16:27</t>
  </si>
  <si>
    <t>09:25</t>
  </si>
  <si>
    <t xml:space="preserve">Khulna(S) 230/132kV S/S TR-3 LT Scheduled S/D Due to Annual Maintenance Work. </t>
  </si>
  <si>
    <t>16:28</t>
  </si>
  <si>
    <t>09:24</t>
  </si>
  <si>
    <t xml:space="preserve">Deadline Checking. </t>
  </si>
  <si>
    <t xml:space="preserve">Ashuganj-Bhulta 400 kV Ckt-1 Scheduled S/D from Bhulta 400/230kV end Due to Due to </t>
  </si>
  <si>
    <t>17:14</t>
  </si>
  <si>
    <t>09:17</t>
  </si>
  <si>
    <t xml:space="preserve">Sreepur 230/132/33kV S/S Sreepur-Ashuganj Ckt-2 Scheduled S/D Due to Annual Maintenance </t>
  </si>
  <si>
    <t>19:32</t>
  </si>
  <si>
    <t>09:12</t>
  </si>
  <si>
    <t xml:space="preserve">Ullahpara 132/33kV S/S 132 KV Bus-2 Scheduled S/D Due to Annual Maintenance </t>
  </si>
  <si>
    <t>15:53</t>
  </si>
  <si>
    <t>08:58</t>
  </si>
  <si>
    <t xml:space="preserve">maintenance work </t>
  </si>
  <si>
    <t xml:space="preserve">Sirajganj-Ullahpara 132KV Ckt-1 Scheduled S/D from Sirajganj 132/33kV end Due to Annual </t>
  </si>
  <si>
    <t>15:33</t>
  </si>
  <si>
    <t>08:57</t>
  </si>
  <si>
    <t xml:space="preserve">taken from Rajshahi end </t>
  </si>
  <si>
    <t xml:space="preserve">HVDC Bheramera- Rajshahi   230kV Ckt-1 Scheduled S/D from BIPTC end Due to Shutdown is </t>
  </si>
  <si>
    <t>15:06</t>
  </si>
  <si>
    <t>08:53</t>
  </si>
  <si>
    <t xml:space="preserve">Haripur 230/132kV S/S Auto TR-1 HT Scheduled S/D Due to Annual Maitenance </t>
  </si>
  <si>
    <t>16:47</t>
  </si>
  <si>
    <t>08:50</t>
  </si>
  <si>
    <t xml:space="preserve">Haripur 230/132kV S/S Auto TR-1 LT Scheduled S/D Due to Annual Maitenance </t>
  </si>
  <si>
    <t xml:space="preserve">জন্য। </t>
  </si>
  <si>
    <t xml:space="preserve">Rajshahi 230/132/33kV S/S 230 Kv BIPTC Ckt-01 Scheduled S/D Due to বার্ষিক সংরক্ষণ কাজের </t>
  </si>
  <si>
    <t>08:37</t>
  </si>
  <si>
    <t xml:space="preserve">Savar 132/33kV S/S T-2 HT Scheduled S/D Due to 132 KV line DS replacement </t>
  </si>
  <si>
    <t>17:22</t>
  </si>
  <si>
    <t>08:35</t>
  </si>
  <si>
    <t xml:space="preserve">Savar 132/33kV S/S T-2 LT Scheduled S/D Due to 132 KV Line DS replacement </t>
  </si>
  <si>
    <t xml:space="preserve">Maintenance </t>
  </si>
  <si>
    <t xml:space="preserve">Bagerhat-Goalpara 132 kV Ckt-1 Scheduled S/D from Goalpara 132/33kV end Due to Annual </t>
  </si>
  <si>
    <t>15:01</t>
  </si>
  <si>
    <t>08:34</t>
  </si>
  <si>
    <t xml:space="preserve">Pabna 132/33kV S/S T-3 HT Scheduled S/D Due to Annual Maintenance work </t>
  </si>
  <si>
    <t>16:18</t>
  </si>
  <si>
    <t>08:24</t>
  </si>
  <si>
    <t xml:space="preserve">Pabna 132/33kV S/S T-3 LT Scheduled S/D </t>
  </si>
  <si>
    <t>16:19</t>
  </si>
  <si>
    <t>08:23</t>
  </si>
  <si>
    <t xml:space="preserve">Rampura 230/132kV S/S NLDC Trafo HT Project Work S/D Due to G2G project work. </t>
  </si>
  <si>
    <t>08:21</t>
  </si>
  <si>
    <t xml:space="preserve">maintenance by Daudkanti. and from Daudkandi 132/33kV end Due to Annual Maintenance work. </t>
  </si>
  <si>
    <t xml:space="preserve">Daudkandi-Sonargaon 132 kV Ckt-2 Scheduled S/D from Sonargaon 132/33kV end Due to Annual </t>
  </si>
  <si>
    <t>15:52</t>
  </si>
  <si>
    <t xml:space="preserve">Rampura 230/132kV S/S Auto Transformer - 04 HT Project Work S/D Due to G2G project work. </t>
  </si>
  <si>
    <t>08:16</t>
  </si>
  <si>
    <t xml:space="preserve">Annual Maintenance (Deep Cleaning) </t>
  </si>
  <si>
    <t xml:space="preserve">Aminbazar-Airport(Old) 230kV Ckt-2 Scheduled S/D from Agargaon 230/132kV end Due to </t>
  </si>
  <si>
    <t>19:12</t>
  </si>
  <si>
    <t>08:14</t>
  </si>
  <si>
    <t xml:space="preserve">Sylhet (South) S/S Trafo-1 HT Scheduled S/D Due to Annual Maintanance work </t>
  </si>
  <si>
    <t>14:49</t>
  </si>
  <si>
    <t>08:12</t>
  </si>
  <si>
    <t xml:space="preserve">Sylhet (South) S/S Trafo-1 LT Scheduled S/D Due to Annual Maintanance work </t>
  </si>
  <si>
    <t>Description of Event</t>
  </si>
  <si>
    <t>Restoration Time</t>
  </si>
  <si>
    <t>Outage Time</t>
  </si>
  <si>
    <t>Event Summary</t>
  </si>
  <si>
    <t>Total</t>
  </si>
  <si>
    <t>N/A</t>
  </si>
  <si>
    <t>Rangpur</t>
  </si>
  <si>
    <t>Rajshahi</t>
  </si>
  <si>
    <t>Barishal</t>
  </si>
  <si>
    <t>Khulna</t>
  </si>
  <si>
    <t>Sylhet</t>
  </si>
  <si>
    <t>Mymensingh</t>
  </si>
  <si>
    <t>Cumilla</t>
  </si>
  <si>
    <t>Chattogram</t>
  </si>
  <si>
    <t>Dhaka</t>
  </si>
  <si>
    <t>Demand</t>
  </si>
  <si>
    <t>Load-Shed</t>
  </si>
  <si>
    <t>Zone</t>
  </si>
  <si>
    <t>Zone-wise Load-shed and Demand Summary (MW) at evening peak Hour (19:00 Hr.)</t>
  </si>
  <si>
    <t>Total Unavailable Capacity</t>
  </si>
  <si>
    <t>Sirajgonj 400 MW CCPP Unit-4 ST</t>
  </si>
  <si>
    <t>Sirajgonj 400 MW CCPP Unit-4 GT</t>
  </si>
  <si>
    <t>Siddhirgonj 210 MW  TPP</t>
  </si>
  <si>
    <t>Khulna 330 MW CCPP ST</t>
  </si>
  <si>
    <t>Khulna 330 MW CCPP GT</t>
  </si>
  <si>
    <t>Barapukuria TPP  Unit-2</t>
  </si>
  <si>
    <t>Ashuganj 420 MW CCPP(East) ST</t>
  </si>
  <si>
    <t>Baghabari  100 MW GTPP</t>
  </si>
  <si>
    <t>Ashuganj 420 MW CCPP(East) GT</t>
  </si>
  <si>
    <t>Ashuganj 450 MW CCPP(North) ST</t>
  </si>
  <si>
    <t>Amnura 50 MW PP(Sinha)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</si>
  <si>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</si>
  <si>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</si>
  <si>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</si>
  <si>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</si>
  <si>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</si>
  <si>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</si>
  <si>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</si>
  <si>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Tk.</t>
  </si>
  <si>
    <t>Total:</t>
  </si>
  <si>
    <t>Wind</t>
  </si>
  <si>
    <t>HSD</t>
  </si>
  <si>
    <t>Import</t>
  </si>
  <si>
    <t>HFO</t>
  </si>
  <si>
    <t>Solar</t>
  </si>
  <si>
    <t>Coal</t>
  </si>
  <si>
    <t>Hydro</t>
  </si>
  <si>
    <t>Gas</t>
  </si>
  <si>
    <t>Fuel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</si>
  <si>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</si>
  <si>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</si>
  <si>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</si>
  <si>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</si>
  <si>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</si>
  <si>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</si>
  <si>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</si>
  <si>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</si>
  <si>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</si>
  <si>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</si>
  <si>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(MWHr.)</t>
  </si>
  <si>
    <t>19:00 Hr.</t>
  </si>
  <si>
    <t>MW</t>
  </si>
  <si>
    <t>Maximum Generation of the Day</t>
  </si>
  <si>
    <t>05:00 Hr.</t>
  </si>
  <si>
    <t>Minimum Generation of the Day</t>
  </si>
  <si>
    <t>Evening Peak Demand</t>
  </si>
  <si>
    <t>MWHr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</si>
  <si>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</si>
  <si>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</si>
  <si>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</si>
  <si>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</si>
  <si>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</si>
  <si>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</si>
  <si>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</si>
  <si>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</si>
  <si>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19-01-2025</t>
  </si>
  <si>
    <t>Date :</t>
  </si>
  <si>
    <t>System Summary Report</t>
  </si>
  <si>
    <t>National Load Dispatch Center (NLDC)</t>
  </si>
  <si>
    <t>Power Grid Bangladesh PLC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</si>
  <si>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</si>
  <si>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</si>
  <si>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</si>
  <si>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</si>
  <si>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</si>
  <si>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</si>
  <si>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</si>
  <si>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</si>
  <si>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</si>
  <si>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</si>
  <si>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</si>
  <si>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</si>
  <si>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</si>
  <si>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</si>
  <si>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</si>
  <si>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</si>
  <si>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</si>
  <si>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</si>
  <si>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</si>
  <si>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</si>
  <si>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</si>
  <si>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</si>
  <si>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</si>
  <si>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</si>
  <si>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</si>
  <si>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</si>
  <si>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</si>
  <si>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</si>
  <si>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</si>
  <si>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</si>
  <si>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</si>
  <si>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</si>
  <si>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</si>
  <si>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</si>
  <si>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</si>
  <si>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</si>
  <si>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</si>
  <si>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</si>
  <si>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</si>
  <si>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</si>
  <si>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</si>
  <si>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</si>
  <si>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</si>
  <si>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</si>
  <si>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</si>
  <si>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</si>
  <si>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</si>
  <si>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</si>
  <si>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</si>
  <si>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</si>
  <si>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</si>
  <si>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</si>
  <si>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</si>
  <si>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</si>
  <si>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</si>
  <si>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</si>
  <si>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</si>
  <si>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</si>
  <si>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</si>
  <si>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</si>
  <si>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</si>
  <si>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</si>
  <si>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</si>
  <si>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</si>
  <si>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Scheduled Outage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</si>
  <si>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</si>
  <si>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</si>
  <si>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</si>
  <si>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</si>
  <si>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</si>
  <si>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</si>
  <si>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</si>
  <si>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</si>
  <si>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</si>
  <si>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</si>
  <si>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</si>
  <si>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</si>
  <si>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</si>
  <si>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</si>
  <si>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</si>
  <si>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</si>
  <si>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</si>
  <si>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</si>
  <si>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</si>
  <si>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</si>
  <si>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</si>
  <si>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</si>
  <si>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</si>
  <si>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</si>
  <si>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</si>
  <si>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</si>
  <si>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</si>
  <si>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</si>
  <si>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</si>
  <si>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</si>
  <si>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</si>
  <si>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</si>
  <si>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</si>
  <si>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</si>
  <si>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</si>
  <si>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</si>
  <si>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</si>
  <si>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</si>
  <si>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</si>
  <si>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</si>
  <si>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</si>
  <si>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FGMO</t>
  </si>
  <si>
    <t>2*622</t>
  </si>
  <si>
    <t>Payra 1320 MW</t>
  </si>
  <si>
    <t>113</t>
  </si>
  <si>
    <t>2X63+1X68</t>
  </si>
  <si>
    <t>Bhola 225 MW  CCPP</t>
  </si>
  <si>
    <t>112</t>
  </si>
  <si>
    <t>Dead bus operation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</si>
  <si>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</si>
  <si>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</si>
  <si>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</si>
  <si>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</si>
  <si>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</si>
  <si>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</si>
  <si>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</si>
  <si>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On test</t>
  </si>
  <si>
    <t>660*2</t>
  </si>
  <si>
    <t>RPCL</t>
  </si>
  <si>
    <t>Patuakhali 1320 MW (RNPL)</t>
  </si>
  <si>
    <t>Khulna Area Total</t>
  </si>
  <si>
    <t>1*40</t>
  </si>
  <si>
    <t>HVDC(Nepal)</t>
  </si>
  <si>
    <t>Coal shortage</t>
  </si>
  <si>
    <t>Rampal 1320 MW (BIFPCL)</t>
  </si>
  <si>
    <t>109</t>
  </si>
  <si>
    <t>S/D due to CW Pond cleaning &amp; Tx Radiator change.</t>
  </si>
  <si>
    <t>1*220+1*110</t>
  </si>
  <si>
    <t>Khulna 330 MW CCPP</t>
  </si>
  <si>
    <t>108</t>
  </si>
  <si>
    <t>100</t>
  </si>
  <si>
    <t>Mongla Orion 100 MW Solar PP</t>
  </si>
  <si>
    <t>107</t>
  </si>
  <si>
    <t>Liquid fuel shortage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</si>
  <si>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</si>
  <si>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</si>
  <si>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</si>
  <si>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</si>
  <si>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</si>
  <si>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</si>
  <si>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</si>
  <si>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</si>
  <si>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</si>
  <si>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</si>
  <si>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</si>
  <si>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</si>
  <si>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</si>
  <si>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</si>
  <si>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</si>
  <si>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</si>
  <si>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</si>
  <si>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</si>
  <si>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</si>
  <si>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</si>
  <si>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</si>
  <si>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</si>
  <si>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</si>
  <si>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FGMO OFF</t>
  </si>
  <si>
    <t>1*400</t>
  </si>
  <si>
    <t>Bibiyana South 400 MW</t>
  </si>
  <si>
    <t>99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</si>
  <si>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</si>
  <si>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</si>
  <si>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</si>
  <si>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</si>
  <si>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</si>
  <si>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</si>
  <si>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</si>
  <si>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</si>
  <si>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</si>
  <si>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</si>
  <si>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</si>
  <si>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</si>
  <si>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</si>
  <si>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</si>
  <si>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</si>
  <si>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</si>
  <si>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</si>
  <si>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</si>
  <si>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</si>
  <si>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</si>
  <si>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</si>
  <si>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</si>
  <si>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</si>
  <si>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</si>
  <si>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</si>
  <si>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</si>
  <si>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</si>
  <si>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</si>
  <si>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</si>
  <si>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</si>
  <si>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</si>
  <si>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</si>
  <si>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</si>
  <si>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</si>
  <si>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</si>
  <si>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</si>
  <si>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</si>
  <si>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</si>
  <si>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</si>
  <si>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</si>
  <si>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</si>
  <si>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</si>
  <si>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</si>
  <si>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</si>
  <si>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</si>
  <si>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</si>
  <si>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</si>
  <si>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</si>
  <si>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</si>
  <si>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</si>
  <si>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</si>
  <si>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</si>
  <si>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</si>
  <si>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</si>
  <si>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</si>
  <si>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</si>
  <si>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</si>
  <si>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</si>
  <si>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</si>
  <si>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Jamalpur 95 MW PP(Powerpac)</t>
  </si>
  <si>
    <t>78</t>
  </si>
  <si>
    <t>Low gas pressure</t>
  </si>
  <si>
    <t>4*35+1*70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</si>
  <si>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</si>
  <si>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</si>
  <si>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</si>
  <si>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</si>
  <si>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</si>
  <si>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</si>
  <si>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</si>
  <si>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</si>
  <si>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</si>
  <si>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</si>
  <si>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</si>
  <si>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</si>
  <si>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</si>
  <si>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</si>
  <si>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</si>
  <si>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</si>
  <si>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</si>
  <si>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</si>
  <si>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</si>
  <si>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</si>
  <si>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</si>
  <si>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</si>
  <si>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</si>
  <si>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</si>
  <si>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</si>
  <si>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</si>
  <si>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</si>
  <si>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</si>
  <si>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</si>
  <si>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</si>
  <si>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</si>
  <si>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</si>
  <si>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</si>
  <si>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</si>
  <si>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</si>
  <si>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</si>
  <si>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</si>
  <si>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</si>
  <si>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</si>
  <si>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</si>
  <si>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</si>
  <si>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</si>
  <si>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</si>
  <si>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</si>
  <si>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</si>
  <si>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</si>
  <si>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</si>
  <si>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</si>
  <si>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</si>
  <si>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</si>
  <si>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</si>
  <si>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</si>
  <si>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</si>
  <si>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To Facilitate Major Inspection</t>
  </si>
  <si>
    <t>Ashuganj 450 MW CCPP(North)</t>
  </si>
  <si>
    <t>59</t>
  </si>
  <si>
    <t>1X142+1X75</t>
  </si>
  <si>
    <t>Ashuganj CCPP 225 MW</t>
  </si>
  <si>
    <t>58</t>
  </si>
  <si>
    <t>Chattogram Area Total</t>
  </si>
  <si>
    <t>Machine Problem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</si>
  <si>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</si>
  <si>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</si>
  <si>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</si>
  <si>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</si>
  <si>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</si>
  <si>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</si>
  <si>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</si>
  <si>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</si>
  <si>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</si>
  <si>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</si>
  <si>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</si>
  <si>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</si>
  <si>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</si>
  <si>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</si>
  <si>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</si>
  <si>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</si>
  <si>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</si>
  <si>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</si>
  <si>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</si>
  <si>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</si>
  <si>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</si>
  <si>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</si>
  <si>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</si>
  <si>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</si>
  <si>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</si>
  <si>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</si>
  <si>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</si>
  <si>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</si>
  <si>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</si>
  <si>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</si>
  <si>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</si>
  <si>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</si>
  <si>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</si>
  <si>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</si>
  <si>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</si>
  <si>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</si>
  <si>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</si>
  <si>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</si>
  <si>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</si>
  <si>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</si>
  <si>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</si>
  <si>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</si>
  <si>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</si>
  <si>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</si>
  <si>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</si>
  <si>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</si>
  <si>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</si>
  <si>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</si>
  <si>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</si>
  <si>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</si>
  <si>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</si>
  <si>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</si>
  <si>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</si>
  <si>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</si>
  <si>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</si>
  <si>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</si>
  <si>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</si>
  <si>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</si>
  <si>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</si>
  <si>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</si>
  <si>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</si>
  <si>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</si>
  <si>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</si>
  <si>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</si>
  <si>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</si>
  <si>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</si>
  <si>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</si>
  <si>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</si>
  <si>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</si>
  <si>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</si>
  <si>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</si>
  <si>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</si>
  <si>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</si>
  <si>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</si>
  <si>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</si>
  <si>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</si>
  <si>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</si>
  <si>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</si>
  <si>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</si>
  <si>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</si>
  <si>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</si>
  <si>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</si>
  <si>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</si>
  <si>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</si>
  <si>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</si>
  <si>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</si>
  <si>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</si>
  <si>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</si>
  <si>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</si>
  <si>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</si>
  <si>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</si>
  <si>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</si>
  <si>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</si>
  <si>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</si>
  <si>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</si>
  <si>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</si>
  <si>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</si>
  <si>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</si>
  <si>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</si>
  <si>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</si>
  <si>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</si>
  <si>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</si>
  <si>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</si>
  <si>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</si>
  <si>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</si>
  <si>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</si>
  <si>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</si>
  <si>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</si>
  <si>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</si>
  <si>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</si>
  <si>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</si>
  <si>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</si>
  <si>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12*8.775+1*3.5</t>
  </si>
  <si>
    <t>Bosila 108MW PP(CLC)</t>
  </si>
  <si>
    <t>21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</si>
  <si>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</si>
  <si>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</si>
  <si>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</si>
  <si>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</si>
  <si>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</si>
  <si>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</si>
  <si>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</si>
  <si>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</si>
  <si>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</si>
  <si>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</si>
  <si>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</si>
  <si>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</si>
  <si>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</si>
  <si>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</si>
  <si>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</si>
  <si>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</si>
  <si>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</si>
  <si>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</si>
  <si>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</si>
  <si>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</si>
  <si>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</si>
  <si>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</si>
  <si>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</si>
  <si>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</si>
  <si>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</si>
  <si>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</si>
  <si>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</si>
  <si>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</si>
  <si>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</si>
  <si>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</si>
  <si>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</si>
  <si>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</si>
  <si>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</si>
  <si>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</si>
  <si>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</si>
  <si>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</si>
  <si>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</si>
  <si>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</si>
  <si>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</si>
  <si>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</si>
  <si>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</si>
  <si>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</si>
  <si>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</si>
  <si>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</si>
  <si>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</si>
  <si>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</si>
  <si>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</si>
  <si>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</si>
  <si>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</si>
  <si>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</si>
  <si>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</si>
  <si>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</si>
  <si>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</si>
  <si>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</si>
  <si>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</si>
  <si>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</si>
  <si>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</si>
  <si>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</si>
  <si>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Under maintenance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</si>
  <si>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</si>
  <si>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</si>
  <si>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</si>
  <si>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</si>
  <si>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</si>
  <si>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</si>
  <si>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</si>
  <si>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</si>
  <si>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</si>
  <si>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</si>
  <si>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</si>
  <si>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</si>
  <si>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</si>
  <si>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</si>
  <si>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</si>
  <si>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</si>
  <si>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</si>
  <si>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</si>
  <si>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</si>
  <si>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</si>
  <si>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</si>
  <si>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</si>
  <si>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</si>
  <si>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</si>
  <si>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</si>
  <si>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</si>
  <si>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</si>
  <si>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</si>
  <si>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</si>
  <si>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</si>
  <si>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</si>
  <si>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</si>
  <si>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</si>
  <si>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</si>
  <si>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</si>
  <si>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</si>
  <si>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</si>
  <si>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</si>
  <si>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</si>
  <si>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</si>
  <si>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</si>
  <si>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</si>
  <si>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</si>
  <si>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</si>
  <si>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</si>
  <si>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</si>
  <si>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</si>
  <si>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</si>
  <si>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</si>
  <si>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13:00</t>
  </si>
  <si>
    <t>Postogola</t>
  </si>
  <si>
    <t>18:30</t>
  </si>
  <si>
    <t>Ishurdi</t>
  </si>
  <si>
    <t>Payra</t>
  </si>
  <si>
    <t>18:00</t>
  </si>
  <si>
    <t>Hathazari</t>
  </si>
  <si>
    <t>21:00</t>
  </si>
  <si>
    <t>Patuakhali</t>
  </si>
  <si>
    <t>Hasnabad</t>
  </si>
  <si>
    <t>Panchagarh</t>
  </si>
  <si>
    <t>15:00</t>
  </si>
  <si>
    <t>HaripurSBU</t>
  </si>
  <si>
    <t>Palashbari</t>
  </si>
  <si>
    <t>16:00</t>
  </si>
  <si>
    <t>Halishahar</t>
  </si>
  <si>
    <t>Pabna</t>
  </si>
  <si>
    <t>Gulshan</t>
  </si>
  <si>
    <t>09:00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</si>
  <si>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</si>
  <si>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</si>
  <si>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</si>
  <si>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</si>
  <si>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</si>
  <si>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</si>
  <si>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</si>
  <si>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</si>
  <si>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</si>
  <si>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00:00</t>
  </si>
  <si>
    <t>Ghorashal</t>
  </si>
  <si>
    <t>Nawabganj</t>
  </si>
  <si>
    <t>08:00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</si>
  <si>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</si>
  <si>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</si>
  <si>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</si>
  <si>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</si>
  <si>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</si>
  <si>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</si>
  <si>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</si>
  <si>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</si>
  <si>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</si>
  <si>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</si>
  <si>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</si>
  <si>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</si>
  <si>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</si>
  <si>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</si>
  <si>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</si>
  <si>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</si>
  <si>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</si>
  <si>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</si>
  <si>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</si>
  <si>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</si>
  <si>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</si>
  <si>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</si>
  <si>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</si>
  <si>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</si>
  <si>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</si>
  <si>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</si>
  <si>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</si>
  <si>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</si>
  <si>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</si>
  <si>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</si>
  <si>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</si>
  <si>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</si>
  <si>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</si>
  <si>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</si>
  <si>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</si>
  <si>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</si>
  <si>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</si>
  <si>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</si>
  <si>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</si>
  <si>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</si>
  <si>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14:00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</si>
  <si>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</si>
  <si>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</si>
  <si>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</si>
  <si>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</si>
  <si>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</si>
  <si>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</si>
  <si>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</si>
  <si>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</si>
  <si>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</si>
  <si>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</si>
  <si>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</si>
  <si>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</si>
  <si>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</si>
  <si>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</si>
  <si>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</si>
  <si>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</si>
  <si>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</si>
  <si>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</si>
  <si>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</si>
  <si>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20:00</t>
  </si>
  <si>
    <t>Brahmanbaria</t>
  </si>
  <si>
    <t>Sirajganj</t>
  </si>
  <si>
    <t>Madunaghat</t>
  </si>
  <si>
    <t>22:00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</si>
  <si>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</si>
  <si>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</si>
  <si>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</si>
  <si>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</si>
  <si>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</si>
  <si>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</si>
  <si>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</si>
  <si>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</si>
  <si>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</si>
  <si>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11:00</t>
  </si>
  <si>
    <t>Bhulta</t>
  </si>
  <si>
    <t>Shitalakhya</t>
  </si>
  <si>
    <t>17:00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</si>
  <si>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</si>
  <si>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</si>
  <si>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</si>
  <si>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</si>
  <si>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</si>
  <si>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</si>
  <si>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</si>
  <si>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</si>
  <si>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19:30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</si>
  <si>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</si>
  <si>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</si>
  <si>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</si>
  <si>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</si>
  <si>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</si>
  <si>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</si>
  <si>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</si>
  <si>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</si>
  <si>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</si>
  <si>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</si>
  <si>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</si>
  <si>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</si>
  <si>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03:00</t>
  </si>
  <si>
    <t>ShahCement</t>
  </si>
  <si>
    <t>Kishoreganj</t>
  </si>
  <si>
    <t>Bashundhara</t>
  </si>
  <si>
    <t>SevenRings</t>
  </si>
  <si>
    <t>23:00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</si>
  <si>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</si>
  <si>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</si>
  <si>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</si>
  <si>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</si>
  <si>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</si>
  <si>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</si>
  <si>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</si>
  <si>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</si>
  <si>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</si>
  <si>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</si>
  <si>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</si>
  <si>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</si>
  <si>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</si>
  <si>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</si>
  <si>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</si>
  <si>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</si>
  <si>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</si>
  <si>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</si>
  <si>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</si>
  <si>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</si>
  <si>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</si>
  <si>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</si>
  <si>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</si>
  <si>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</si>
  <si>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</si>
  <si>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</si>
  <si>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</si>
  <si>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</si>
  <si>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</si>
  <si>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</si>
  <si>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</si>
  <si>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</si>
  <si>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</si>
  <si>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</si>
  <si>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</si>
  <si>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</si>
  <si>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</si>
  <si>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</si>
  <si>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</si>
  <si>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</si>
  <si>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</si>
  <si>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</si>
  <si>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</si>
  <si>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</si>
  <si>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</si>
  <si>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</si>
  <si>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</si>
  <si>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</si>
  <si>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</si>
  <si>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</si>
  <si>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</si>
  <si>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</si>
  <si>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</si>
  <si>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</si>
  <si>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</si>
  <si>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</si>
  <si>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</si>
  <si>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</si>
  <si>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</si>
  <si>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</si>
  <si>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</si>
  <si>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</si>
  <si>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</si>
  <si>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</si>
  <si>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</si>
  <si>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</si>
  <si>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</si>
  <si>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</si>
  <si>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</si>
  <si>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</si>
  <si>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Generation</t>
  </si>
  <si>
    <t>Hour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</si>
  <si>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</si>
  <si>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</si>
  <si>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</si>
  <si>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</si>
  <si>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</si>
  <si>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16:30</t>
  </si>
  <si>
    <t>15:30</t>
  </si>
  <si>
    <t>14:30</t>
  </si>
  <si>
    <t>13:30</t>
  </si>
  <si>
    <t>12:30</t>
  </si>
  <si>
    <t>11:30</t>
  </si>
  <si>
    <t>09:30</t>
  </si>
  <si>
    <t>08:30</t>
  </si>
  <si>
    <t>07:00</t>
  </si>
  <si>
    <t>06:30</t>
  </si>
  <si>
    <t>06:00</t>
  </si>
  <si>
    <t>05:30</t>
  </si>
  <si>
    <t>04:30</t>
  </si>
  <si>
    <t>04:00</t>
  </si>
  <si>
    <t>03:30</t>
  </si>
  <si>
    <t>02:30</t>
  </si>
  <si>
    <t>02:00</t>
  </si>
  <si>
    <t>01:30</t>
  </si>
  <si>
    <t>01:00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</si>
  <si>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</si>
  <si>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</si>
  <si>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</si>
  <si>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</si>
  <si>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</si>
  <si>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</si>
  <si>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</si>
  <si>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</si>
  <si>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</si>
  <si>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</si>
  <si>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</si>
  <si>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</si>
  <si>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</si>
  <si>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</si>
  <si>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</si>
  <si>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</si>
  <si>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</si>
  <si>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</si>
  <si>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</si>
  <si>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</si>
  <si>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</si>
  <si>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</si>
  <si>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</si>
  <si>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</si>
  <si>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</si>
  <si>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</si>
  <si>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</si>
  <si>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</si>
  <si>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Date: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</si>
  <si>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</si>
  <si>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</si>
  <si>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</si>
  <si>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</si>
  <si>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</si>
  <si>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</si>
  <si>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</si>
  <si>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</si>
  <si>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</si>
  <si>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</si>
  <si>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</si>
  <si>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</si>
  <si>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</si>
  <si>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</si>
  <si>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</si>
  <si>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</si>
  <si>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</si>
  <si>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</si>
  <si>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</si>
  <si>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</si>
  <si>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</si>
  <si>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</si>
  <si>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</si>
  <si>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</si>
  <si>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</si>
  <si>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</si>
  <si>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</si>
  <si>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</si>
  <si>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</si>
  <si>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</si>
  <si>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</si>
  <si>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</si>
  <si>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</si>
  <si>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</si>
  <si>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</si>
  <si>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</si>
  <si>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</si>
  <si>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</si>
  <si>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</si>
  <si>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</si>
  <si>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</si>
  <si>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</si>
  <si>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</si>
  <si>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</si>
  <si>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</si>
  <si>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</si>
  <si>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</si>
  <si>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</si>
  <si>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</si>
  <si>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</si>
  <si>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</si>
  <si>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</si>
  <si>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</si>
  <si>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</si>
  <si>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</si>
  <si>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</si>
  <si>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</si>
  <si>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</si>
  <si>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</si>
  <si>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</si>
  <si>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</si>
  <si>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</si>
  <si>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</si>
  <si>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</si>
  <si>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</si>
  <si>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</si>
  <si>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</si>
  <si>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</si>
  <si>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</si>
  <si>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</si>
  <si>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</si>
  <si>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</si>
  <si>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</si>
  <si>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</si>
  <si>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</si>
  <si>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</si>
  <si>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</si>
  <si>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</si>
  <si>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</si>
  <si>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</si>
  <si>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</si>
  <si>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</si>
  <si>
    <t>1684.00 MW at 19:00 hrs.</t>
  </si>
  <si>
    <t>Peak Hour Flow:</t>
  </si>
  <si>
    <t>MKWHr:</t>
  </si>
  <si>
    <t xml:space="preserve">Total Import through Cross-Border Interconnector:   </t>
  </si>
  <si>
    <t>Maximum Power Flow</t>
  </si>
  <si>
    <t>58.00 MW at 19:00 hrs.</t>
  </si>
  <si>
    <t xml:space="preserve">Import through Cumilla Cross-Border Interconnector:   </t>
  </si>
  <si>
    <t>Power Flow during Peak Demand</t>
  </si>
  <si>
    <t>708.00 MW at 19:00 hrs.</t>
  </si>
  <si>
    <t xml:space="preserve">Import through Adani Cross-Border Interconnector:   </t>
  </si>
  <si>
    <t>Energy Flow from West to East</t>
  </si>
  <si>
    <t>918.00 MW at 19:00 hrs.</t>
  </si>
  <si>
    <t xml:space="preserve">Import through HVDC Cross-Border Interconnector:   </t>
  </si>
  <si>
    <t>Energy Flow from East to West</t>
  </si>
  <si>
    <t>Import Scenario</t>
  </si>
  <si>
    <t>E-W Interconnector Scenario</t>
  </si>
  <si>
    <t>Total Gas Supplied(MMCFD):</t>
  </si>
  <si>
    <t>26.10°C</t>
  </si>
  <si>
    <t>Maximum Temperature:</t>
  </si>
  <si>
    <t>Yesterday (19-01-2025) Scenario</t>
  </si>
  <si>
    <t>227.72 MKWHr.</t>
  </si>
  <si>
    <t>Probable Total Energy Generation:</t>
  </si>
  <si>
    <t>Chittagong</t>
  </si>
  <si>
    <t>10940.00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</si>
  <si>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</si>
  <si>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</si>
  <si>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</si>
  <si>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at evening peak hr. (Sub-station End):</t>
  </si>
  <si>
    <t>10340.00 MW</t>
  </si>
  <si>
    <t>Probable Maximum Demand at Day Peak:</t>
  </si>
  <si>
    <t>Probable Maximum Temperature:</t>
  </si>
  <si>
    <t>Forecast Scenario (20-01-2025)</t>
  </si>
  <si>
    <t>System Total</t>
  </si>
  <si>
    <t>Gas/HSD</t>
  </si>
  <si>
    <t>Partial Shutdown of STG</t>
  </si>
  <si>
    <t>HSD/Gas</t>
  </si>
  <si>
    <t>HFO/Gas</t>
  </si>
  <si>
    <t>Post HGPI under maintance due to Gas shortage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</si>
  <si>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</si>
  <si>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</si>
  <si>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</si>
  <si>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</si>
  <si>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</si>
  <si>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</si>
  <si>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</si>
  <si>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20-01-2025</t>
  </si>
  <si>
    <t>Forecasted Generation &amp; Demand of National Grid</t>
  </si>
  <si>
    <t>Total KWH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</si>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</sst>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yyyy\-mm\-dd\ h:mm:ss"/>
    <numFmt numFmtId="165" formatCode="[$-809]dd\ mmmm\ yyyy;@"/>
    <numFmt numFmtId="166" formatCode="0.00000000"/>
    <numFmt numFmtId="167" formatCode="[$-409]d\-mmm\-yy;@"/>
    <numFmt numFmtId="168" formatCode="[hh]:mm"/>
    <numFmt numFmtId="169" formatCode="[$-5000445]0"/>
  </numFmts>
  <fonts count="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1"/>
      <color theme="1"/>
      <name val="Calibri"/>
      <family val="2"/>
      <scheme val="minor"/>
    </font>
    <font>
      <sz val="10.5"/>
      <color theme="1"/>
      <name val="Times New Roman"/>
      <family val="1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>
      <alignment vertical="center"/>
    </xf>
    <xf numFmtId="2" fontId="3" fillId="0" borderId="0"/>
    <xf numFmtId="0" fontId="6" fillId="0" borderId="0"/>
    <xf numFmtId="0" fontId="6" fillId="0" borderId="0"/>
    <xf numFmtId="0" fontId="81" fillId="0" borderId="0"/>
  </cellStyleXfs>
  <cellXfs count="486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5" fontId="4" fillId="0" borderId="1" xfId="2" applyNumberFormat="1" applyFont="1" applyBorder="1" applyAlignment="1">
      <alignment horizontal="center" vertical="center"/>
    </xf>
    <xf numFmtId="2" fontId="3" fillId="0" borderId="10" xfId="3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1" fontId="3" fillId="0" borderId="11" xfId="2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1" fontId="3" fillId="0" borderId="7" xfId="2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3" fillId="0" borderId="9" xfId="2" applyNumberFormat="1" applyFont="1" applyBorder="1" applyAlignment="1">
      <alignment horizontal="center" vertical="center"/>
    </xf>
    <xf numFmtId="1" fontId="3" fillId="0" borderId="9" xfId="2" applyNumberFormat="1" applyFont="1" applyBorder="1">
      <alignment vertical="center"/>
    </xf>
    <xf numFmtId="0" fontId="3" fillId="0" borderId="9" xfId="2" applyFont="1" applyBorder="1">
      <alignment vertical="center"/>
    </xf>
    <xf numFmtId="0" fontId="3" fillId="0" borderId="12" xfId="2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4" fillId="0" borderId="0" xfId="2" applyFont="1">
      <alignment vertical="center"/>
    </xf>
    <xf numFmtId="15" fontId="3" fillId="0" borderId="0" xfId="2" applyNumberFormat="1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0" fillId="0" borderId="10" xfId="0" applyBorder="1"/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0" xfId="2">
      <alignment vertical="center"/>
    </xf>
    <xf numFmtId="14" fontId="4" fillId="0" borderId="15" xfId="5" applyNumberFormat="1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10" fillId="0" borderId="0" xfId="0" applyFont="1"/>
    <xf numFmtId="0" fontId="4" fillId="0" borderId="0" xfId="2" applyFont="1" applyAlignment="1">
      <alignment horizontal="right" vertical="center"/>
    </xf>
    <xf numFmtId="0" fontId="3" fillId="0" borderId="0" xfId="2" applyFont="1">
      <alignment vertical="center"/>
    </xf>
    <xf numFmtId="20" fontId="4" fillId="0" borderId="0" xfId="2" applyNumberFormat="1" applyFont="1" applyAlignment="1">
      <alignment horizontal="right" vertical="center"/>
    </xf>
    <xf numFmtId="0" fontId="3" fillId="0" borderId="0" xfId="4" applyFont="1" applyAlignment="1">
      <alignment vertical="center"/>
    </xf>
    <xf numFmtId="0" fontId="6" fillId="0" borderId="0" xfId="0" applyFont="1"/>
    <xf numFmtId="0" fontId="7" fillId="0" borderId="0" xfId="4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0" xfId="2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/>
    </xf>
    <xf numFmtId="0" fontId="10" fillId="0" borderId="21" xfId="0" applyFont="1" applyBorder="1"/>
    <xf numFmtId="0" fontId="16" fillId="0" borderId="0" xfId="2" applyFont="1">
      <alignment vertical="center"/>
    </xf>
    <xf numFmtId="1" fontId="17" fillId="0" borderId="0" xfId="2" applyNumberFormat="1" applyFont="1">
      <alignment vertical="center"/>
    </xf>
    <xf numFmtId="0" fontId="6" fillId="0" borderId="21" xfId="2" applyBorder="1">
      <alignment vertical="center"/>
    </xf>
    <xf numFmtId="0" fontId="0" fillId="0" borderId="18" xfId="0" applyBorder="1"/>
    <xf numFmtId="0" fontId="10" fillId="0" borderId="9" xfId="0" applyFont="1" applyBorder="1"/>
    <xf numFmtId="0" fontId="10" fillId="0" borderId="8" xfId="0" applyFont="1" applyBorder="1"/>
    <xf numFmtId="0" fontId="6" fillId="0" borderId="8" xfId="2" applyBorder="1">
      <alignment vertical="center"/>
    </xf>
    <xf numFmtId="0" fontId="4" fillId="0" borderId="8" xfId="2" applyFont="1" applyBorder="1">
      <alignment vertical="center"/>
    </xf>
    <xf numFmtId="1" fontId="4" fillId="0" borderId="8" xfId="2" applyNumberFormat="1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/>
    </xf>
    <xf numFmtId="1" fontId="10" fillId="0" borderId="8" xfId="0" applyNumberFormat="1" applyFont="1" applyBorder="1"/>
    <xf numFmtId="0" fontId="3" fillId="0" borderId="7" xfId="2" applyFont="1" applyBorder="1">
      <alignment vertical="center"/>
    </xf>
    <xf numFmtId="0" fontId="2" fillId="0" borderId="7" xfId="0" applyFont="1" applyBorder="1"/>
    <xf numFmtId="1" fontId="3" fillId="0" borderId="8" xfId="2" applyNumberFormat="1" applyFont="1" applyBorder="1" applyAlignment="1">
      <alignment horizontal="right" vertical="center"/>
    </xf>
    <xf numFmtId="1" fontId="3" fillId="0" borderId="7" xfId="2" applyNumberFormat="1" applyFont="1" applyBorder="1" applyAlignment="1">
      <alignment horizontal="left" vertical="center"/>
    </xf>
    <xf numFmtId="0" fontId="5" fillId="0" borderId="7" xfId="0" applyFont="1" applyBorder="1"/>
    <xf numFmtId="1" fontId="5" fillId="0" borderId="8" xfId="0" applyNumberFormat="1" applyFont="1" applyBorder="1" applyAlignment="1">
      <alignment horizontal="right" vertical="center"/>
    </xf>
    <xf numFmtId="0" fontId="4" fillId="0" borderId="7" xfId="2" applyFont="1" applyBorder="1">
      <alignment vertical="center"/>
    </xf>
    <xf numFmtId="0" fontId="0" fillId="0" borderId="14" xfId="0" applyBorder="1"/>
    <xf numFmtId="0" fontId="20" fillId="0" borderId="0" xfId="0" applyFont="1" applyAlignment="1">
      <alignment horizontal="center" vertical="center"/>
    </xf>
    <xf numFmtId="0" fontId="2" fillId="0" borderId="0" xfId="0" applyFont="1"/>
    <xf numFmtId="20" fontId="21" fillId="0" borderId="1" xfId="0" applyNumberFormat="1" applyFont="1" applyBorder="1" applyAlignment="1">
      <alignment horizontal="center" vertical="center"/>
    </xf>
    <xf numFmtId="0" fontId="22" fillId="0" borderId="1" xfId="5" applyFont="1" applyBorder="1" applyAlignment="1">
      <alignment horizontal="center" vertical="center" wrapText="1"/>
    </xf>
    <xf numFmtId="15" fontId="22" fillId="0" borderId="0" xfId="2" applyNumberFormat="1" applyFont="1" applyAlignment="1">
      <alignment horizontal="center" vertical="center"/>
    </xf>
    <xf numFmtId="20" fontId="22" fillId="0" borderId="0" xfId="2" applyNumberFormat="1" applyFont="1" applyAlignment="1">
      <alignment horizontal="right" vertical="center"/>
    </xf>
    <xf numFmtId="0" fontId="7" fillId="0" borderId="0" xfId="4" applyFont="1" applyAlignment="1">
      <alignment horizontal="center" vertical="center"/>
    </xf>
    <xf numFmtId="2" fontId="6" fillId="3" borderId="22" xfId="4" applyNumberFormat="1" applyFill="1" applyBorder="1" applyAlignment="1">
      <alignment horizontal="center" vertical="center"/>
    </xf>
    <xf numFmtId="2" fontId="6" fillId="4" borderId="20" xfId="4" applyNumberFormat="1" applyFill="1" applyBorder="1" applyAlignment="1">
      <alignment horizontal="left" vertical="center"/>
    </xf>
    <xf numFmtId="2" fontId="6" fillId="5" borderId="20" xfId="4" applyNumberFormat="1" applyFill="1" applyBorder="1" applyAlignment="1">
      <alignment horizontal="left" vertical="center"/>
    </xf>
    <xf numFmtId="20" fontId="25" fillId="6" borderId="23" xfId="4" quotePrefix="1" applyNumberFormat="1" applyFont="1" applyFill="1" applyBorder="1" applyAlignment="1">
      <alignment horizontal="center" vertical="center"/>
    </xf>
    <xf numFmtId="2" fontId="26" fillId="4" borderId="20" xfId="4" applyNumberFormat="1" applyFont="1" applyFill="1" applyBorder="1" applyAlignment="1">
      <alignment vertical="center"/>
    </xf>
    <xf numFmtId="2" fontId="26" fillId="5" borderId="20" xfId="4" applyNumberFormat="1" applyFont="1" applyFill="1" applyBorder="1" applyAlignment="1">
      <alignment vertical="center"/>
    </xf>
    <xf numFmtId="2" fontId="26" fillId="4" borderId="20" xfId="4" applyNumberFormat="1" applyFont="1" applyFill="1" applyBorder="1" applyAlignment="1">
      <alignment horizontal="right" vertical="center"/>
    </xf>
    <xf numFmtId="2" fontId="26" fillId="5" borderId="20" xfId="4" applyNumberFormat="1" applyFont="1" applyFill="1" applyBorder="1" applyAlignment="1">
      <alignment horizontal="right" vertical="center"/>
    </xf>
    <xf numFmtId="0" fontId="28" fillId="0" borderId="0" xfId="0" applyFont="1"/>
    <xf numFmtId="0" fontId="5" fillId="0" borderId="0" xfId="0" applyFont="1"/>
    <xf numFmtId="0" fontId="29" fillId="0" borderId="0" xfId="4" applyFont="1"/>
    <xf numFmtId="0" fontId="30" fillId="0" borderId="0" xfId="4" applyFont="1"/>
    <xf numFmtId="165" fontId="29" fillId="0" borderId="0" xfId="4" applyNumberFormat="1" applyFont="1"/>
    <xf numFmtId="0" fontId="25" fillId="3" borderId="22" xfId="4" applyFont="1" applyFill="1" applyBorder="1" applyAlignment="1">
      <alignment horizontal="center" vertical="center"/>
    </xf>
    <xf numFmtId="0" fontId="25" fillId="4" borderId="20" xfId="4" applyFont="1" applyFill="1" applyBorder="1" applyAlignment="1">
      <alignment horizontal="center" vertical="center"/>
    </xf>
    <xf numFmtId="0" fontId="25" fillId="5" borderId="20" xfId="4" applyFont="1" applyFill="1" applyBorder="1" applyAlignment="1">
      <alignment horizontal="center" vertical="center"/>
    </xf>
    <xf numFmtId="0" fontId="32" fillId="6" borderId="23" xfId="4" applyFont="1" applyFill="1" applyBorder="1" applyAlignment="1">
      <alignment horizontal="center" vertical="center"/>
    </xf>
    <xf numFmtId="0" fontId="6" fillId="0" borderId="0" xfId="4"/>
    <xf numFmtId="0" fontId="25" fillId="0" borderId="0" xfId="4" applyFont="1" applyAlignment="1">
      <alignment horizontal="center" vertical="center"/>
    </xf>
    <xf numFmtId="0" fontId="34" fillId="0" borderId="0" xfId="4" applyFont="1" applyAlignment="1">
      <alignment horizontal="left"/>
    </xf>
    <xf numFmtId="0" fontId="35" fillId="0" borderId="0" xfId="4" applyFont="1"/>
    <xf numFmtId="2" fontId="6" fillId="4" borderId="24" xfId="4" applyNumberFormat="1" applyFill="1" applyBorder="1" applyAlignment="1">
      <alignment horizontal="left" vertical="center"/>
    </xf>
    <xf numFmtId="2" fontId="26" fillId="4" borderId="24" xfId="4" applyNumberFormat="1" applyFont="1" applyFill="1" applyBorder="1" applyAlignment="1">
      <alignment vertical="center"/>
    </xf>
    <xf numFmtId="2" fontId="26" fillId="4" borderId="24" xfId="4" applyNumberFormat="1" applyFont="1" applyFill="1" applyBorder="1" applyAlignment="1">
      <alignment horizontal="right" vertical="center"/>
    </xf>
    <xf numFmtId="0" fontId="25" fillId="4" borderId="24" xfId="4" applyFont="1" applyFill="1" applyBorder="1" applyAlignment="1">
      <alignment horizontal="center" vertical="center"/>
    </xf>
    <xf numFmtId="0" fontId="36" fillId="0" borderId="0" xfId="2" applyFont="1">
      <alignment vertical="center"/>
    </xf>
    <xf numFmtId="0" fontId="4" fillId="0" borderId="12" xfId="2" applyFont="1" applyBorder="1" applyAlignment="1">
      <alignment horizontal="left" vertical="center"/>
    </xf>
    <xf numFmtId="0" fontId="8" fillId="0" borderId="9" xfId="2" applyFont="1" applyBorder="1">
      <alignment vertical="center"/>
    </xf>
    <xf numFmtId="0" fontId="4" fillId="0" borderId="9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/>
    </xf>
    <xf numFmtId="0" fontId="1" fillId="0" borderId="0" xfId="0" applyFont="1"/>
    <xf numFmtId="0" fontId="37" fillId="0" borderId="18" xfId="2" applyFont="1" applyBorder="1" applyAlignment="1">
      <alignment horizontal="right" vertical="center"/>
    </xf>
    <xf numFmtId="167" fontId="37" fillId="0" borderId="0" xfId="2" applyNumberFormat="1" applyFont="1" applyAlignment="1">
      <alignment horizontal="left" vertical="center"/>
    </xf>
    <xf numFmtId="0" fontId="31" fillId="0" borderId="17" xfId="0" applyFont="1" applyBorder="1" applyAlignment="1">
      <alignment vertical="center"/>
    </xf>
    <xf numFmtId="167" fontId="17" fillId="0" borderId="0" xfId="2" applyNumberFormat="1" applyFont="1" applyAlignment="1">
      <alignment horizontal="left" vertical="center"/>
    </xf>
    <xf numFmtId="0" fontId="4" fillId="0" borderId="18" xfId="2" applyFont="1" applyBorder="1" applyAlignment="1">
      <alignment horizontal="right" vertical="center"/>
    </xf>
    <xf numFmtId="15" fontId="4" fillId="0" borderId="0" xfId="2" applyNumberFormat="1" applyFont="1" applyAlignment="1">
      <alignment horizontal="left" vertical="center"/>
    </xf>
    <xf numFmtId="0" fontId="3" fillId="0" borderId="17" xfId="2" applyFont="1" applyBorder="1">
      <alignment vertical="center"/>
    </xf>
    <xf numFmtId="0" fontId="14" fillId="0" borderId="17" xfId="0" applyFont="1" applyBorder="1" applyAlignment="1">
      <alignment vertical="center"/>
    </xf>
    <xf numFmtId="0" fontId="17" fillId="0" borderId="12" xfId="2" applyFont="1" applyBorder="1" applyAlignment="1">
      <alignment horizontal="center"/>
    </xf>
    <xf numFmtId="0" fontId="17" fillId="0" borderId="27" xfId="2" applyFont="1" applyBorder="1" applyAlignment="1">
      <alignment horizontal="center" vertical="center" wrapText="1"/>
    </xf>
    <xf numFmtId="0" fontId="17" fillId="0" borderId="27" xfId="2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/>
    </xf>
    <xf numFmtId="0" fontId="17" fillId="0" borderId="29" xfId="2" applyFont="1" applyBorder="1">
      <alignment vertical="center"/>
    </xf>
    <xf numFmtId="0" fontId="17" fillId="0" borderId="29" xfId="2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4" fillId="0" borderId="30" xfId="0" applyFont="1" applyBorder="1" applyAlignment="1">
      <alignment vertical="center"/>
    </xf>
    <xf numFmtId="0" fontId="17" fillId="0" borderId="31" xfId="2" applyFont="1" applyBorder="1" applyAlignment="1">
      <alignment horizontal="center"/>
    </xf>
    <xf numFmtId="0" fontId="17" fillId="0" borderId="32" xfId="2" applyFont="1" applyBorder="1" applyAlignment="1">
      <alignment horizontal="center" vertical="center"/>
    </xf>
    <xf numFmtId="0" fontId="17" fillId="0" borderId="33" xfId="2" applyFont="1" applyBorder="1" applyAlignment="1">
      <alignment horizontal="center" vertical="center"/>
    </xf>
    <xf numFmtId="0" fontId="17" fillId="0" borderId="34" xfId="2" applyFont="1" applyBorder="1">
      <alignment vertical="center"/>
    </xf>
    <xf numFmtId="0" fontId="39" fillId="0" borderId="0" xfId="0" applyFont="1" applyAlignment="1">
      <alignment vertical="center"/>
    </xf>
    <xf numFmtId="0" fontId="40" fillId="0" borderId="8" xfId="0" applyFont="1" applyBorder="1" applyAlignment="1">
      <alignment horizontal="center" vertical="center"/>
    </xf>
    <xf numFmtId="0" fontId="17" fillId="0" borderId="35" xfId="2" applyFont="1" applyBorder="1" applyAlignment="1">
      <alignment horizontal="center"/>
    </xf>
    <xf numFmtId="0" fontId="17" fillId="0" borderId="36" xfId="2" applyFont="1" applyBorder="1" applyAlignment="1">
      <alignment horizontal="center" vertical="center"/>
    </xf>
    <xf numFmtId="0" fontId="17" fillId="0" borderId="36" xfId="2" applyFont="1" applyBorder="1" applyAlignment="1">
      <alignment horizontal="left" vertical="center"/>
    </xf>
    <xf numFmtId="0" fontId="17" fillId="0" borderId="37" xfId="2" applyFont="1" applyBorder="1" applyAlignment="1">
      <alignment horizontal="center" vertical="center"/>
    </xf>
    <xf numFmtId="0" fontId="41" fillId="0" borderId="38" xfId="0" applyFont="1" applyBorder="1" applyAlignment="1">
      <alignment horizontal="center" vertical="center"/>
    </xf>
    <xf numFmtId="0" fontId="42" fillId="0" borderId="23" xfId="0" applyFont="1" applyBorder="1" applyAlignment="1">
      <alignment horizontal="left"/>
    </xf>
    <xf numFmtId="0" fontId="43" fillId="0" borderId="20" xfId="0" applyFont="1" applyBorder="1" applyAlignment="1">
      <alignment horizontal="center" vertical="center"/>
    </xf>
    <xf numFmtId="22" fontId="43" fillId="0" borderId="20" xfId="0" applyNumberFormat="1" applyFont="1" applyBorder="1" applyAlignment="1">
      <alignment horizontal="center" vertical="center"/>
    </xf>
    <xf numFmtId="0" fontId="42" fillId="0" borderId="20" xfId="0" applyFont="1" applyBorder="1" applyAlignment="1">
      <alignment horizontal="left" vertical="center"/>
    </xf>
    <xf numFmtId="0" fontId="43" fillId="7" borderId="20" xfId="0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49" fontId="48" fillId="8" borderId="39" xfId="0" applyNumberFormat="1" applyFont="1" applyFill="1" applyBorder="1" applyAlignment="1">
      <alignment horizontal="left" vertical="center"/>
    </xf>
    <xf numFmtId="49" fontId="48" fillId="8" borderId="40" xfId="0" applyNumberFormat="1" applyFont="1" applyFill="1" applyBorder="1" applyAlignment="1">
      <alignment horizontal="center" vertical="center"/>
    </xf>
    <xf numFmtId="49" fontId="48" fillId="8" borderId="40" xfId="0" applyNumberFormat="1" applyFont="1" applyFill="1" applyBorder="1" applyAlignment="1">
      <alignment horizontal="center" vertical="center" wrapText="1"/>
    </xf>
    <xf numFmtId="49" fontId="49" fillId="8" borderId="40" xfId="0" applyNumberFormat="1" applyFont="1" applyFill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/>
    </xf>
    <xf numFmtId="20" fontId="43" fillId="0" borderId="20" xfId="0" applyNumberFormat="1" applyFont="1" applyBorder="1" applyAlignment="1">
      <alignment horizontal="center" vertical="center"/>
    </xf>
    <xf numFmtId="0" fontId="44" fillId="0" borderId="12" xfId="0" applyFont="1" applyBorder="1" applyAlignment="1">
      <alignment vertical="center"/>
    </xf>
    <xf numFmtId="0" fontId="45" fillId="0" borderId="0" xfId="0" applyFont="1" applyAlignment="1">
      <alignment horizontal="center" vertical="center"/>
    </xf>
    <xf numFmtId="0" fontId="41" fillId="0" borderId="42" xfId="0" applyFont="1" applyBorder="1" applyAlignment="1">
      <alignment horizontal="center" vertical="center"/>
    </xf>
    <xf numFmtId="0" fontId="44" fillId="0" borderId="18" xfId="0" applyFont="1" applyBorder="1" applyAlignment="1">
      <alignment vertical="center"/>
    </xf>
    <xf numFmtId="0" fontId="45" fillId="0" borderId="43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43" fillId="9" borderId="20" xfId="0" applyFont="1" applyFill="1" applyBorder="1" applyAlignment="1">
      <alignment horizontal="center" vertical="center"/>
    </xf>
    <xf numFmtId="0" fontId="43" fillId="0" borderId="22" xfId="0" applyFont="1" applyBorder="1" applyAlignment="1">
      <alignment horizontal="center" vertical="center"/>
    </xf>
    <xf numFmtId="49" fontId="25" fillId="10" borderId="23" xfId="0" applyNumberFormat="1" applyFont="1" applyFill="1" applyBorder="1" applyAlignment="1">
      <alignment horizontal="center" vertical="center"/>
    </xf>
    <xf numFmtId="49" fontId="25" fillId="10" borderId="20" xfId="0" applyNumberFormat="1" applyFont="1" applyFill="1" applyBorder="1" applyAlignment="1">
      <alignment horizontal="center" vertical="center"/>
    </xf>
    <xf numFmtId="43" fontId="25" fillId="10" borderId="20" xfId="1" applyFont="1" applyFill="1" applyBorder="1" applyAlignment="1">
      <alignment horizontal="left" vertical="center"/>
    </xf>
    <xf numFmtId="43" fontId="50" fillId="10" borderId="20" xfId="1" applyFont="1" applyFill="1" applyBorder="1" applyAlignment="1">
      <alignment horizontal="left" vertical="center"/>
    </xf>
    <xf numFmtId="43" fontId="25" fillId="10" borderId="24" xfId="1" applyFont="1" applyFill="1" applyBorder="1" applyAlignment="1">
      <alignment horizontal="left" vertical="center"/>
    </xf>
    <xf numFmtId="43" fontId="25" fillId="10" borderId="44" xfId="1" applyFont="1" applyFill="1" applyBorder="1" applyAlignment="1">
      <alignment horizontal="left" vertical="center"/>
    </xf>
    <xf numFmtId="49" fontId="25" fillId="11" borderId="45" xfId="0" applyNumberFormat="1" applyFont="1" applyFill="1" applyBorder="1" applyAlignment="1">
      <alignment horizontal="left" vertical="center"/>
    </xf>
    <xf numFmtId="49" fontId="25" fillId="11" borderId="46" xfId="0" applyNumberFormat="1" applyFont="1" applyFill="1" applyBorder="1" applyAlignment="1">
      <alignment horizontal="left" vertical="center"/>
    </xf>
    <xf numFmtId="49" fontId="25" fillId="11" borderId="47" xfId="0" applyNumberFormat="1" applyFont="1" applyFill="1" applyBorder="1" applyAlignment="1">
      <alignment horizontal="center" vertical="center"/>
    </xf>
    <xf numFmtId="49" fontId="25" fillId="11" borderId="47" xfId="0" applyNumberFormat="1" applyFont="1" applyFill="1" applyBorder="1" applyAlignment="1">
      <alignment horizontal="center" vertical="center" wrapText="1"/>
    </xf>
    <xf numFmtId="49" fontId="25" fillId="11" borderId="48" xfId="0" applyNumberFormat="1" applyFont="1" applyFill="1" applyBorder="1" applyAlignment="1">
      <alignment horizontal="left" vertical="center"/>
    </xf>
    <xf numFmtId="49" fontId="51" fillId="8" borderId="40" xfId="0" applyNumberFormat="1" applyFont="1" applyFill="1" applyBorder="1" applyAlignment="1">
      <alignment horizontal="center" vertical="center" wrapText="1"/>
    </xf>
    <xf numFmtId="49" fontId="52" fillId="12" borderId="40" xfId="0" applyNumberFormat="1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53" fillId="0" borderId="35" xfId="2" applyFont="1" applyBorder="1" applyAlignment="1">
      <alignment horizontal="center"/>
    </xf>
    <xf numFmtId="20" fontId="54" fillId="0" borderId="36" xfId="2" applyNumberFormat="1" applyFont="1" applyBorder="1" applyAlignment="1">
      <alignment horizontal="center" vertical="center"/>
    </xf>
    <xf numFmtId="0" fontId="53" fillId="0" borderId="36" xfId="2" applyFont="1" applyBorder="1" applyAlignment="1">
      <alignment horizontal="left" vertical="center"/>
    </xf>
    <xf numFmtId="168" fontId="54" fillId="0" borderId="36" xfId="2" applyNumberFormat="1" applyFont="1" applyBorder="1" applyAlignment="1">
      <alignment horizontal="center" vertical="center"/>
    </xf>
    <xf numFmtId="20" fontId="17" fillId="0" borderId="36" xfId="2" applyNumberFormat="1" applyFont="1" applyBorder="1" applyAlignment="1">
      <alignment horizontal="center" vertical="center"/>
    </xf>
    <xf numFmtId="168" fontId="54" fillId="0" borderId="37" xfId="2" applyNumberFormat="1" applyFont="1" applyBorder="1" applyAlignment="1">
      <alignment horizontal="center" vertical="center"/>
    </xf>
    <xf numFmtId="20" fontId="25" fillId="13" borderId="23" xfId="0" applyNumberFormat="1" applyFont="1" applyFill="1" applyBorder="1" applyAlignment="1">
      <alignment horizontal="center" vertical="center"/>
    </xf>
    <xf numFmtId="0" fontId="55" fillId="14" borderId="10" xfId="0" applyFont="1" applyFill="1" applyBorder="1" applyAlignment="1">
      <alignment horizontal="center" vertical="center" wrapText="1"/>
    </xf>
    <xf numFmtId="0" fontId="55" fillId="14" borderId="2" xfId="0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0" fontId="42" fillId="0" borderId="50" xfId="0" applyFont="1" applyBorder="1" applyAlignment="1">
      <alignment horizontal="left" vertical="center"/>
    </xf>
    <xf numFmtId="0" fontId="42" fillId="0" borderId="51" xfId="0" applyFont="1" applyBorder="1" applyAlignment="1">
      <alignment horizontal="left" vertical="center"/>
    </xf>
    <xf numFmtId="0" fontId="56" fillId="0" borderId="20" xfId="0" applyFont="1" applyBorder="1" applyAlignment="1">
      <alignment horizontal="center" vertical="center"/>
    </xf>
    <xf numFmtId="20" fontId="56" fillId="0" borderId="20" xfId="0" applyNumberFormat="1" applyFont="1" applyBorder="1" applyAlignment="1">
      <alignment horizontal="center" vertical="center"/>
    </xf>
    <xf numFmtId="20" fontId="55" fillId="14" borderId="52" xfId="0" applyNumberFormat="1" applyFont="1" applyFill="1" applyBorder="1" applyAlignment="1">
      <alignment horizontal="center" vertical="center" wrapText="1"/>
    </xf>
    <xf numFmtId="20" fontId="55" fillId="14" borderId="53" xfId="0" applyNumberFormat="1" applyFont="1" applyFill="1" applyBorder="1" applyAlignment="1">
      <alignment horizontal="center" vertical="center" wrapText="1"/>
    </xf>
    <xf numFmtId="0" fontId="42" fillId="0" borderId="54" xfId="0" applyFont="1" applyBorder="1" applyAlignment="1">
      <alignment horizontal="left" vertical="center"/>
    </xf>
    <xf numFmtId="20" fontId="25" fillId="15" borderId="23" xfId="0" applyNumberFormat="1" applyFont="1" applyFill="1" applyBorder="1" applyAlignment="1">
      <alignment horizontal="center" vertical="center"/>
    </xf>
    <xf numFmtId="0" fontId="55" fillId="0" borderId="52" xfId="0" applyFont="1" applyBorder="1" applyAlignment="1">
      <alignment horizontal="center" vertical="center" wrapText="1"/>
    </xf>
    <xf numFmtId="0" fontId="55" fillId="0" borderId="53" xfId="0" applyFont="1" applyBorder="1" applyAlignment="1">
      <alignment horizontal="center" vertical="center" wrapText="1"/>
    </xf>
    <xf numFmtId="20" fontId="25" fillId="15" borderId="55" xfId="0" applyNumberFormat="1" applyFont="1" applyFill="1" applyBorder="1" applyAlignment="1">
      <alignment horizontal="center" vertical="center"/>
    </xf>
    <xf numFmtId="0" fontId="55" fillId="0" borderId="56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20" fontId="25" fillId="15" borderId="57" xfId="0" applyNumberFormat="1" applyFont="1" applyFill="1" applyBorder="1" applyAlignment="1">
      <alignment horizontal="center" vertical="center"/>
    </xf>
    <xf numFmtId="20" fontId="55" fillId="0" borderId="58" xfId="0" applyNumberFormat="1" applyFont="1" applyBorder="1" applyAlignment="1">
      <alignment horizontal="center" vertical="center" wrapText="1"/>
    </xf>
    <xf numFmtId="20" fontId="55" fillId="0" borderId="59" xfId="0" applyNumberFormat="1" applyFont="1" applyBorder="1" applyAlignment="1">
      <alignment horizontal="center" vertical="center" wrapText="1"/>
    </xf>
    <xf numFmtId="0" fontId="56" fillId="9" borderId="20" xfId="0" applyFont="1" applyFill="1" applyBorder="1" applyAlignment="1">
      <alignment horizontal="center" vertical="center"/>
    </xf>
    <xf numFmtId="20" fontId="38" fillId="0" borderId="0" xfId="0" applyNumberFormat="1" applyFont="1" applyAlignment="1">
      <alignment vertical="center"/>
    </xf>
    <xf numFmtId="0" fontId="38" fillId="0" borderId="20" xfId="0" applyFont="1" applyBorder="1" applyAlignment="1">
      <alignment horizontal="left" vertical="center"/>
    </xf>
    <xf numFmtId="1" fontId="38" fillId="0" borderId="20" xfId="0" applyNumberFormat="1" applyFont="1" applyBorder="1" applyAlignment="1">
      <alignment horizontal="left" vertical="center"/>
    </xf>
    <xf numFmtId="1" fontId="38" fillId="7" borderId="0" xfId="0" applyNumberFormat="1" applyFont="1" applyFill="1" applyAlignment="1">
      <alignment vertical="center"/>
    </xf>
    <xf numFmtId="1" fontId="38" fillId="7" borderId="20" xfId="0" applyNumberFormat="1" applyFont="1" applyFill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8" fillId="7" borderId="20" xfId="0" applyFont="1" applyFill="1" applyBorder="1" applyAlignment="1">
      <alignment horizontal="left" vertical="center"/>
    </xf>
    <xf numFmtId="0" fontId="38" fillId="7" borderId="0" xfId="0" applyFont="1" applyFill="1" applyAlignment="1">
      <alignment vertical="center"/>
    </xf>
    <xf numFmtId="0" fontId="27" fillId="14" borderId="2" xfId="0" applyFont="1" applyFill="1" applyBorder="1" applyAlignment="1">
      <alignment horizontal="center" vertical="center" wrapText="1"/>
    </xf>
    <xf numFmtId="20" fontId="27" fillId="14" borderId="53" xfId="0" applyNumberFormat="1" applyFont="1" applyFill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57" fillId="0" borderId="0" xfId="0" applyFont="1" applyAlignment="1">
      <alignment vertical="center"/>
    </xf>
    <xf numFmtId="0" fontId="27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7" fillId="0" borderId="60" xfId="0" applyNumberFormat="1" applyFont="1" applyBorder="1" applyAlignment="1">
      <alignment horizontal="center" vertical="center"/>
    </xf>
    <xf numFmtId="20" fontId="27" fillId="0" borderId="59" xfId="0" applyNumberFormat="1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 wrapText="1"/>
    </xf>
    <xf numFmtId="0" fontId="14" fillId="0" borderId="62" xfId="0" applyFont="1" applyBorder="1" applyAlignment="1">
      <alignment horizontal="center" vertical="center"/>
    </xf>
    <xf numFmtId="0" fontId="60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22" fontId="43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8" fillId="0" borderId="63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62" fillId="0" borderId="0" xfId="0" applyFont="1" applyAlignment="1">
      <alignment horizontal="left" vertical="center"/>
    </xf>
    <xf numFmtId="20" fontId="28" fillId="0" borderId="20" xfId="0" applyNumberFormat="1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28" fillId="9" borderId="25" xfId="0" applyFont="1" applyFill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28" fillId="0" borderId="32" xfId="0" applyFont="1" applyBorder="1" applyAlignment="1">
      <alignment horizontal="center" vertical="center"/>
    </xf>
    <xf numFmtId="0" fontId="28" fillId="7" borderId="32" xfId="0" applyFont="1" applyFill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1" fontId="38" fillId="0" borderId="0" xfId="0" applyNumberFormat="1" applyFont="1" applyAlignment="1">
      <alignment vertical="center"/>
    </xf>
    <xf numFmtId="0" fontId="53" fillId="0" borderId="36" xfId="0" applyFont="1" applyBorder="1"/>
    <xf numFmtId="0" fontId="36" fillId="0" borderId="36" xfId="0" applyFont="1" applyBorder="1" applyAlignment="1">
      <alignment horizontal="center" vertical="center"/>
    </xf>
    <xf numFmtId="20" fontId="63" fillId="0" borderId="36" xfId="0" applyNumberFormat="1" applyFont="1" applyBorder="1" applyAlignment="1">
      <alignment horizontal="center" vertical="center"/>
    </xf>
    <xf numFmtId="0" fontId="64" fillId="0" borderId="36" xfId="0" applyFont="1" applyBorder="1" applyAlignment="1">
      <alignment vertical="center"/>
    </xf>
    <xf numFmtId="168" fontId="54" fillId="0" borderId="66" xfId="2" applyNumberFormat="1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6" fillId="0" borderId="54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5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5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5" fillId="0" borderId="0" xfId="2" applyFont="1">
      <alignment vertical="center"/>
    </xf>
    <xf numFmtId="22" fontId="43" fillId="9" borderId="2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1" fillId="0" borderId="64" xfId="0" applyFont="1" applyBorder="1" applyAlignment="1">
      <alignment vertical="center"/>
    </xf>
    <xf numFmtId="0" fontId="11" fillId="0" borderId="67" xfId="0" applyFont="1" applyBorder="1" applyAlignment="1">
      <alignment vertical="center"/>
    </xf>
    <xf numFmtId="0" fontId="67" fillId="7" borderId="20" xfId="0" applyFont="1" applyFill="1" applyBorder="1" applyAlignment="1">
      <alignment horizontal="center" vertical="center"/>
    </xf>
    <xf numFmtId="0" fontId="38" fillId="7" borderId="20" xfId="0" applyFont="1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42" fillId="0" borderId="57" xfId="0" applyFont="1" applyBorder="1" applyAlignment="1">
      <alignment horizontal="left"/>
    </xf>
    <xf numFmtId="0" fontId="42" fillId="0" borderId="23" xfId="0" applyFont="1" applyBorder="1" applyAlignment="1">
      <alignment horizontal="left" vertical="top"/>
    </xf>
    <xf numFmtId="0" fontId="68" fillId="0" borderId="20" xfId="0" applyFont="1" applyBorder="1" applyAlignment="1">
      <alignment horizontal="center" vertical="center"/>
    </xf>
    <xf numFmtId="22" fontId="68" fillId="0" borderId="20" xfId="0" applyNumberFormat="1" applyFont="1" applyBorder="1" applyAlignment="1">
      <alignment horizontal="center" vertical="center"/>
    </xf>
    <xf numFmtId="0" fontId="68" fillId="9" borderId="20" xfId="0" applyFont="1" applyFill="1" applyBorder="1" applyAlignment="1">
      <alignment horizontal="center" vertical="center"/>
    </xf>
    <xf numFmtId="0" fontId="69" fillId="0" borderId="68" xfId="0" applyFont="1" applyBorder="1"/>
    <xf numFmtId="0" fontId="69" fillId="0" borderId="68" xfId="0" applyFont="1" applyBorder="1" applyAlignment="1">
      <alignment horizontal="center"/>
    </xf>
    <xf numFmtId="0" fontId="69" fillId="0" borderId="69" xfId="0" applyFont="1" applyBorder="1" applyAlignment="1">
      <alignment horizontal="center"/>
    </xf>
    <xf numFmtId="0" fontId="70" fillId="0" borderId="70" xfId="0" applyFont="1" applyBorder="1"/>
    <xf numFmtId="0" fontId="11" fillId="0" borderId="43" xfId="0" applyFont="1" applyBorder="1" applyAlignment="1">
      <alignment horizontal="center"/>
    </xf>
    <xf numFmtId="0" fontId="70" fillId="0" borderId="43" xfId="0" applyFont="1" applyBorder="1"/>
    <xf numFmtId="0" fontId="11" fillId="0" borderId="43" xfId="0" applyFont="1" applyBorder="1"/>
    <xf numFmtId="0" fontId="11" fillId="0" borderId="63" xfId="0" applyFont="1" applyBorder="1"/>
    <xf numFmtId="0" fontId="70" fillId="0" borderId="18" xfId="0" applyFont="1" applyBorder="1"/>
    <xf numFmtId="0" fontId="70" fillId="0" borderId="0" xfId="0" applyFont="1"/>
    <xf numFmtId="0" fontId="11" fillId="0" borderId="17" xfId="0" applyFont="1" applyBorder="1"/>
    <xf numFmtId="0" fontId="2" fillId="0" borderId="18" xfId="0" applyFont="1" applyBorder="1"/>
    <xf numFmtId="0" fontId="2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2" fillId="0" borderId="17" xfId="0" applyFont="1" applyBorder="1"/>
    <xf numFmtId="0" fontId="4" fillId="0" borderId="71" xfId="0" applyFont="1" applyBorder="1" applyAlignment="1" applyProtection="1">
      <alignment vertical="center"/>
      <protection locked="0"/>
    </xf>
    <xf numFmtId="0" fontId="2" fillId="0" borderId="14" xfId="0" applyFont="1" applyBorder="1"/>
    <xf numFmtId="0" fontId="4" fillId="0" borderId="14" xfId="0" applyFont="1" applyBorder="1" applyAlignment="1" applyProtection="1">
      <alignment vertical="center"/>
      <protection locked="0"/>
    </xf>
    <xf numFmtId="0" fontId="5" fillId="0" borderId="72" xfId="0" applyFont="1" applyBorder="1"/>
    <xf numFmtId="0" fontId="71" fillId="0" borderId="0" xfId="0" applyFont="1"/>
    <xf numFmtId="0" fontId="72" fillId="0" borderId="0" xfId="0" applyFont="1"/>
    <xf numFmtId="0" fontId="73" fillId="0" borderId="7" xfId="0" applyFont="1" applyBorder="1" applyAlignment="1">
      <alignment horizontal="left" vertical="center"/>
    </xf>
    <xf numFmtId="0" fontId="73" fillId="0" borderId="8" xfId="0" applyFont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20" fontId="7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7" fillId="0" borderId="15" xfId="5" applyFont="1" applyBorder="1" applyAlignment="1">
      <alignment horizontal="center" vertical="center" wrapText="1"/>
    </xf>
    <xf numFmtId="0" fontId="78" fillId="0" borderId="0" xfId="0" applyFont="1"/>
    <xf numFmtId="0" fontId="78" fillId="0" borderId="18" xfId="0" applyFont="1" applyBorder="1"/>
    <xf numFmtId="0" fontId="78" fillId="0" borderId="17" xfId="0" applyFont="1" applyBorder="1"/>
    <xf numFmtId="0" fontId="74" fillId="0" borderId="0" xfId="0" applyFont="1"/>
    <xf numFmtId="0" fontId="17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16" fillId="0" borderId="1" xfId="5" applyFont="1" applyBorder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0" fontId="51" fillId="0" borderId="1" xfId="5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  <xf numFmtId="15" fontId="16" fillId="0" borderId="13" xfId="5" applyNumberFormat="1" applyFont="1" applyBorder="1" applyAlignment="1">
      <alignment horizontal="center" vertical="center" wrapText="1"/>
    </xf>
    <xf numFmtId="0" fontId="16" fillId="0" borderId="13" xfId="5" applyFont="1" applyBorder="1" applyAlignment="1">
      <alignment horizontal="center" vertical="center" wrapText="1"/>
    </xf>
    <xf numFmtId="0" fontId="82" fillId="0" borderId="0" xfId="6" applyFont="1"/>
    <xf numFmtId="0" fontId="82" fillId="0" borderId="18" xfId="6" applyFont="1" applyBorder="1"/>
    <xf numFmtId="0" fontId="82" fillId="0" borderId="0" xfId="6" applyFont="1" applyAlignment="1">
      <alignment textRotation="90"/>
    </xf>
    <xf numFmtId="0" fontId="86" fillId="0" borderId="0" xfId="6" applyFont="1"/>
    <xf numFmtId="0" fontId="86" fillId="0" borderId="0" xfId="6" applyFont="1" applyAlignment="1">
      <alignment horizontal="center" vertical="center"/>
    </xf>
    <xf numFmtId="0" fontId="84" fillId="0" borderId="16" xfId="6" applyFont="1" applyBorder="1" applyAlignment="1">
      <alignment horizontal="center" vertical="center" wrapText="1"/>
    </xf>
    <xf numFmtId="0" fontId="86" fillId="0" borderId="16" xfId="6" applyFont="1" applyBorder="1" applyAlignment="1">
      <alignment horizontal="center" vertical="center"/>
    </xf>
    <xf numFmtId="169" fontId="84" fillId="0" borderId="16" xfId="6" applyNumberFormat="1" applyFont="1" applyBorder="1" applyAlignment="1">
      <alignment horizontal="center" vertical="center" wrapText="1"/>
    </xf>
    <xf numFmtId="49" fontId="86" fillId="0" borderId="0" xfId="6" applyNumberFormat="1" applyFont="1" applyAlignment="1">
      <alignment horizontal="center" vertical="center" wrapText="1"/>
    </xf>
    <xf numFmtId="0" fontId="86" fillId="0" borderId="0" xfId="6" applyFont="1" applyAlignment="1">
      <alignment horizontal="center" vertical="center" wrapText="1"/>
    </xf>
    <xf numFmtId="0" fontId="86" fillId="0" borderId="16" xfId="6" applyFont="1" applyBorder="1" applyAlignment="1">
      <alignment horizontal="center" vertical="center" wrapText="1"/>
    </xf>
    <xf numFmtId="0" fontId="86" fillId="0" borderId="11" xfId="6" applyFont="1" applyBorder="1" applyAlignment="1">
      <alignment horizontal="center" vertical="center" wrapText="1"/>
    </xf>
    <xf numFmtId="0" fontId="34" fillId="0" borderId="0" xfId="6" applyFont="1" applyAlignment="1">
      <alignment horizontal="center" vertical="center"/>
    </xf>
    <xf numFmtId="0" fontId="87" fillId="0" borderId="1" xfId="6" applyFont="1" applyBorder="1" applyAlignment="1">
      <alignment horizontal="center" vertical="center" wrapText="1"/>
    </xf>
    <xf numFmtId="0" fontId="88" fillId="0" borderId="1" xfId="6" applyFont="1" applyBorder="1" applyAlignment="1">
      <alignment horizontal="center" vertical="center" wrapText="1"/>
    </xf>
    <xf numFmtId="0" fontId="34" fillId="0" borderId="0" xfId="6" applyFont="1" applyAlignment="1">
      <alignment vertical="center" wrapText="1"/>
    </xf>
    <xf numFmtId="0" fontId="89" fillId="0" borderId="0" xfId="6" applyFont="1" applyAlignment="1">
      <alignment horizontal="center" vertical="center"/>
    </xf>
    <xf numFmtId="0" fontId="90" fillId="0" borderId="0" xfId="6" applyFont="1" applyAlignment="1">
      <alignment horizontal="center"/>
    </xf>
    <xf numFmtId="0" fontId="34" fillId="0" borderId="0" xfId="6" applyFont="1" applyAlignment="1">
      <alignment vertical="center"/>
    </xf>
    <xf numFmtId="0" fontId="85" fillId="0" borderId="0" xfId="6" applyFont="1" applyAlignment="1">
      <alignment horizontal="center" vertical="center"/>
    </xf>
    <xf numFmtId="0" fontId="85" fillId="0" borderId="0" xfId="6" applyFont="1" applyAlignment="1">
      <alignment vertical="center"/>
    </xf>
    <xf numFmtId="0" fontId="85" fillId="0" borderId="0" xfId="6" applyFont="1" applyAlignment="1">
      <alignment horizontal="left" vertical="center"/>
    </xf>
    <xf numFmtId="0" fontId="91" fillId="0" borderId="0" xfId="6" applyFont="1" applyAlignment="1">
      <alignment vertical="center"/>
    </xf>
    <xf numFmtId="0" fontId="93" fillId="0" borderId="0" xfId="6" applyFont="1" applyAlignment="1">
      <alignment vertical="center"/>
    </xf>
    <xf numFmtId="0" fontId="91" fillId="0" borderId="0" xfId="6" applyFont="1"/>
    <xf numFmtId="0" fontId="94" fillId="0" borderId="0" xfId="6" applyFont="1" applyAlignment="1">
      <alignment vertical="center"/>
    </xf>
    <xf numFmtId="0" fontId="93" fillId="0" borderId="0" xfId="6" applyFont="1" applyAlignment="1">
      <alignment horizontal="center" vertical="center"/>
    </xf>
    <xf numFmtId="0" fontId="82" fillId="0" borderId="0" xfId="6" applyFont="1"/>
    <xf numFmtId="0" fontId="95" fillId="0" borderId="0" xfId="6" applyFont="1" applyAlignment="1">
      <alignment horizontal="center" vertical="center"/>
    </xf>
    <xf numFmtId="0" fontId="92" fillId="0" borderId="0" xfId="6" applyFont="1" applyAlignment="1">
      <alignment horizontal="center" vertical="center"/>
    </xf>
    <xf numFmtId="0" fontId="85" fillId="0" borderId="0" xfId="6" applyFont="1" applyAlignment="1">
      <alignment horizontal="center" vertical="center"/>
    </xf>
    <xf numFmtId="0" fontId="84" fillId="0" borderId="1" xfId="6" applyFont="1" applyBorder="1" applyAlignment="1">
      <alignment horizontal="center" vertical="center" textRotation="90"/>
    </xf>
    <xf numFmtId="0" fontId="81" fillId="0" borderId="1" xfId="6" applyBorder="1"/>
    <xf numFmtId="0" fontId="85" fillId="0" borderId="1" xfId="6" applyFont="1" applyBorder="1" applyAlignment="1">
      <alignment horizontal="center" vertical="center" textRotation="90" wrapText="1"/>
    </xf>
    <xf numFmtId="0" fontId="83" fillId="0" borderId="0" xfId="6" applyFont="1" applyAlignment="1">
      <alignment horizontal="center" vertical="center" textRotation="90" wrapText="1"/>
    </xf>
    <xf numFmtId="0" fontId="82" fillId="0" borderId="0" xfId="6" applyFont="1" applyAlignment="1">
      <alignment textRotation="90"/>
    </xf>
    <xf numFmtId="0" fontId="83" fillId="0" borderId="1" xfId="6" applyFont="1" applyBorder="1" applyAlignment="1">
      <alignment horizontal="center" vertical="center" textRotation="90" wrapText="1"/>
    </xf>
    <xf numFmtId="0" fontId="85" fillId="0" borderId="20" xfId="6" applyFont="1" applyBorder="1" applyAlignment="1">
      <alignment horizontal="center"/>
    </xf>
    <xf numFmtId="0" fontId="81" fillId="0" borderId="26" xfId="6" applyBorder="1"/>
    <xf numFmtId="0" fontId="81" fillId="0" borderId="25" xfId="6" applyBorder="1"/>
    <xf numFmtId="0" fontId="85" fillId="0" borderId="20" xfId="6" applyFont="1" applyBorder="1" applyAlignment="1">
      <alignment horizontal="center" vertical="center"/>
    </xf>
    <xf numFmtId="0" fontId="86" fillId="0" borderId="1" xfId="6" applyFont="1" applyBorder="1" applyAlignment="1">
      <alignment horizontal="center" vertical="center"/>
    </xf>
    <xf numFmtId="0" fontId="81" fillId="0" borderId="15" xfId="6" applyBorder="1"/>
    <xf numFmtId="0" fontId="80" fillId="0" borderId="0" xfId="4" applyFont="1" applyAlignment="1">
      <alignment horizontal="center" vertical="center"/>
    </xf>
    <xf numFmtId="0" fontId="0" fillId="0" borderId="0" xfId="0"/>
    <xf numFmtId="0" fontId="76" fillId="0" borderId="1" xfId="0" applyFont="1" applyBorder="1" applyAlignment="1">
      <alignment horizontal="center"/>
    </xf>
    <xf numFmtId="0" fontId="0" fillId="0" borderId="7" xfId="0" applyBorder="1"/>
    <xf numFmtId="0" fontId="16" fillId="0" borderId="1" xfId="5" applyFont="1" applyBorder="1" applyAlignment="1">
      <alignment horizontal="center" vertical="center"/>
    </xf>
    <xf numFmtId="0" fontId="0" fillId="0" borderId="16" xfId="0" applyBorder="1"/>
    <xf numFmtId="0" fontId="0" fillId="0" borderId="15" xfId="0" applyBorder="1"/>
    <xf numFmtId="0" fontId="16" fillId="0" borderId="76" xfId="5" applyFont="1" applyBorder="1" applyAlignment="1">
      <alignment horizontal="center" vertical="center"/>
    </xf>
    <xf numFmtId="0" fontId="0" fillId="0" borderId="18" xfId="0" applyBorder="1"/>
    <xf numFmtId="0" fontId="0" fillId="0" borderId="70" xfId="0" applyBorder="1"/>
    <xf numFmtId="0" fontId="16" fillId="0" borderId="1" xfId="5" applyFont="1" applyBorder="1" applyAlignment="1">
      <alignment horizontal="center" vertical="center" wrapText="1"/>
    </xf>
    <xf numFmtId="15" fontId="4" fillId="0" borderId="0" xfId="2" applyNumberFormat="1" applyFont="1" applyAlignment="1">
      <alignment horizontal="center" vertical="center"/>
    </xf>
    <xf numFmtId="0" fontId="0" fillId="0" borderId="19" xfId="0" applyBorder="1"/>
    <xf numFmtId="0" fontId="0" fillId="0" borderId="17" xfId="0" applyBorder="1"/>
    <xf numFmtId="0" fontId="0" fillId="0" borderId="71" xfId="0" applyBorder="1"/>
    <xf numFmtId="0" fontId="0" fillId="0" borderId="72" xfId="0" applyBorder="1"/>
    <xf numFmtId="14" fontId="16" fillId="0" borderId="1" xfId="5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6" fillId="0" borderId="11" xfId="5" applyFont="1" applyBorder="1" applyAlignment="1">
      <alignment horizontal="center" vertical="center" wrapText="1"/>
    </xf>
    <xf numFmtId="0" fontId="79" fillId="0" borderId="0" xfId="4" applyFont="1" applyAlignment="1">
      <alignment horizontal="center" vertical="center"/>
    </xf>
    <xf numFmtId="0" fontId="37" fillId="0" borderId="15" xfId="5" applyFont="1" applyBorder="1" applyAlignment="1">
      <alignment horizontal="center" vertical="center" wrapText="1"/>
    </xf>
    <xf numFmtId="0" fontId="77" fillId="0" borderId="75" xfId="0" applyFont="1" applyBorder="1" applyAlignment="1">
      <alignment horizontal="center"/>
    </xf>
    <xf numFmtId="0" fontId="0" fillId="0" borderId="8" xfId="0" applyBorder="1"/>
    <xf numFmtId="0" fontId="0" fillId="0" borderId="73" xfId="0" applyBorder="1"/>
    <xf numFmtId="0" fontId="37" fillId="0" borderId="15" xfId="5" applyFont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0" fontId="72" fillId="0" borderId="7" xfId="0" applyFont="1" applyBorder="1"/>
    <xf numFmtId="0" fontId="73" fillId="0" borderId="1" xfId="0" applyFont="1" applyBorder="1" applyAlignment="1">
      <alignment horizontal="right" vertical="center"/>
    </xf>
    <xf numFmtId="0" fontId="72" fillId="0" borderId="8" xfId="0" applyFont="1" applyBorder="1"/>
    <xf numFmtId="0" fontId="3" fillId="0" borderId="1" xfId="0" applyFont="1" applyBorder="1" applyAlignment="1">
      <alignment horizontal="right" vertical="center"/>
    </xf>
    <xf numFmtId="0" fontId="73" fillId="0" borderId="13" xfId="0" applyFont="1" applyBorder="1" applyAlignment="1">
      <alignment horizontal="center" vertical="center"/>
    </xf>
    <xf numFmtId="0" fontId="73" fillId="0" borderId="15" xfId="0" applyFont="1" applyBorder="1" applyAlignment="1">
      <alignment horizontal="left" vertical="center"/>
    </xf>
    <xf numFmtId="0" fontId="72" fillId="0" borderId="14" xfId="0" applyFont="1" applyBorder="1"/>
    <xf numFmtId="0" fontId="72" fillId="0" borderId="72" xfId="0" applyFont="1" applyBorder="1"/>
    <xf numFmtId="0" fontId="56" fillId="0" borderId="8" xfId="0" applyFont="1" applyBorder="1" applyAlignment="1">
      <alignment horizontal="right" vertical="center"/>
    </xf>
    <xf numFmtId="0" fontId="74" fillId="0" borderId="8" xfId="0" applyFont="1" applyBorder="1"/>
    <xf numFmtId="0" fontId="73" fillId="0" borderId="8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3" fillId="0" borderId="1" xfId="0" applyFont="1" applyBorder="1" applyAlignment="1">
      <alignment horizontal="left" vertical="center"/>
    </xf>
    <xf numFmtId="0" fontId="73" fillId="0" borderId="13" xfId="0" applyFont="1" applyBorder="1" applyAlignment="1">
      <alignment horizontal="right" vertical="center"/>
    </xf>
    <xf numFmtId="0" fontId="73" fillId="0" borderId="7" xfId="0" applyFont="1" applyBorder="1" applyAlignment="1">
      <alignment horizontal="center" vertical="center"/>
    </xf>
    <xf numFmtId="0" fontId="3" fillId="0" borderId="74" xfId="0" applyFont="1" applyBorder="1" applyAlignment="1">
      <alignment horizontal="right" vertical="center"/>
    </xf>
    <xf numFmtId="0" fontId="72" fillId="0" borderId="73" xfId="0" applyFont="1" applyBorder="1"/>
    <xf numFmtId="0" fontId="36" fillId="0" borderId="1" xfId="0" applyFont="1" applyBorder="1" applyAlignment="1">
      <alignment horizontal="center" vertical="center"/>
    </xf>
    <xf numFmtId="0" fontId="74" fillId="0" borderId="1" xfId="0" applyFont="1" applyBorder="1"/>
    <xf numFmtId="0" fontId="73" fillId="0" borderId="7" xfId="0" applyFont="1" applyBorder="1" applyAlignment="1">
      <alignment horizontal="left" vertical="center"/>
    </xf>
    <xf numFmtId="0" fontId="73" fillId="0" borderId="9" xfId="0" applyFont="1" applyBorder="1" applyAlignment="1">
      <alignment horizontal="center" vertical="center"/>
    </xf>
    <xf numFmtId="0" fontId="72" fillId="0" borderId="9" xfId="0" applyFont="1" applyBorder="1"/>
    <xf numFmtId="0" fontId="19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/>
    <xf numFmtId="0" fontId="1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/>
    <xf numFmtId="15" fontId="4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0" fillId="0" borderId="14" xfId="0" applyBorder="1"/>
    <xf numFmtId="0" fontId="3" fillId="0" borderId="13" xfId="2" applyFont="1" applyBorder="1" applyAlignment="1">
      <alignment horizontal="left" vertical="center"/>
    </xf>
    <xf numFmtId="2" fontId="3" fillId="0" borderId="3" xfId="3" applyBorder="1"/>
    <xf numFmtId="2" fontId="3" fillId="0" borderId="0" xfId="3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 wrapText="1"/>
    </xf>
    <xf numFmtId="0" fontId="4" fillId="0" borderId="11" xfId="5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0" fillId="0" borderId="2" xfId="0" applyBorder="1"/>
    <xf numFmtId="0" fontId="9" fillId="0" borderId="10" xfId="0" applyFont="1" applyBorder="1" applyAlignment="1">
      <alignment horizontal="right" vertical="center"/>
    </xf>
    <xf numFmtId="0" fontId="0" fillId="0" borderId="3" xfId="0" applyBorder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3" xfId="2" applyFont="1" applyBorder="1" applyAlignment="1">
      <alignment horizontal="right" vertical="center"/>
    </xf>
    <xf numFmtId="0" fontId="4" fillId="0" borderId="13" xfId="2" applyFont="1" applyBorder="1" applyAlignment="1">
      <alignment horizontal="left" vertical="center"/>
    </xf>
    <xf numFmtId="1" fontId="2" fillId="0" borderId="7" xfId="0" applyNumberFormat="1" applyFont="1" applyBorder="1" applyAlignment="1">
      <alignment horizontal="right" vertical="center"/>
    </xf>
    <xf numFmtId="0" fontId="18" fillId="0" borderId="1" xfId="2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1" fontId="5" fillId="0" borderId="8" xfId="0" applyNumberFormat="1" applyFont="1" applyBorder="1" applyAlignment="1">
      <alignment horizontal="right" vertical="center"/>
    </xf>
    <xf numFmtId="0" fontId="10" fillId="0" borderId="0" xfId="0" applyFont="1"/>
    <xf numFmtId="0" fontId="20" fillId="0" borderId="1" xfId="0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2" fillId="0" borderId="1" xfId="5" applyFont="1" applyBorder="1" applyAlignment="1">
      <alignment horizontal="center" vertical="center" wrapText="1"/>
    </xf>
    <xf numFmtId="0" fontId="22" fillId="0" borderId="1" xfId="5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7" fillId="0" borderId="0" xfId="4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left"/>
    </xf>
    <xf numFmtId="0" fontId="0" fillId="0" borderId="25" xfId="0" applyBorder="1"/>
    <xf numFmtId="0" fontId="28" fillId="0" borderId="20" xfId="0" applyFont="1" applyBorder="1" applyAlignment="1">
      <alignment horizontal="center"/>
    </xf>
    <xf numFmtId="166" fontId="28" fillId="0" borderId="20" xfId="0" applyNumberFormat="1" applyFont="1" applyBorder="1" applyAlignment="1">
      <alignment horizontal="center" vertical="center"/>
    </xf>
    <xf numFmtId="0" fontId="0" fillId="0" borderId="26" xfId="0" applyBorder="1"/>
    <xf numFmtId="0" fontId="45" fillId="0" borderId="21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7">
    <cellStyle name="Comma" xfId="1" builtinId="3"/>
    <cellStyle name="float_format" xfId="3" xr:uid="{DBB9C0E6-9B8C-411F-8AB3-32570D606BEB}"/>
    <cellStyle name="Normal" xfId="0" builtinId="0"/>
    <cellStyle name="Normal 2" xfId="6" xr:uid="{2F662410-84A2-46B9-8003-2B30C8F839B6}"/>
    <cellStyle name="Normal_8am report" xfId="4" xr:uid="{7A0EFC9A-B4D9-40AF-9ACD-5C79CF25D40D}"/>
    <cellStyle name="Normal_8am report 2" xfId="5" xr:uid="{F8FF522D-FD26-4A07-8FB6-5545EC76F0C1}"/>
    <cellStyle name="Normal_REPORT" xfId="2" xr:uid="{09A45474-D010-4DB1-A611-A898F230A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CF-40A7-90AB-EE675AFBA75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CF-40A7-90AB-EE675AFBA75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CF-40A7-90AB-EE675AFBA75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CF-40A7-90AB-EE675AFBA75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ACF-40A7-90AB-EE675AFBA75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ACF-40A7-90AB-EE675AFBA75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ACF-40A7-90AB-EE675AFBA75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ACF-40A7-90AB-EE675AFBA75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112285.655</c:v>
                </c:pt>
                <c:pt idx="1">
                  <c:v>73494.361000000004</c:v>
                </c:pt>
                <c:pt idx="2">
                  <c:v>6127.3180000000002</c:v>
                </c:pt>
                <c:pt idx="3">
                  <c:v>0</c:v>
                </c:pt>
                <c:pt idx="4">
                  <c:v>714.52599999999995</c:v>
                </c:pt>
                <c:pt idx="5">
                  <c:v>3890.2524800000001</c:v>
                </c:pt>
                <c:pt idx="6">
                  <c:v>33970.771999999997</c:v>
                </c:pt>
                <c:pt idx="7">
                  <c:v>459.36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CF-40A7-90AB-EE675AFBA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1C-473D-9097-3E7ED1B0944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1C-473D-9097-3E7ED1B0944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1C-473D-9097-3E7ED1B0944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1C-473D-9097-3E7ED1B0944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E1C-473D-9097-3E7ED1B0944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E1C-473D-9097-3E7ED1B0944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E1C-473D-9097-3E7ED1B0944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E1C-473D-9097-3E7ED1B0944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400221922.13</c:v>
                </c:pt>
                <c:pt idx="1">
                  <c:v>507765616.44199997</c:v>
                </c:pt>
                <c:pt idx="2">
                  <c:v>116962974.76000001</c:v>
                </c:pt>
                <c:pt idx="3">
                  <c:v>0</c:v>
                </c:pt>
                <c:pt idx="4">
                  <c:v>71452.600000000006</c:v>
                </c:pt>
                <c:pt idx="5">
                  <c:v>60656123.908</c:v>
                </c:pt>
                <c:pt idx="6">
                  <c:v>163520501.56</c:v>
                </c:pt>
                <c:pt idx="7">
                  <c:v>7166016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1C-473D-9097-3E7ED1B09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F283A1-CF3C-4E6A-A42C-211B813BF1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71747E6-9D81-4461-9A9B-166B2A28D2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A7F734-DD28-4C51-932B-6332206D61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4B5C308-8DE0-4761-9DBB-EEF42AC17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128A3F9-025C-4B35-8C48-D4EB070716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3DE8770-E059-4DB2-AA4D-9E26A32AAB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1979543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207931-11E7-4A00-BE7A-ECC87482D7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7543" y="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40FF43-EAE0-46F4-B809-EA0E324A7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5335D5F-B3F4-44DA-A533-EA70176FB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B7650DE-0935-4098-93FB-6ECF719A573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35495E-29BA-40AD-8EAE-83FFD9BC3A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349216-FC7B-4617-A8A5-3F6261D28C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B01AC0-7D6B-4BA0-A860-303A1CC1F9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E9DE2E-0BF1-4502-9215-F4D5A4329A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2391A1B-7B7A-48F5-8530-729E18694A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2E0730-6C6E-4BF9-B287-B6D2DC41F0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H4">
            <v>226</v>
          </cell>
          <cell r="T4">
            <v>250</v>
          </cell>
          <cell r="V4">
            <v>78</v>
          </cell>
          <cell r="AC4">
            <v>645</v>
          </cell>
          <cell r="AG4">
            <v>47</v>
          </cell>
          <cell r="AH4">
            <v>183</v>
          </cell>
          <cell r="AL4">
            <v>29</v>
          </cell>
          <cell r="AM4">
            <v>45</v>
          </cell>
          <cell r="AP4">
            <v>350</v>
          </cell>
          <cell r="AS4">
            <v>300</v>
          </cell>
          <cell r="AU4">
            <v>13</v>
          </cell>
          <cell r="AW4">
            <v>30</v>
          </cell>
          <cell r="BA4">
            <v>5</v>
          </cell>
          <cell r="BD4">
            <v>207</v>
          </cell>
          <cell r="BH4">
            <v>2</v>
          </cell>
          <cell r="BJ4">
            <v>13</v>
          </cell>
          <cell r="BK4">
            <v>280</v>
          </cell>
          <cell r="BL4">
            <v>320</v>
          </cell>
          <cell r="BR4">
            <v>46</v>
          </cell>
          <cell r="BS4">
            <v>30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S4">
            <v>278</v>
          </cell>
          <cell r="CY4">
            <v>5</v>
          </cell>
          <cell r="CZ4">
            <v>5</v>
          </cell>
          <cell r="DM4">
            <v>8</v>
          </cell>
          <cell r="DO4">
            <v>15</v>
          </cell>
          <cell r="DS4">
            <v>375</v>
          </cell>
          <cell r="DT4">
            <v>18</v>
          </cell>
          <cell r="ED4">
            <v>24</v>
          </cell>
          <cell r="EF4">
            <v>750</v>
          </cell>
          <cell r="EJ4">
            <v>4817</v>
          </cell>
          <cell r="EY4">
            <v>180</v>
          </cell>
          <cell r="FC4">
            <v>150</v>
          </cell>
          <cell r="FF4">
            <v>140</v>
          </cell>
          <cell r="FM4">
            <v>917</v>
          </cell>
        </row>
        <row r="5">
          <cell r="B5">
            <v>30</v>
          </cell>
          <cell r="H5">
            <v>226</v>
          </cell>
          <cell r="T5">
            <v>250</v>
          </cell>
          <cell r="V5">
            <v>78</v>
          </cell>
          <cell r="AC5">
            <v>600</v>
          </cell>
          <cell r="AG5">
            <v>46</v>
          </cell>
          <cell r="AH5">
            <v>183</v>
          </cell>
          <cell r="AL5">
            <v>16</v>
          </cell>
          <cell r="AM5">
            <v>45</v>
          </cell>
          <cell r="AP5">
            <v>350</v>
          </cell>
          <cell r="AS5">
            <v>300</v>
          </cell>
          <cell r="AU5">
            <v>13</v>
          </cell>
          <cell r="AW5">
            <v>30</v>
          </cell>
          <cell r="BA5">
            <v>5</v>
          </cell>
          <cell r="BD5">
            <v>207</v>
          </cell>
          <cell r="BH5">
            <v>2</v>
          </cell>
          <cell r="BJ5">
            <v>13</v>
          </cell>
          <cell r="BK5">
            <v>290</v>
          </cell>
          <cell r="BL5">
            <v>320</v>
          </cell>
          <cell r="BR5">
            <v>42</v>
          </cell>
          <cell r="BS5">
            <v>39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S5">
            <v>286</v>
          </cell>
          <cell r="CY5">
            <v>5</v>
          </cell>
          <cell r="CZ5">
            <v>5</v>
          </cell>
          <cell r="DM5">
            <v>8</v>
          </cell>
          <cell r="DS5">
            <v>375</v>
          </cell>
          <cell r="DT5">
            <v>9</v>
          </cell>
          <cell r="ED5">
            <v>30</v>
          </cell>
          <cell r="EF5">
            <v>756</v>
          </cell>
          <cell r="EJ5">
            <v>4769</v>
          </cell>
          <cell r="EY5">
            <v>180</v>
          </cell>
          <cell r="FC5">
            <v>150</v>
          </cell>
          <cell r="FF5">
            <v>140</v>
          </cell>
          <cell r="FM5">
            <v>730</v>
          </cell>
        </row>
        <row r="6">
          <cell r="B6">
            <v>30</v>
          </cell>
          <cell r="H6">
            <v>187</v>
          </cell>
          <cell r="T6">
            <v>250</v>
          </cell>
          <cell r="V6">
            <v>78</v>
          </cell>
          <cell r="AC6">
            <v>602</v>
          </cell>
          <cell r="AG6">
            <v>46</v>
          </cell>
          <cell r="AH6">
            <v>183</v>
          </cell>
          <cell r="AL6">
            <v>5</v>
          </cell>
          <cell r="AM6">
            <v>45</v>
          </cell>
          <cell r="AP6">
            <v>350</v>
          </cell>
          <cell r="AS6">
            <v>300</v>
          </cell>
          <cell r="AU6">
            <v>13</v>
          </cell>
          <cell r="AW6">
            <v>30</v>
          </cell>
          <cell r="BA6">
            <v>5</v>
          </cell>
          <cell r="BD6">
            <v>206</v>
          </cell>
          <cell r="BH6">
            <v>2</v>
          </cell>
          <cell r="BJ6">
            <v>13</v>
          </cell>
          <cell r="BK6">
            <v>285</v>
          </cell>
          <cell r="BL6">
            <v>320</v>
          </cell>
          <cell r="BR6">
            <v>44</v>
          </cell>
          <cell r="BS6">
            <v>39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S6">
            <v>272</v>
          </cell>
          <cell r="CY6">
            <v>5</v>
          </cell>
          <cell r="CZ6">
            <v>5</v>
          </cell>
          <cell r="DS6">
            <v>322</v>
          </cell>
          <cell r="ED6">
            <v>35</v>
          </cell>
          <cell r="EF6">
            <v>758</v>
          </cell>
          <cell r="EJ6">
            <v>4640</v>
          </cell>
          <cell r="EY6">
            <v>180</v>
          </cell>
          <cell r="FC6">
            <v>150</v>
          </cell>
          <cell r="FF6">
            <v>100</v>
          </cell>
          <cell r="FM6">
            <v>730</v>
          </cell>
        </row>
        <row r="7">
          <cell r="B7">
            <v>30</v>
          </cell>
          <cell r="H7">
            <v>187</v>
          </cell>
          <cell r="T7">
            <v>250</v>
          </cell>
          <cell r="V7">
            <v>78</v>
          </cell>
          <cell r="AC7">
            <v>601</v>
          </cell>
          <cell r="AG7">
            <v>10</v>
          </cell>
          <cell r="AH7">
            <v>183</v>
          </cell>
          <cell r="AL7">
            <v>5</v>
          </cell>
          <cell r="AM7">
            <v>50</v>
          </cell>
          <cell r="AP7">
            <v>307</v>
          </cell>
          <cell r="AS7">
            <v>300</v>
          </cell>
          <cell r="AU7">
            <v>13</v>
          </cell>
          <cell r="AW7">
            <v>30</v>
          </cell>
          <cell r="BA7">
            <v>5</v>
          </cell>
          <cell r="BD7">
            <v>209</v>
          </cell>
          <cell r="BH7">
            <v>2</v>
          </cell>
          <cell r="BJ7">
            <v>13</v>
          </cell>
          <cell r="BK7">
            <v>300</v>
          </cell>
          <cell r="BL7">
            <v>320</v>
          </cell>
          <cell r="BR7">
            <v>46</v>
          </cell>
          <cell r="BS7">
            <v>39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S7">
            <v>289</v>
          </cell>
          <cell r="CY7">
            <v>5</v>
          </cell>
          <cell r="CZ7">
            <v>5</v>
          </cell>
          <cell r="DS7">
            <v>323</v>
          </cell>
          <cell r="ED7">
            <v>41</v>
          </cell>
          <cell r="EF7">
            <v>753</v>
          </cell>
          <cell r="EJ7">
            <v>4601</v>
          </cell>
          <cell r="EY7">
            <v>180</v>
          </cell>
          <cell r="FC7">
            <v>150</v>
          </cell>
          <cell r="FF7">
            <v>100</v>
          </cell>
          <cell r="FM7">
            <v>730</v>
          </cell>
        </row>
        <row r="8">
          <cell r="B8">
            <v>30</v>
          </cell>
          <cell r="H8">
            <v>187</v>
          </cell>
          <cell r="T8">
            <v>250</v>
          </cell>
          <cell r="V8">
            <v>78</v>
          </cell>
          <cell r="AC8">
            <v>601</v>
          </cell>
          <cell r="AG8">
            <v>10</v>
          </cell>
          <cell r="AH8">
            <v>183</v>
          </cell>
          <cell r="AL8">
            <v>5</v>
          </cell>
          <cell r="AM8">
            <v>50</v>
          </cell>
          <cell r="AP8">
            <v>301</v>
          </cell>
          <cell r="AS8">
            <v>300</v>
          </cell>
          <cell r="AU8">
            <v>22</v>
          </cell>
          <cell r="AW8">
            <v>30</v>
          </cell>
          <cell r="BA8">
            <v>5</v>
          </cell>
          <cell r="BD8">
            <v>207</v>
          </cell>
          <cell r="BH8">
            <v>2</v>
          </cell>
          <cell r="BJ8">
            <v>13</v>
          </cell>
          <cell r="BK8">
            <v>285</v>
          </cell>
          <cell r="BL8">
            <v>320</v>
          </cell>
          <cell r="BR8">
            <v>40</v>
          </cell>
          <cell r="BS8">
            <v>41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S8">
            <v>277</v>
          </cell>
          <cell r="CY8">
            <v>5</v>
          </cell>
          <cell r="CZ8">
            <v>5</v>
          </cell>
          <cell r="DS8">
            <v>323</v>
          </cell>
          <cell r="ED8">
            <v>41</v>
          </cell>
          <cell r="EF8">
            <v>752</v>
          </cell>
          <cell r="EJ8">
            <v>4566</v>
          </cell>
          <cell r="EY8">
            <v>180</v>
          </cell>
          <cell r="FC8">
            <v>150</v>
          </cell>
          <cell r="FF8">
            <v>100</v>
          </cell>
          <cell r="FG8">
            <v>6</v>
          </cell>
          <cell r="FM8">
            <v>730</v>
          </cell>
        </row>
        <row r="9">
          <cell r="B9">
            <v>30</v>
          </cell>
          <cell r="H9">
            <v>225</v>
          </cell>
          <cell r="T9">
            <v>250</v>
          </cell>
          <cell r="V9">
            <v>128</v>
          </cell>
          <cell r="AC9">
            <v>604</v>
          </cell>
          <cell r="AG9">
            <v>44</v>
          </cell>
          <cell r="AH9">
            <v>183</v>
          </cell>
          <cell r="AL9">
            <v>6</v>
          </cell>
          <cell r="AM9">
            <v>50</v>
          </cell>
          <cell r="AP9">
            <v>302</v>
          </cell>
          <cell r="AS9">
            <v>300</v>
          </cell>
          <cell r="AU9">
            <v>22</v>
          </cell>
          <cell r="AW9">
            <v>30</v>
          </cell>
          <cell r="BA9">
            <v>5</v>
          </cell>
          <cell r="BD9">
            <v>206</v>
          </cell>
          <cell r="BH9">
            <v>2</v>
          </cell>
          <cell r="BJ9">
            <v>13</v>
          </cell>
          <cell r="BK9">
            <v>295</v>
          </cell>
          <cell r="BL9">
            <v>320</v>
          </cell>
          <cell r="BR9">
            <v>46</v>
          </cell>
          <cell r="BS9">
            <v>41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S9">
            <v>296</v>
          </cell>
          <cell r="CY9">
            <v>5</v>
          </cell>
          <cell r="CZ9">
            <v>5</v>
          </cell>
          <cell r="DS9">
            <v>366</v>
          </cell>
          <cell r="ED9">
            <v>25</v>
          </cell>
          <cell r="EF9">
            <v>753</v>
          </cell>
          <cell r="EJ9">
            <v>4798</v>
          </cell>
          <cell r="EY9">
            <v>220</v>
          </cell>
          <cell r="FC9">
            <v>150</v>
          </cell>
          <cell r="FF9">
            <v>140</v>
          </cell>
          <cell r="FG9">
            <v>6</v>
          </cell>
          <cell r="FM9">
            <v>730</v>
          </cell>
        </row>
        <row r="10">
          <cell r="B10">
            <v>30</v>
          </cell>
          <cell r="G10">
            <v>1</v>
          </cell>
          <cell r="H10">
            <v>226</v>
          </cell>
          <cell r="T10">
            <v>250</v>
          </cell>
          <cell r="V10">
            <v>184</v>
          </cell>
          <cell r="AC10">
            <v>675</v>
          </cell>
          <cell r="AG10">
            <v>40</v>
          </cell>
          <cell r="AH10">
            <v>191</v>
          </cell>
          <cell r="AL10">
            <v>18</v>
          </cell>
          <cell r="AM10">
            <v>50</v>
          </cell>
          <cell r="AP10">
            <v>351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BA10">
            <v>82</v>
          </cell>
          <cell r="BD10">
            <v>206</v>
          </cell>
          <cell r="BH10">
            <v>2</v>
          </cell>
          <cell r="BJ10">
            <v>13</v>
          </cell>
          <cell r="BK10">
            <v>295</v>
          </cell>
          <cell r="BL10">
            <v>320</v>
          </cell>
          <cell r="BN10">
            <v>5</v>
          </cell>
          <cell r="BR10">
            <v>46</v>
          </cell>
          <cell r="BS10">
            <v>34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G10">
            <v>8</v>
          </cell>
          <cell r="CK10">
            <v>8</v>
          </cell>
          <cell r="CS10">
            <v>308</v>
          </cell>
          <cell r="CY10">
            <v>35</v>
          </cell>
          <cell r="CZ10">
            <v>17</v>
          </cell>
          <cell r="DM10">
            <v>56</v>
          </cell>
          <cell r="DO10">
            <v>20</v>
          </cell>
          <cell r="DS10">
            <v>367</v>
          </cell>
          <cell r="DT10">
            <v>19</v>
          </cell>
          <cell r="DY10">
            <v>1</v>
          </cell>
          <cell r="ED10">
            <v>36</v>
          </cell>
          <cell r="EE10">
            <v>2</v>
          </cell>
          <cell r="EF10">
            <v>853</v>
          </cell>
          <cell r="EJ10">
            <v>5343</v>
          </cell>
          <cell r="EV10">
            <v>1</v>
          </cell>
          <cell r="EY10">
            <v>220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M10">
            <v>824</v>
          </cell>
        </row>
        <row r="11">
          <cell r="B11">
            <v>30</v>
          </cell>
          <cell r="G11">
            <v>6</v>
          </cell>
          <cell r="H11">
            <v>226</v>
          </cell>
          <cell r="T11">
            <v>250</v>
          </cell>
          <cell r="V11">
            <v>185</v>
          </cell>
          <cell r="AC11">
            <v>747</v>
          </cell>
          <cell r="AG11">
            <v>44</v>
          </cell>
          <cell r="AH11">
            <v>182</v>
          </cell>
          <cell r="AL11">
            <v>29</v>
          </cell>
          <cell r="AM11">
            <v>50</v>
          </cell>
          <cell r="AP11">
            <v>353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BA11">
            <v>85</v>
          </cell>
          <cell r="BD11">
            <v>206</v>
          </cell>
          <cell r="BH11">
            <v>2</v>
          </cell>
          <cell r="BJ11">
            <v>13</v>
          </cell>
          <cell r="BK11">
            <v>280</v>
          </cell>
          <cell r="BL11">
            <v>320</v>
          </cell>
          <cell r="BN11">
            <v>24</v>
          </cell>
          <cell r="BR11">
            <v>46</v>
          </cell>
          <cell r="BS11">
            <v>10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G11">
            <v>17</v>
          </cell>
          <cell r="CH11">
            <v>16</v>
          </cell>
          <cell r="CK11">
            <v>35</v>
          </cell>
          <cell r="CL11">
            <v>1</v>
          </cell>
          <cell r="CS11">
            <v>258</v>
          </cell>
          <cell r="CY11">
            <v>43</v>
          </cell>
          <cell r="CZ11">
            <v>51</v>
          </cell>
          <cell r="DM11">
            <v>56</v>
          </cell>
          <cell r="DO11">
            <v>42</v>
          </cell>
          <cell r="DS11">
            <v>367</v>
          </cell>
          <cell r="DT11">
            <v>19</v>
          </cell>
          <cell r="DY11">
            <v>7</v>
          </cell>
          <cell r="ED11">
            <v>25</v>
          </cell>
          <cell r="EE11">
            <v>17</v>
          </cell>
          <cell r="EF11">
            <v>950</v>
          </cell>
          <cell r="EJ11">
            <v>5595</v>
          </cell>
          <cell r="EV11">
            <v>19</v>
          </cell>
          <cell r="EY11">
            <v>220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M11">
            <v>919</v>
          </cell>
        </row>
        <row r="12">
          <cell r="B12">
            <v>30</v>
          </cell>
          <cell r="G12">
            <v>12</v>
          </cell>
          <cell r="H12">
            <v>226</v>
          </cell>
          <cell r="T12">
            <v>250</v>
          </cell>
          <cell r="V12">
            <v>195</v>
          </cell>
          <cell r="AC12">
            <v>800</v>
          </cell>
          <cell r="AG12">
            <v>47</v>
          </cell>
          <cell r="AH12">
            <v>182</v>
          </cell>
          <cell r="AL12">
            <v>29</v>
          </cell>
          <cell r="AM12">
            <v>50</v>
          </cell>
          <cell r="AP12">
            <v>353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BA12">
            <v>85</v>
          </cell>
          <cell r="BD12">
            <v>206</v>
          </cell>
          <cell r="BH12">
            <v>2</v>
          </cell>
          <cell r="BJ12">
            <v>13</v>
          </cell>
          <cell r="BK12">
            <v>270</v>
          </cell>
          <cell r="BL12">
            <v>320</v>
          </cell>
          <cell r="BN12">
            <v>0</v>
          </cell>
          <cell r="BR12">
            <v>44</v>
          </cell>
          <cell r="BS12">
            <v>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G12">
            <v>26</v>
          </cell>
          <cell r="CH12">
            <v>32</v>
          </cell>
          <cell r="CK12">
            <v>70</v>
          </cell>
          <cell r="CL12">
            <v>2</v>
          </cell>
          <cell r="CS12">
            <v>275</v>
          </cell>
          <cell r="CY12">
            <v>37</v>
          </cell>
          <cell r="CZ12">
            <v>51</v>
          </cell>
          <cell r="DO12">
            <v>68</v>
          </cell>
          <cell r="DS12">
            <v>270</v>
          </cell>
          <cell r="DY12">
            <v>15</v>
          </cell>
          <cell r="ED12">
            <v>10</v>
          </cell>
          <cell r="EE12">
            <v>36</v>
          </cell>
          <cell r="EF12">
            <v>950</v>
          </cell>
          <cell r="EJ12">
            <v>5503</v>
          </cell>
          <cell r="EV12">
            <v>42</v>
          </cell>
          <cell r="EY12">
            <v>180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M12">
            <v>919</v>
          </cell>
        </row>
        <row r="13">
          <cell r="B13">
            <v>30</v>
          </cell>
          <cell r="G13">
            <v>17</v>
          </cell>
          <cell r="H13">
            <v>229</v>
          </cell>
          <cell r="T13">
            <v>250</v>
          </cell>
          <cell r="V13">
            <v>148</v>
          </cell>
          <cell r="AC13">
            <v>800</v>
          </cell>
          <cell r="AG13">
            <v>44</v>
          </cell>
          <cell r="AH13">
            <v>182</v>
          </cell>
          <cell r="AL13">
            <v>29</v>
          </cell>
          <cell r="AM13">
            <v>45</v>
          </cell>
          <cell r="AP13">
            <v>354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BA13">
            <v>50</v>
          </cell>
          <cell r="BD13">
            <v>207</v>
          </cell>
          <cell r="BH13">
            <v>2</v>
          </cell>
          <cell r="BK13">
            <v>275</v>
          </cell>
          <cell r="BL13">
            <v>320</v>
          </cell>
          <cell r="BN13">
            <v>16</v>
          </cell>
          <cell r="BR13">
            <v>50</v>
          </cell>
          <cell r="BS13">
            <v>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G13">
            <v>26</v>
          </cell>
          <cell r="CH13">
            <v>32</v>
          </cell>
          <cell r="CK13">
            <v>70</v>
          </cell>
          <cell r="CL13">
            <v>3</v>
          </cell>
          <cell r="CS13">
            <v>278</v>
          </cell>
          <cell r="CY13">
            <v>43</v>
          </cell>
          <cell r="CZ13">
            <v>51</v>
          </cell>
          <cell r="DM13">
            <v>56</v>
          </cell>
          <cell r="DO13">
            <v>68</v>
          </cell>
          <cell r="DS13">
            <v>304</v>
          </cell>
          <cell r="DT13">
            <v>19</v>
          </cell>
          <cell r="DY13">
            <v>22</v>
          </cell>
          <cell r="ED13">
            <v>4</v>
          </cell>
          <cell r="EE13">
            <v>52</v>
          </cell>
          <cell r="EF13">
            <v>1012</v>
          </cell>
          <cell r="EJ13">
            <v>5676</v>
          </cell>
          <cell r="EV13">
            <v>63</v>
          </cell>
          <cell r="EY13">
            <v>180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M13">
            <v>919</v>
          </cell>
        </row>
        <row r="14">
          <cell r="B14">
            <v>30</v>
          </cell>
          <cell r="G14">
            <v>19</v>
          </cell>
          <cell r="H14">
            <v>228</v>
          </cell>
          <cell r="T14">
            <v>250</v>
          </cell>
          <cell r="V14">
            <v>88</v>
          </cell>
          <cell r="AC14">
            <v>800</v>
          </cell>
          <cell r="AG14">
            <v>39</v>
          </cell>
          <cell r="AH14">
            <v>183</v>
          </cell>
          <cell r="AL14">
            <v>29</v>
          </cell>
          <cell r="AM14">
            <v>45</v>
          </cell>
          <cell r="AP14">
            <v>354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BA14">
            <v>50</v>
          </cell>
          <cell r="BD14">
            <v>209</v>
          </cell>
          <cell r="BH14">
            <v>2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R14">
            <v>55</v>
          </cell>
          <cell r="BS14">
            <v>2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G14">
            <v>26</v>
          </cell>
          <cell r="CH14">
            <v>16</v>
          </cell>
          <cell r="CK14">
            <v>70</v>
          </cell>
          <cell r="CL14">
            <v>4</v>
          </cell>
          <cell r="CS14">
            <v>306</v>
          </cell>
          <cell r="CY14">
            <v>40</v>
          </cell>
          <cell r="CZ14">
            <v>51</v>
          </cell>
          <cell r="DM14">
            <v>56</v>
          </cell>
          <cell r="DO14">
            <v>56</v>
          </cell>
          <cell r="DS14">
            <v>304</v>
          </cell>
          <cell r="DT14">
            <v>19</v>
          </cell>
          <cell r="DY14">
            <v>27</v>
          </cell>
          <cell r="EA14">
            <v>14</v>
          </cell>
          <cell r="ED14">
            <v>4</v>
          </cell>
          <cell r="EE14">
            <v>59</v>
          </cell>
          <cell r="EF14">
            <v>1011</v>
          </cell>
          <cell r="EJ14">
            <v>5668</v>
          </cell>
          <cell r="EV14">
            <v>75</v>
          </cell>
          <cell r="EY14">
            <v>180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M14">
            <v>919</v>
          </cell>
        </row>
        <row r="15">
          <cell r="B15">
            <v>30</v>
          </cell>
          <cell r="G15">
            <v>20</v>
          </cell>
          <cell r="H15">
            <v>226</v>
          </cell>
          <cell r="T15">
            <v>250</v>
          </cell>
          <cell r="V15">
            <v>133</v>
          </cell>
          <cell r="AC15">
            <v>780</v>
          </cell>
          <cell r="AG15">
            <v>42</v>
          </cell>
          <cell r="AH15">
            <v>183</v>
          </cell>
          <cell r="AL15">
            <v>29</v>
          </cell>
          <cell r="AM15">
            <v>40</v>
          </cell>
          <cell r="AP15">
            <v>373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BA15">
            <v>85</v>
          </cell>
          <cell r="BD15">
            <v>209</v>
          </cell>
          <cell r="BH15">
            <v>2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R15">
            <v>59</v>
          </cell>
          <cell r="BS15">
            <v>2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D15">
            <v>5</v>
          </cell>
          <cell r="CG15">
            <v>26</v>
          </cell>
          <cell r="CH15">
            <v>16</v>
          </cell>
          <cell r="CK15">
            <v>70</v>
          </cell>
          <cell r="CL15">
            <v>4</v>
          </cell>
          <cell r="CS15">
            <v>255</v>
          </cell>
          <cell r="CY15">
            <v>43</v>
          </cell>
          <cell r="CZ15">
            <v>51</v>
          </cell>
          <cell r="DM15">
            <v>59</v>
          </cell>
          <cell r="DO15">
            <v>32</v>
          </cell>
          <cell r="DQ15">
            <v>5</v>
          </cell>
          <cell r="DS15">
            <v>365</v>
          </cell>
          <cell r="DT15">
            <v>19</v>
          </cell>
          <cell r="DY15">
            <v>30</v>
          </cell>
          <cell r="DZ15">
            <v>1</v>
          </cell>
          <cell r="EA15">
            <v>18</v>
          </cell>
          <cell r="ED15">
            <v>1</v>
          </cell>
          <cell r="EE15">
            <v>64</v>
          </cell>
          <cell r="EF15">
            <v>993</v>
          </cell>
          <cell r="EJ15">
            <v>5869</v>
          </cell>
          <cell r="EV15">
            <v>78</v>
          </cell>
          <cell r="EY15">
            <v>220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M15">
            <v>920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1012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30</v>
          </cell>
          <cell r="H23">
            <v>227</v>
          </cell>
          <cell r="T23">
            <v>300</v>
          </cell>
          <cell r="V23">
            <v>195</v>
          </cell>
          <cell r="AC23">
            <v>1000</v>
          </cell>
          <cell r="AG23">
            <v>47</v>
          </cell>
          <cell r="AH23">
            <v>182</v>
          </cell>
          <cell r="AL23">
            <v>29</v>
          </cell>
          <cell r="AM23">
            <v>50</v>
          </cell>
          <cell r="AP23">
            <v>403</v>
          </cell>
          <cell r="AS23">
            <v>300</v>
          </cell>
          <cell r="AU23">
            <v>11</v>
          </cell>
          <cell r="AW23">
            <v>30</v>
          </cell>
          <cell r="BA23">
            <v>86</v>
          </cell>
          <cell r="BD23">
            <v>204</v>
          </cell>
          <cell r="BH23">
            <v>2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R23">
            <v>58</v>
          </cell>
          <cell r="BS23">
            <v>7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D23">
            <v>26</v>
          </cell>
          <cell r="CE23">
            <v>35</v>
          </cell>
          <cell r="CG23">
            <v>25</v>
          </cell>
          <cell r="CH23">
            <v>64</v>
          </cell>
          <cell r="CK23">
            <v>70</v>
          </cell>
          <cell r="CS23">
            <v>280</v>
          </cell>
          <cell r="CY23">
            <v>43</v>
          </cell>
          <cell r="CZ23">
            <v>51</v>
          </cell>
          <cell r="DM23">
            <v>18</v>
          </cell>
          <cell r="DO23">
            <v>96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Z23">
            <v>45</v>
          </cell>
          <cell r="EA23">
            <v>17</v>
          </cell>
          <cell r="ED23">
            <v>13</v>
          </cell>
          <cell r="EF23">
            <v>1023</v>
          </cell>
          <cell r="EJ23">
            <v>6376</v>
          </cell>
          <cell r="EX23">
            <v>17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918</v>
          </cell>
        </row>
        <row r="24">
          <cell r="B24">
            <v>30</v>
          </cell>
          <cell r="H24">
            <v>227</v>
          </cell>
          <cell r="T24">
            <v>300</v>
          </cell>
          <cell r="V24">
            <v>189</v>
          </cell>
          <cell r="AC24">
            <v>1000</v>
          </cell>
          <cell r="AG24">
            <v>47</v>
          </cell>
          <cell r="AH24">
            <v>182</v>
          </cell>
          <cell r="AL24">
            <v>29</v>
          </cell>
          <cell r="AM24">
            <v>50</v>
          </cell>
          <cell r="AP24">
            <v>403</v>
          </cell>
          <cell r="AS24">
            <v>300</v>
          </cell>
          <cell r="AU24">
            <v>11</v>
          </cell>
          <cell r="AW24">
            <v>30</v>
          </cell>
          <cell r="BA24">
            <v>86</v>
          </cell>
          <cell r="BD24">
            <v>204</v>
          </cell>
          <cell r="BH24">
            <v>2</v>
          </cell>
          <cell r="BJ24">
            <v>13</v>
          </cell>
          <cell r="BK24">
            <v>295</v>
          </cell>
          <cell r="BL24">
            <v>320</v>
          </cell>
          <cell r="BN24">
            <v>24</v>
          </cell>
          <cell r="BR24">
            <v>58</v>
          </cell>
          <cell r="BS24">
            <v>10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D24">
            <v>26</v>
          </cell>
          <cell r="CE24">
            <v>35</v>
          </cell>
          <cell r="CG24">
            <v>25</v>
          </cell>
          <cell r="CH24">
            <v>64</v>
          </cell>
          <cell r="CK24">
            <v>70</v>
          </cell>
          <cell r="CS24">
            <v>288</v>
          </cell>
          <cell r="CY24">
            <v>43</v>
          </cell>
          <cell r="CZ24">
            <v>51</v>
          </cell>
          <cell r="DM24">
            <v>18</v>
          </cell>
          <cell r="DO24">
            <v>97</v>
          </cell>
          <cell r="DS24">
            <v>340</v>
          </cell>
          <cell r="DT24">
            <v>59</v>
          </cell>
          <cell r="DZ24">
            <v>17</v>
          </cell>
          <cell r="EA24">
            <v>17</v>
          </cell>
          <cell r="ED24">
            <v>13</v>
          </cell>
          <cell r="EF24">
            <v>1019</v>
          </cell>
          <cell r="EJ24">
            <v>6287</v>
          </cell>
          <cell r="EY24">
            <v>220</v>
          </cell>
          <cell r="FC24">
            <v>250</v>
          </cell>
          <cell r="FF24">
            <v>140</v>
          </cell>
          <cell r="FG24">
            <v>7</v>
          </cell>
          <cell r="FM24">
            <v>917</v>
          </cell>
        </row>
        <row r="25">
          <cell r="B25">
            <v>30</v>
          </cell>
          <cell r="H25">
            <v>227</v>
          </cell>
          <cell r="T25">
            <v>300</v>
          </cell>
          <cell r="V25">
            <v>189</v>
          </cell>
          <cell r="AC25">
            <v>1000</v>
          </cell>
          <cell r="AG25">
            <v>47</v>
          </cell>
          <cell r="AH25">
            <v>182</v>
          </cell>
          <cell r="AL25">
            <v>29</v>
          </cell>
          <cell r="AM25">
            <v>50</v>
          </cell>
          <cell r="AP25">
            <v>401</v>
          </cell>
          <cell r="AS25">
            <v>300</v>
          </cell>
          <cell r="AU25">
            <v>11</v>
          </cell>
          <cell r="AW25">
            <v>30</v>
          </cell>
          <cell r="BA25">
            <v>86</v>
          </cell>
          <cell r="BD25">
            <v>205</v>
          </cell>
          <cell r="BH25">
            <v>2</v>
          </cell>
          <cell r="BJ25">
            <v>13</v>
          </cell>
          <cell r="BK25">
            <v>295</v>
          </cell>
          <cell r="BL25">
            <v>320</v>
          </cell>
          <cell r="BN25">
            <v>24</v>
          </cell>
          <cell r="BR25">
            <v>56</v>
          </cell>
          <cell r="BS25">
            <v>14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D25">
            <v>26</v>
          </cell>
          <cell r="CE25">
            <v>35</v>
          </cell>
          <cell r="CG25">
            <v>25</v>
          </cell>
          <cell r="CH25">
            <v>48</v>
          </cell>
          <cell r="CK25">
            <v>70</v>
          </cell>
          <cell r="CS25">
            <v>278</v>
          </cell>
          <cell r="CY25">
            <v>43</v>
          </cell>
          <cell r="CZ25">
            <v>51</v>
          </cell>
          <cell r="DM25">
            <v>18</v>
          </cell>
          <cell r="DO25">
            <v>97</v>
          </cell>
          <cell r="DS25">
            <v>336</v>
          </cell>
          <cell r="DT25">
            <v>59</v>
          </cell>
          <cell r="DZ25">
            <v>18</v>
          </cell>
          <cell r="EA25">
            <v>17</v>
          </cell>
          <cell r="ED25">
            <v>10</v>
          </cell>
          <cell r="EF25">
            <v>1019</v>
          </cell>
          <cell r="EJ25">
            <v>6256</v>
          </cell>
          <cell r="EY25">
            <v>220</v>
          </cell>
          <cell r="FC25">
            <v>250</v>
          </cell>
          <cell r="FF25">
            <v>140</v>
          </cell>
          <cell r="FG25">
            <v>7</v>
          </cell>
          <cell r="FM25">
            <v>917</v>
          </cell>
        </row>
        <row r="26">
          <cell r="B26">
            <v>30</v>
          </cell>
          <cell r="H26">
            <v>227</v>
          </cell>
          <cell r="T26">
            <v>250</v>
          </cell>
          <cell r="V26">
            <v>197</v>
          </cell>
          <cell r="AC26">
            <v>1005</v>
          </cell>
          <cell r="AG26">
            <v>47</v>
          </cell>
          <cell r="AH26">
            <v>182</v>
          </cell>
          <cell r="AL26">
            <v>29</v>
          </cell>
          <cell r="AM26">
            <v>50</v>
          </cell>
          <cell r="AP26">
            <v>353</v>
          </cell>
          <cell r="AS26">
            <v>300</v>
          </cell>
          <cell r="AU26">
            <v>11</v>
          </cell>
          <cell r="AW26">
            <v>30</v>
          </cell>
          <cell r="BA26">
            <v>86</v>
          </cell>
          <cell r="BD26">
            <v>207</v>
          </cell>
          <cell r="BH26">
            <v>2</v>
          </cell>
          <cell r="BJ26">
            <v>13</v>
          </cell>
          <cell r="BK26">
            <v>280</v>
          </cell>
          <cell r="BL26">
            <v>320</v>
          </cell>
          <cell r="BN26">
            <v>22</v>
          </cell>
          <cell r="BR26">
            <v>56</v>
          </cell>
          <cell r="BS26">
            <v>14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D26">
            <v>26</v>
          </cell>
          <cell r="CE26">
            <v>35</v>
          </cell>
          <cell r="CG26">
            <v>25</v>
          </cell>
          <cell r="CH26">
            <v>32</v>
          </cell>
          <cell r="CK26">
            <v>52</v>
          </cell>
          <cell r="CS26">
            <v>260</v>
          </cell>
          <cell r="CY26">
            <v>43</v>
          </cell>
          <cell r="CZ26">
            <v>51</v>
          </cell>
          <cell r="DM26">
            <v>18</v>
          </cell>
          <cell r="DO26">
            <v>97</v>
          </cell>
          <cell r="DS26">
            <v>336</v>
          </cell>
          <cell r="DT26">
            <v>59</v>
          </cell>
          <cell r="DZ26">
            <v>16</v>
          </cell>
          <cell r="EA26">
            <v>17</v>
          </cell>
          <cell r="ED26">
            <v>7</v>
          </cell>
          <cell r="EF26">
            <v>1023</v>
          </cell>
          <cell r="EJ26">
            <v>6060</v>
          </cell>
          <cell r="EY26">
            <v>220</v>
          </cell>
          <cell r="FC26">
            <v>250</v>
          </cell>
          <cell r="FF26">
            <v>140</v>
          </cell>
          <cell r="FG26">
            <v>7</v>
          </cell>
          <cell r="FM26">
            <v>918</v>
          </cell>
        </row>
        <row r="27">
          <cell r="B27">
            <v>30</v>
          </cell>
          <cell r="H27">
            <v>227</v>
          </cell>
          <cell r="T27">
            <v>250</v>
          </cell>
          <cell r="V27">
            <v>128</v>
          </cell>
          <cell r="AC27">
            <v>918</v>
          </cell>
          <cell r="AG27">
            <v>47</v>
          </cell>
          <cell r="AH27">
            <v>181</v>
          </cell>
          <cell r="AL27">
            <v>29</v>
          </cell>
          <cell r="AM27">
            <v>50</v>
          </cell>
          <cell r="AP27">
            <v>349</v>
          </cell>
          <cell r="AS27">
            <v>300</v>
          </cell>
          <cell r="AU27">
            <v>11</v>
          </cell>
          <cell r="AW27">
            <v>30</v>
          </cell>
          <cell r="BA27">
            <v>85</v>
          </cell>
          <cell r="BD27">
            <v>208</v>
          </cell>
          <cell r="BH27">
            <v>2</v>
          </cell>
          <cell r="BJ27">
            <v>13</v>
          </cell>
          <cell r="BK27">
            <v>265</v>
          </cell>
          <cell r="BL27">
            <v>320</v>
          </cell>
          <cell r="BN27">
            <v>24</v>
          </cell>
          <cell r="BR27">
            <v>54</v>
          </cell>
          <cell r="BS27">
            <v>4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G27">
            <v>25</v>
          </cell>
          <cell r="CH27">
            <v>16</v>
          </cell>
          <cell r="CK27">
            <v>34</v>
          </cell>
          <cell r="CS27">
            <v>285</v>
          </cell>
          <cell r="CY27">
            <v>40</v>
          </cell>
          <cell r="CZ27">
            <v>51</v>
          </cell>
          <cell r="DM27">
            <v>18</v>
          </cell>
          <cell r="DO27">
            <v>86</v>
          </cell>
          <cell r="DS27">
            <v>336</v>
          </cell>
          <cell r="DT27">
            <v>59</v>
          </cell>
          <cell r="DZ27">
            <v>16</v>
          </cell>
          <cell r="EA27">
            <v>17</v>
          </cell>
          <cell r="ED27">
            <v>10</v>
          </cell>
          <cell r="EF27">
            <v>1025</v>
          </cell>
          <cell r="EJ27">
            <v>5777</v>
          </cell>
          <cell r="EY27">
            <v>180</v>
          </cell>
          <cell r="FC27">
            <v>200</v>
          </cell>
          <cell r="FF27">
            <v>140</v>
          </cell>
          <cell r="FG27">
            <v>7</v>
          </cell>
          <cell r="FM27">
            <v>917</v>
          </cell>
        </row>
        <row r="28">
          <cell r="B28">
            <v>30</v>
          </cell>
          <cell r="H28">
            <v>226</v>
          </cell>
          <cell r="T28">
            <v>250</v>
          </cell>
          <cell r="V28">
            <v>128</v>
          </cell>
          <cell r="AC28">
            <v>830</v>
          </cell>
          <cell r="AG28">
            <v>47</v>
          </cell>
          <cell r="AH28">
            <v>183</v>
          </cell>
          <cell r="AL28">
            <v>29</v>
          </cell>
          <cell r="AM28">
            <v>45</v>
          </cell>
          <cell r="AP28">
            <v>350</v>
          </cell>
          <cell r="AS28">
            <v>300</v>
          </cell>
          <cell r="AU28">
            <v>12</v>
          </cell>
          <cell r="AW28">
            <v>30</v>
          </cell>
          <cell r="BA28">
            <v>85</v>
          </cell>
          <cell r="BD28">
            <v>208</v>
          </cell>
          <cell r="BH28">
            <v>2</v>
          </cell>
          <cell r="BJ28">
            <v>13</v>
          </cell>
          <cell r="BK28">
            <v>290</v>
          </cell>
          <cell r="BL28">
            <v>320</v>
          </cell>
          <cell r="BN28">
            <v>24</v>
          </cell>
          <cell r="BR28">
            <v>56</v>
          </cell>
          <cell r="BS28">
            <v>30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G28">
            <v>8</v>
          </cell>
          <cell r="CK28">
            <v>17</v>
          </cell>
          <cell r="CS28">
            <v>303</v>
          </cell>
          <cell r="CY28">
            <v>40</v>
          </cell>
          <cell r="CZ28">
            <v>51</v>
          </cell>
          <cell r="DM28">
            <v>18</v>
          </cell>
          <cell r="DO28">
            <v>65</v>
          </cell>
          <cell r="DS28">
            <v>336</v>
          </cell>
          <cell r="DT28">
            <v>59</v>
          </cell>
          <cell r="EA28">
            <v>17</v>
          </cell>
          <cell r="ED28">
            <v>11</v>
          </cell>
          <cell r="EF28">
            <v>1020</v>
          </cell>
          <cell r="EJ28">
            <v>5648</v>
          </cell>
          <cell r="EY28">
            <v>180</v>
          </cell>
          <cell r="FC28">
            <v>200</v>
          </cell>
          <cell r="FF28">
            <v>140</v>
          </cell>
          <cell r="FG28">
            <v>7</v>
          </cell>
          <cell r="FM28">
            <v>916</v>
          </cell>
        </row>
        <row r="29">
          <cell r="B29">
            <v>30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T29">
            <v>250</v>
          </cell>
          <cell r="V29">
            <v>128</v>
          </cell>
          <cell r="AC29">
            <v>748</v>
          </cell>
          <cell r="AG29">
            <v>47</v>
          </cell>
          <cell r="AH29">
            <v>183</v>
          </cell>
          <cell r="AL29">
            <v>29</v>
          </cell>
          <cell r="AM29">
            <v>45</v>
          </cell>
          <cell r="AP29">
            <v>350</v>
          </cell>
          <cell r="AS29">
            <v>300</v>
          </cell>
          <cell r="AU29">
            <v>12</v>
          </cell>
          <cell r="AW29">
            <v>30</v>
          </cell>
          <cell r="AZ29">
            <v>0</v>
          </cell>
          <cell r="BA29">
            <v>5</v>
          </cell>
          <cell r="BD29">
            <v>207</v>
          </cell>
          <cell r="BH29">
            <v>2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R29">
            <v>54</v>
          </cell>
          <cell r="BS29">
            <v>29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N29">
            <v>0</v>
          </cell>
          <cell r="CS29">
            <v>278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Q29">
            <v>0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F29">
            <v>850</v>
          </cell>
          <cell r="EH29">
            <v>0</v>
          </cell>
          <cell r="EJ29">
            <v>5213</v>
          </cell>
          <cell r="EU29">
            <v>0</v>
          </cell>
          <cell r="EX29">
            <v>0</v>
          </cell>
          <cell r="EY29">
            <v>180</v>
          </cell>
          <cell r="FA29">
            <v>0</v>
          </cell>
          <cell r="FC29">
            <v>150</v>
          </cell>
          <cell r="FF29">
            <v>140</v>
          </cell>
          <cell r="FG29">
            <v>7</v>
          </cell>
          <cell r="FM29">
            <v>917</v>
          </cell>
        </row>
        <row r="30">
          <cell r="B30">
            <v>714526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T30">
            <v>6143303</v>
          </cell>
          <cell r="V30">
            <v>3680000</v>
          </cell>
          <cell r="AC30">
            <v>18616362</v>
          </cell>
          <cell r="AG30">
            <v>937728</v>
          </cell>
          <cell r="AH30">
            <v>4581000</v>
          </cell>
          <cell r="AL30">
            <v>491040</v>
          </cell>
          <cell r="AM30">
            <v>1186570</v>
          </cell>
          <cell r="AP30">
            <v>8506800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Z30">
            <v>240576</v>
          </cell>
          <cell r="BA30">
            <v>1588800</v>
          </cell>
          <cell r="BD30">
            <v>5212300</v>
          </cell>
          <cell r="BH30">
            <v>58032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R30">
            <v>1159680</v>
          </cell>
          <cell r="BS30">
            <v>440160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D30">
            <v>299040</v>
          </cell>
          <cell r="CE30">
            <v>181440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N30">
            <v>0</v>
          </cell>
          <cell r="CS30">
            <v>6937135</v>
          </cell>
          <cell r="CU30">
            <v>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H30">
            <v>0</v>
          </cell>
          <cell r="EJ30">
            <v>135286365</v>
          </cell>
          <cell r="EU30">
            <v>0</v>
          </cell>
          <cell r="EV30">
            <v>546480</v>
          </cell>
          <cell r="EX30">
            <v>44400</v>
          </cell>
          <cell r="EY30">
            <v>5180550</v>
          </cell>
          <cell r="FA30">
            <v>0</v>
          </cell>
          <cell r="FC30">
            <v>4800000</v>
          </cell>
          <cell r="FD30">
            <v>3755</v>
          </cell>
          <cell r="FF30">
            <v>3130000</v>
          </cell>
          <cell r="FG30">
            <v>136914</v>
          </cell>
          <cell r="FM30">
            <v>20647440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AB2E6-86F5-4A92-B992-2B061048B15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334" customWidth="1" collapsed="1"/>
    <col min="2" max="12" width="14.7109375" style="334" customWidth="1" collapsed="1"/>
    <col min="13" max="14" width="14.7109375" style="334" customWidth="1"/>
    <col min="15" max="16" width="14.7109375" style="334" customWidth="1" collapsed="1"/>
    <col min="17" max="17" width="14.7109375" style="334" customWidth="1"/>
    <col min="18" max="35" width="14.7109375" style="334" customWidth="1" collapsed="1"/>
    <col min="36" max="40" width="14.7109375" style="334" customWidth="1"/>
    <col min="41" max="51" width="14.7109375" style="334" customWidth="1" collapsed="1"/>
    <col min="52" max="53" width="14.7109375" style="334" customWidth="1"/>
    <col min="54" max="54" width="14.7109375" style="334" customWidth="1" collapsed="1"/>
    <col min="55" max="57" width="14.7109375" style="334" customWidth="1"/>
    <col min="58" max="61" width="14.7109375" style="334" customWidth="1" collapsed="1"/>
    <col min="62" max="62" width="14.7109375" style="334" customWidth="1"/>
    <col min="63" max="63" width="14.7109375" style="334" customWidth="1" collapsed="1"/>
    <col min="64" max="71" width="14.7109375" style="334" customWidth="1"/>
    <col min="72" max="78" width="14.7109375" style="334" customWidth="1" collapsed="1"/>
    <col min="79" max="80" width="14.7109375" style="334" customWidth="1"/>
    <col min="81" max="88" width="14.7109375" style="334" customWidth="1" collapsed="1"/>
    <col min="89" max="90" width="14.7109375" style="334" customWidth="1"/>
    <col min="91" max="92" width="14.7109375" style="334" customWidth="1" collapsed="1"/>
    <col min="93" max="94" width="14.7109375" style="334" customWidth="1"/>
    <col min="95" max="96" width="14.7109375" style="334" customWidth="1" collapsed="1"/>
    <col min="97" max="97" width="14.7109375" style="334" customWidth="1"/>
    <col min="98" max="99" width="14.7109375" style="334" customWidth="1" collapsed="1"/>
    <col min="100" max="100" width="14.7109375" style="334" customWidth="1"/>
    <col min="101" max="102" width="14.7109375" style="334" customWidth="1" collapsed="1"/>
    <col min="103" max="103" width="14.7109375" style="334" customWidth="1"/>
    <col min="104" max="105" width="14.7109375" style="334" customWidth="1" collapsed="1"/>
    <col min="106" max="106" width="14.7109375" style="334" customWidth="1"/>
    <col min="107" max="107" width="14.7109375" style="334" customWidth="1" collapsed="1"/>
    <col min="108" max="110" width="14.7109375" style="334" customWidth="1"/>
    <col min="111" max="117" width="14.7109375" style="334" customWidth="1" collapsed="1"/>
    <col min="118" max="120" width="14.7109375" style="334" customWidth="1"/>
    <col min="121" max="123" width="14.7109375" style="334" customWidth="1" collapsed="1"/>
    <col min="124" max="134" width="14.7109375" style="334" customWidth="1"/>
    <col min="135" max="135" width="14.7109375" style="334" customWidth="1" collapsed="1"/>
    <col min="136" max="136" width="14.7109375" style="334" customWidth="1"/>
    <col min="137" max="138" width="14.7109375" style="334" customWidth="1" collapsed="1"/>
    <col min="139" max="139" width="14.7109375" style="334" customWidth="1"/>
    <col min="140" max="143" width="14.7109375" style="334" customWidth="1" collapsed="1"/>
    <col min="144" max="144" width="14.7109375" style="334" customWidth="1"/>
    <col min="145" max="145" width="14.7109375" style="334" customWidth="1" collapsed="1"/>
    <col min="146" max="153" width="14.7109375" style="334" customWidth="1"/>
    <col min="154" max="159" width="14.7109375" style="334" customWidth="1" collapsed="1"/>
    <col min="160" max="160" width="14.7109375" style="334" customWidth="1"/>
    <col min="161" max="163" width="14.7109375" style="334" customWidth="1" collapsed="1"/>
    <col min="164" max="165" width="14.7109375" style="334" customWidth="1"/>
    <col min="166" max="171" width="14.7109375" style="334" customWidth="1" collapsed="1"/>
    <col min="172" max="172" width="14.7109375" style="334" customWidth="1"/>
    <col min="173" max="178" width="14.7109375" style="334" customWidth="1" collapsed="1"/>
    <col min="179" max="179" width="14.7109375" style="334" customWidth="1"/>
    <col min="180" max="187" width="14.7109375" style="334" customWidth="1" collapsed="1"/>
    <col min="188" max="188" width="11.7109375" style="334" customWidth="1" collapsed="1"/>
    <col min="189" max="229" width="11.7109375" style="334" customWidth="1"/>
    <col min="230" max="230" width="8.7109375" style="334" customWidth="1"/>
    <col min="231" max="16384" width="8.7109375" style="334"/>
  </cols>
  <sheetData>
    <row r="1" spans="1:219" ht="25.5" customHeight="1">
      <c r="EM1" s="346"/>
      <c r="EN1" s="346"/>
      <c r="FC1" s="352"/>
      <c r="FD1" s="352"/>
      <c r="FE1" s="352"/>
      <c r="FQ1" s="352"/>
      <c r="FR1" s="352"/>
      <c r="FS1" s="352"/>
      <c r="FT1" s="346"/>
    </row>
    <row r="2" spans="1:219" ht="43.5" customHeight="1">
      <c r="H2" s="362" t="s">
        <v>247</v>
      </c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59"/>
      <c r="AA2" s="359"/>
      <c r="AB2" s="359"/>
      <c r="AC2" s="360" t="s">
        <v>1296</v>
      </c>
      <c r="AD2" s="361"/>
      <c r="AE2" s="357"/>
      <c r="AL2" s="362" t="s">
        <v>247</v>
      </c>
      <c r="AM2" s="361"/>
      <c r="AN2" s="361"/>
      <c r="AO2" s="361"/>
      <c r="AP2" s="361"/>
      <c r="AQ2" s="361"/>
      <c r="AR2" s="361"/>
      <c r="AS2" s="361"/>
      <c r="AT2" s="361"/>
      <c r="AU2" s="361"/>
      <c r="AV2" s="361"/>
      <c r="AW2" s="361"/>
      <c r="AX2" s="361"/>
      <c r="AY2" s="361"/>
      <c r="AZ2" s="361"/>
      <c r="BA2" s="361"/>
      <c r="BB2" s="361"/>
      <c r="BC2" s="361"/>
      <c r="BD2" s="359"/>
      <c r="BE2" s="359"/>
      <c r="BF2" s="359"/>
      <c r="BG2" s="360" t="str">
        <f>AC2</f>
        <v>QF-LDC-01</v>
      </c>
      <c r="BH2" s="361"/>
      <c r="BI2" s="359"/>
      <c r="BJ2" s="359"/>
      <c r="BK2" s="359"/>
      <c r="BL2" s="359"/>
      <c r="BM2" s="359"/>
      <c r="BN2" s="359"/>
      <c r="BO2" s="359"/>
      <c r="BP2" s="362" t="s">
        <v>247</v>
      </c>
      <c r="BQ2" s="361"/>
      <c r="BR2" s="361"/>
      <c r="BS2" s="361"/>
      <c r="BT2" s="361"/>
      <c r="BU2" s="361"/>
      <c r="BV2" s="361"/>
      <c r="BW2" s="361"/>
      <c r="BX2" s="361"/>
      <c r="BY2" s="361"/>
      <c r="BZ2" s="361"/>
      <c r="CA2" s="361"/>
      <c r="CB2" s="361"/>
      <c r="CC2" s="361"/>
      <c r="CD2" s="361"/>
      <c r="CE2" s="361"/>
      <c r="CF2" s="361"/>
      <c r="CG2" s="361"/>
      <c r="CH2" s="359"/>
      <c r="CJ2" s="359"/>
      <c r="CK2" s="360" t="str">
        <f>AC2</f>
        <v>QF-LDC-01</v>
      </c>
      <c r="CL2" s="361"/>
      <c r="CM2" s="359"/>
      <c r="CN2" s="359"/>
      <c r="CO2" s="359"/>
      <c r="CP2" s="359"/>
      <c r="CQ2" s="359"/>
      <c r="CR2" s="359"/>
      <c r="CS2" s="359"/>
      <c r="CT2" s="362" t="s">
        <v>247</v>
      </c>
      <c r="CU2" s="361"/>
      <c r="CV2" s="361"/>
      <c r="CW2" s="361"/>
      <c r="CX2" s="361"/>
      <c r="CY2" s="361"/>
      <c r="CZ2" s="361"/>
      <c r="DA2" s="361"/>
      <c r="DB2" s="361"/>
      <c r="DC2" s="361"/>
      <c r="DD2" s="361"/>
      <c r="DE2" s="361"/>
      <c r="DF2" s="361"/>
      <c r="DG2" s="361"/>
      <c r="DH2" s="361"/>
      <c r="DI2" s="361"/>
      <c r="DJ2" s="361"/>
      <c r="DK2" s="361"/>
      <c r="DL2" s="359"/>
      <c r="DM2" s="359"/>
      <c r="DN2" s="359"/>
      <c r="DO2" s="360" t="str">
        <f>AC2</f>
        <v>QF-LDC-01</v>
      </c>
      <c r="DP2" s="361"/>
      <c r="DU2" s="359"/>
      <c r="DV2" s="359"/>
      <c r="DW2" s="359"/>
      <c r="DX2" s="362" t="s">
        <v>247</v>
      </c>
      <c r="DY2" s="361"/>
      <c r="DZ2" s="361"/>
      <c r="EA2" s="361"/>
      <c r="EB2" s="361"/>
      <c r="EC2" s="361"/>
      <c r="ED2" s="361"/>
      <c r="EE2" s="361"/>
      <c r="EF2" s="361"/>
      <c r="EG2" s="361"/>
      <c r="EH2" s="361"/>
      <c r="EI2" s="361"/>
      <c r="EJ2" s="361"/>
      <c r="EK2" s="361"/>
      <c r="EL2" s="361"/>
      <c r="EM2" s="361"/>
      <c r="EN2" s="361"/>
      <c r="EO2" s="361"/>
      <c r="EP2" s="359"/>
      <c r="EQ2" s="359"/>
      <c r="ER2" s="359"/>
      <c r="ES2" s="360" t="str">
        <f>AC2</f>
        <v>QF-LDC-01</v>
      </c>
      <c r="ET2" s="361"/>
      <c r="FB2" s="362" t="s">
        <v>247</v>
      </c>
      <c r="FC2" s="361"/>
      <c r="FD2" s="361"/>
      <c r="FE2" s="361"/>
      <c r="FF2" s="361"/>
      <c r="FG2" s="361"/>
      <c r="FH2" s="361"/>
      <c r="FI2" s="361"/>
      <c r="FJ2" s="361"/>
      <c r="FK2" s="361"/>
      <c r="FL2" s="361"/>
      <c r="FM2" s="361"/>
      <c r="FN2" s="361"/>
      <c r="FO2" s="361"/>
      <c r="FP2" s="361"/>
      <c r="FQ2" s="361"/>
      <c r="FR2" s="361"/>
      <c r="FS2" s="361"/>
      <c r="FT2" s="359"/>
      <c r="FU2" s="359"/>
      <c r="FV2" s="359"/>
      <c r="FW2" s="360" t="str">
        <f>AC2</f>
        <v>QF-LDC-01</v>
      </c>
      <c r="FX2" s="361"/>
      <c r="FY2" s="359"/>
      <c r="FZ2" s="359"/>
      <c r="GA2" s="359"/>
      <c r="GB2" s="359"/>
      <c r="GI2" s="357"/>
      <c r="GS2" s="359"/>
      <c r="GT2" s="359"/>
      <c r="GU2" s="359"/>
      <c r="GV2" s="359"/>
      <c r="GW2" s="359"/>
      <c r="GX2" s="359"/>
      <c r="GY2" s="359"/>
      <c r="GZ2" s="359"/>
      <c r="HA2" s="359"/>
      <c r="HB2" s="359"/>
      <c r="HC2" s="359"/>
      <c r="HD2" s="359"/>
      <c r="HE2" s="359"/>
      <c r="HF2" s="359"/>
      <c r="HG2" s="359"/>
      <c r="HH2" s="359"/>
      <c r="HI2" s="359"/>
      <c r="HJ2" s="359"/>
      <c r="HK2" s="359"/>
    </row>
    <row r="3" spans="1:219" ht="37.5" customHeight="1">
      <c r="H3" s="363" t="s">
        <v>246</v>
      </c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56"/>
      <c r="AA3" s="356"/>
      <c r="AB3" s="356"/>
      <c r="AC3" s="360" t="s">
        <v>1295</v>
      </c>
      <c r="AD3" s="361"/>
      <c r="AE3" s="357"/>
      <c r="AL3" s="363" t="s">
        <v>246</v>
      </c>
      <c r="AM3" s="361"/>
      <c r="AN3" s="361"/>
      <c r="AO3" s="361"/>
      <c r="AP3" s="361"/>
      <c r="AQ3" s="361"/>
      <c r="AR3" s="361"/>
      <c r="AS3" s="361"/>
      <c r="AT3" s="361"/>
      <c r="AU3" s="361"/>
      <c r="AV3" s="361"/>
      <c r="AW3" s="361"/>
      <c r="AX3" s="361"/>
      <c r="AY3" s="361"/>
      <c r="AZ3" s="361"/>
      <c r="BA3" s="361"/>
      <c r="BB3" s="361"/>
      <c r="BC3" s="361"/>
      <c r="BD3" s="356"/>
      <c r="BE3" s="356"/>
      <c r="BF3" s="356"/>
      <c r="BG3" s="360" t="s">
        <v>1294</v>
      </c>
      <c r="BH3" s="361"/>
      <c r="BI3" s="356"/>
      <c r="BJ3" s="356"/>
      <c r="BK3" s="356"/>
      <c r="BL3" s="356"/>
      <c r="BM3" s="356"/>
      <c r="BN3" s="356"/>
      <c r="BO3" s="356"/>
      <c r="BP3" s="363" t="s">
        <v>246</v>
      </c>
      <c r="BQ3" s="361"/>
      <c r="BR3" s="361"/>
      <c r="BS3" s="361"/>
      <c r="BT3" s="361"/>
      <c r="BU3" s="361"/>
      <c r="BV3" s="361"/>
      <c r="BW3" s="361"/>
      <c r="BX3" s="361"/>
      <c r="BY3" s="361"/>
      <c r="BZ3" s="361"/>
      <c r="CA3" s="361"/>
      <c r="CB3" s="361"/>
      <c r="CC3" s="361"/>
      <c r="CD3" s="361"/>
      <c r="CE3" s="361"/>
      <c r="CF3" s="361"/>
      <c r="CG3" s="361"/>
      <c r="CH3" s="358"/>
      <c r="CJ3" s="358"/>
      <c r="CK3" s="360" t="s">
        <v>1293</v>
      </c>
      <c r="CL3" s="361"/>
      <c r="CM3" s="358"/>
      <c r="CN3" s="358"/>
      <c r="CO3" s="358"/>
      <c r="CP3" s="358"/>
      <c r="CQ3" s="358"/>
      <c r="CR3" s="358"/>
      <c r="CS3" s="358"/>
      <c r="CT3" s="363" t="s">
        <v>246</v>
      </c>
      <c r="CU3" s="361"/>
      <c r="CV3" s="361"/>
      <c r="CW3" s="361"/>
      <c r="CX3" s="361"/>
      <c r="CY3" s="361"/>
      <c r="CZ3" s="361"/>
      <c r="DA3" s="361"/>
      <c r="DB3" s="361"/>
      <c r="DC3" s="361"/>
      <c r="DD3" s="361"/>
      <c r="DE3" s="361"/>
      <c r="DF3" s="361"/>
      <c r="DG3" s="361"/>
      <c r="DH3" s="361"/>
      <c r="DI3" s="361"/>
      <c r="DJ3" s="361"/>
      <c r="DK3" s="361"/>
      <c r="DL3" s="356"/>
      <c r="DM3" s="356"/>
      <c r="DN3" s="356"/>
      <c r="DO3" s="360" t="s">
        <v>1292</v>
      </c>
      <c r="DP3" s="361"/>
      <c r="DU3" s="356"/>
      <c r="DV3" s="356"/>
      <c r="DW3" s="356"/>
      <c r="DX3" s="363" t="s">
        <v>246</v>
      </c>
      <c r="DY3" s="361"/>
      <c r="DZ3" s="361"/>
      <c r="EA3" s="361"/>
      <c r="EB3" s="361"/>
      <c r="EC3" s="361"/>
      <c r="ED3" s="361"/>
      <c r="EE3" s="361"/>
      <c r="EF3" s="361"/>
      <c r="EG3" s="361"/>
      <c r="EH3" s="361"/>
      <c r="EI3" s="361"/>
      <c r="EJ3" s="361"/>
      <c r="EK3" s="361"/>
      <c r="EL3" s="361"/>
      <c r="EM3" s="361"/>
      <c r="EN3" s="361"/>
      <c r="EO3" s="361"/>
      <c r="EP3" s="356"/>
      <c r="EQ3" s="356"/>
      <c r="ER3" s="356"/>
      <c r="ES3" s="360" t="s">
        <v>1291</v>
      </c>
      <c r="ET3" s="361"/>
      <c r="FB3" s="363" t="s">
        <v>246</v>
      </c>
      <c r="FC3" s="361"/>
      <c r="FD3" s="361"/>
      <c r="FE3" s="361"/>
      <c r="FF3" s="361"/>
      <c r="FG3" s="361"/>
      <c r="FH3" s="361"/>
      <c r="FI3" s="361"/>
      <c r="FJ3" s="361"/>
      <c r="FK3" s="361"/>
      <c r="FL3" s="361"/>
      <c r="FM3" s="361"/>
      <c r="FN3" s="361"/>
      <c r="FO3" s="361"/>
      <c r="FP3" s="361"/>
      <c r="FQ3" s="361"/>
      <c r="FR3" s="361"/>
      <c r="FS3" s="361"/>
      <c r="FT3" s="356"/>
      <c r="FU3" s="356"/>
      <c r="FV3" s="356"/>
      <c r="FW3" s="360" t="s">
        <v>1290</v>
      </c>
      <c r="FX3" s="361"/>
      <c r="FY3" s="356"/>
      <c r="FZ3" s="356"/>
      <c r="GA3" s="356"/>
      <c r="GB3" s="356"/>
      <c r="GI3" s="357"/>
      <c r="GS3" s="356"/>
      <c r="GT3" s="356"/>
      <c r="GU3" s="356"/>
      <c r="GV3" s="356"/>
      <c r="GW3" s="356"/>
      <c r="GX3" s="356"/>
      <c r="GY3" s="356"/>
      <c r="GZ3" s="356"/>
      <c r="HA3" s="356"/>
      <c r="HB3" s="356"/>
      <c r="HC3" s="356"/>
      <c r="HD3" s="356"/>
      <c r="HE3" s="356"/>
      <c r="HF3" s="356"/>
      <c r="HG3" s="356"/>
      <c r="HH3" s="356"/>
      <c r="HI3" s="356"/>
      <c r="HJ3" s="356"/>
      <c r="HK3" s="356"/>
    </row>
    <row r="4" spans="1:219" ht="37.5" customHeight="1">
      <c r="H4" s="363" t="s">
        <v>1289</v>
      </c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56"/>
      <c r="AA4" s="356"/>
      <c r="AB4" s="356"/>
      <c r="AC4" s="356"/>
      <c r="AL4" s="363" t="str">
        <f>H4</f>
        <v>Daily Generation Log (Mega Watt)</v>
      </c>
      <c r="AM4" s="361"/>
      <c r="AN4" s="361"/>
      <c r="AO4" s="361"/>
      <c r="AP4" s="361"/>
      <c r="AQ4" s="361"/>
      <c r="AR4" s="361"/>
      <c r="AS4" s="361"/>
      <c r="AT4" s="361"/>
      <c r="AU4" s="361"/>
      <c r="AV4" s="361"/>
      <c r="AW4" s="361"/>
      <c r="AX4" s="361"/>
      <c r="AY4" s="361"/>
      <c r="AZ4" s="361"/>
      <c r="BA4" s="361"/>
      <c r="BB4" s="361"/>
      <c r="BC4" s="361"/>
      <c r="BD4" s="356"/>
      <c r="BE4" s="356"/>
      <c r="BF4" s="356"/>
      <c r="BG4" s="356"/>
      <c r="BH4" s="356"/>
      <c r="BI4" s="356"/>
      <c r="BJ4" s="356"/>
      <c r="BK4" s="356"/>
      <c r="BL4" s="356"/>
      <c r="BM4" s="356"/>
      <c r="BN4" s="356"/>
      <c r="BO4" s="356"/>
      <c r="BP4" s="363" t="str">
        <f>H4</f>
        <v>Daily Generation Log (Mega Watt)</v>
      </c>
      <c r="BQ4" s="361"/>
      <c r="BR4" s="361"/>
      <c r="BS4" s="361"/>
      <c r="BT4" s="361"/>
      <c r="BU4" s="361"/>
      <c r="BV4" s="361"/>
      <c r="BW4" s="361"/>
      <c r="BX4" s="361"/>
      <c r="BY4" s="361"/>
      <c r="BZ4" s="361"/>
      <c r="CA4" s="361"/>
      <c r="CB4" s="361"/>
      <c r="CC4" s="361"/>
      <c r="CD4" s="361"/>
      <c r="CE4" s="361"/>
      <c r="CF4" s="361"/>
      <c r="CG4" s="361"/>
      <c r="CH4" s="356"/>
      <c r="CJ4" s="356"/>
      <c r="CK4" s="356"/>
      <c r="CL4" s="356"/>
      <c r="CM4" s="356"/>
      <c r="CN4" s="356"/>
      <c r="CO4" s="356"/>
      <c r="CP4" s="356"/>
      <c r="CQ4" s="356"/>
      <c r="CR4" s="356"/>
      <c r="CS4" s="356"/>
      <c r="CT4" s="363" t="str">
        <f>H4</f>
        <v>Daily Generation Log (Mega Watt)</v>
      </c>
      <c r="CU4" s="361"/>
      <c r="CV4" s="361"/>
      <c r="CW4" s="361"/>
      <c r="CX4" s="361"/>
      <c r="CY4" s="361"/>
      <c r="CZ4" s="361"/>
      <c r="DA4" s="361"/>
      <c r="DB4" s="361"/>
      <c r="DC4" s="361"/>
      <c r="DD4" s="361"/>
      <c r="DE4" s="361"/>
      <c r="DF4" s="361"/>
      <c r="DG4" s="361"/>
      <c r="DH4" s="361"/>
      <c r="DI4" s="361"/>
      <c r="DJ4" s="361"/>
      <c r="DK4" s="361"/>
      <c r="DL4" s="356"/>
      <c r="DM4" s="356"/>
      <c r="DN4" s="356"/>
      <c r="DO4" s="356"/>
      <c r="DP4" s="356"/>
      <c r="DU4" s="356"/>
      <c r="DV4" s="356"/>
      <c r="DW4" s="356"/>
      <c r="DX4" s="363" t="str">
        <f>H4</f>
        <v>Daily Generation Log (Mega Watt)</v>
      </c>
      <c r="DY4" s="361"/>
      <c r="DZ4" s="361"/>
      <c r="EA4" s="361"/>
      <c r="EB4" s="361"/>
      <c r="EC4" s="361"/>
      <c r="ED4" s="361"/>
      <c r="EE4" s="361"/>
      <c r="EF4" s="361"/>
      <c r="EG4" s="361"/>
      <c r="EH4" s="361"/>
      <c r="EI4" s="361"/>
      <c r="EJ4" s="361"/>
      <c r="EK4" s="361"/>
      <c r="EL4" s="361"/>
      <c r="EM4" s="361"/>
      <c r="EN4" s="361"/>
      <c r="EO4" s="361"/>
      <c r="EP4" s="356"/>
      <c r="EQ4" s="356"/>
      <c r="ER4" s="356"/>
      <c r="ES4" s="356"/>
      <c r="ET4" s="356"/>
      <c r="EU4" s="356"/>
      <c r="EV4" s="356"/>
      <c r="FB4" s="363" t="str">
        <f>H4</f>
        <v>Daily Generation Log (Mega Watt)</v>
      </c>
      <c r="FC4" s="361"/>
      <c r="FD4" s="361"/>
      <c r="FE4" s="361"/>
      <c r="FF4" s="361"/>
      <c r="FG4" s="361"/>
      <c r="FH4" s="361"/>
      <c r="FI4" s="361"/>
      <c r="FJ4" s="361"/>
      <c r="FK4" s="361"/>
      <c r="FL4" s="361"/>
      <c r="FM4" s="361"/>
      <c r="FN4" s="361"/>
      <c r="FO4" s="361"/>
      <c r="FP4" s="361"/>
      <c r="FQ4" s="361"/>
      <c r="FR4" s="361"/>
      <c r="FS4" s="361"/>
      <c r="FT4" s="356"/>
      <c r="FU4" s="356"/>
      <c r="FV4" s="356"/>
      <c r="FW4" s="356"/>
      <c r="FX4" s="356"/>
      <c r="FY4" s="356"/>
      <c r="FZ4" s="356"/>
      <c r="GA4" s="356"/>
      <c r="GB4" s="356"/>
      <c r="GS4" s="356"/>
      <c r="GT4" s="356"/>
      <c r="GU4" s="356"/>
      <c r="GV4" s="356"/>
      <c r="GW4" s="356"/>
      <c r="GX4" s="356"/>
      <c r="GY4" s="356"/>
      <c r="GZ4" s="356"/>
      <c r="HA4" s="356"/>
      <c r="HB4" s="356"/>
      <c r="HC4" s="356"/>
      <c r="HD4" s="356"/>
      <c r="HE4" s="356"/>
      <c r="HF4" s="356"/>
      <c r="HG4" s="356"/>
      <c r="HH4" s="356"/>
      <c r="HI4" s="356"/>
      <c r="HJ4" s="356"/>
      <c r="HK4" s="356"/>
    </row>
    <row r="5" spans="1:219" ht="30" customHeight="1">
      <c r="EM5" s="346"/>
      <c r="EN5" s="346"/>
      <c r="FC5" s="352"/>
      <c r="FD5" s="352"/>
      <c r="FE5" s="352"/>
      <c r="FQ5" s="352"/>
      <c r="FR5" s="352"/>
      <c r="FS5" s="352"/>
      <c r="FT5" s="346"/>
    </row>
    <row r="6" spans="1:219" ht="30" customHeight="1">
      <c r="A6" s="352"/>
      <c r="C6" s="371" t="s">
        <v>1288</v>
      </c>
      <c r="D6" s="373"/>
      <c r="E6" s="371" t="s">
        <v>1287</v>
      </c>
      <c r="F6" s="372"/>
      <c r="G6" s="372"/>
      <c r="H6" s="372"/>
      <c r="I6" s="373"/>
      <c r="X6" s="350"/>
      <c r="AF6" s="350"/>
      <c r="AH6" s="346"/>
      <c r="AJ6" s="346"/>
      <c r="AK6" s="346"/>
      <c r="AR6" s="346"/>
      <c r="AV6" s="346"/>
      <c r="BH6" s="346"/>
      <c r="BU6" s="346"/>
      <c r="BX6" s="352"/>
      <c r="BY6" s="352"/>
      <c r="BZ6" s="346"/>
      <c r="CA6" s="346"/>
      <c r="CB6" s="346"/>
      <c r="CD6" s="346"/>
      <c r="CE6" s="346"/>
      <c r="CF6" s="346"/>
      <c r="CP6" s="346"/>
      <c r="CT6" s="346"/>
      <c r="CU6" s="346"/>
      <c r="DA6" s="346"/>
      <c r="DM6" s="346"/>
      <c r="EE6" s="346"/>
      <c r="EF6" s="346"/>
      <c r="EG6" s="349"/>
      <c r="FL6" s="346"/>
      <c r="GC6" s="346"/>
    </row>
    <row r="7" spans="1:219" ht="30" customHeight="1">
      <c r="A7" s="352"/>
      <c r="C7" s="374" t="s">
        <v>1286</v>
      </c>
      <c r="D7" s="373"/>
      <c r="E7" s="371"/>
      <c r="F7" s="372"/>
      <c r="G7" s="372"/>
      <c r="H7" s="372"/>
      <c r="I7" s="373"/>
      <c r="K7" s="334" t="s">
        <v>5</v>
      </c>
      <c r="Z7" s="353" t="s">
        <v>1022</v>
      </c>
      <c r="AA7" s="364" t="s">
        <v>243</v>
      </c>
      <c r="AB7" s="361"/>
      <c r="AC7" s="361"/>
      <c r="AD7" s="361"/>
      <c r="AE7" s="354"/>
      <c r="AF7" s="350"/>
      <c r="AH7" s="354"/>
      <c r="AI7" s="354"/>
      <c r="AJ7" s="354"/>
      <c r="AK7" s="354"/>
      <c r="AR7" s="346"/>
      <c r="AV7" s="346"/>
      <c r="BD7" s="353" t="s">
        <v>1022</v>
      </c>
      <c r="BE7" s="364" t="str">
        <f>AA7</f>
        <v>19-01-2025</v>
      </c>
      <c r="BF7" s="361"/>
      <c r="BG7" s="361"/>
      <c r="BH7" s="361"/>
      <c r="BK7" s="354"/>
      <c r="BX7" s="346"/>
      <c r="BY7" s="346"/>
      <c r="BZ7" s="346"/>
      <c r="CA7" s="346"/>
      <c r="CB7" s="346"/>
      <c r="CD7" s="346"/>
      <c r="CE7" s="346"/>
      <c r="CF7" s="346"/>
      <c r="CH7" s="353" t="s">
        <v>1022</v>
      </c>
      <c r="CI7" s="364" t="str">
        <f>AA7</f>
        <v>19-01-2025</v>
      </c>
      <c r="CJ7" s="361"/>
      <c r="CK7" s="361"/>
      <c r="CL7" s="361"/>
      <c r="CT7" s="346"/>
      <c r="CU7" s="346"/>
      <c r="DA7" s="346"/>
      <c r="DL7" s="353" t="s">
        <v>1022</v>
      </c>
      <c r="DM7" s="364" t="str">
        <f>AA7</f>
        <v>19-01-2025</v>
      </c>
      <c r="DN7" s="361"/>
      <c r="DO7" s="361"/>
      <c r="DP7" s="361"/>
      <c r="EE7" s="346"/>
      <c r="EF7" s="346"/>
      <c r="EG7" s="349"/>
      <c r="EP7" s="353" t="s">
        <v>1022</v>
      </c>
      <c r="EQ7" s="364" t="str">
        <f>AA7</f>
        <v>19-01-2025</v>
      </c>
      <c r="ER7" s="361"/>
      <c r="ES7" s="361"/>
      <c r="ET7" s="361"/>
      <c r="EY7" s="355"/>
      <c r="EZ7" s="354"/>
      <c r="FA7" s="354"/>
      <c r="FB7" s="354"/>
      <c r="FC7" s="354"/>
      <c r="FL7" s="346"/>
      <c r="FT7" s="353" t="s">
        <v>1022</v>
      </c>
      <c r="FU7" s="364" t="str">
        <f>AA7</f>
        <v>19-01-2025</v>
      </c>
      <c r="FV7" s="361"/>
      <c r="FW7" s="361"/>
      <c r="FX7" s="361"/>
    </row>
    <row r="8" spans="1:219" ht="30" customHeight="1">
      <c r="A8" s="352"/>
      <c r="C8" s="374" t="s">
        <v>1285</v>
      </c>
      <c r="D8" s="373"/>
      <c r="E8" s="371"/>
      <c r="F8" s="372"/>
      <c r="G8" s="372"/>
      <c r="H8" s="372"/>
      <c r="I8" s="373"/>
      <c r="L8" s="334" t="s">
        <v>5</v>
      </c>
      <c r="Z8" s="353" t="s">
        <v>1283</v>
      </c>
      <c r="AA8" s="364" t="s">
        <v>1284</v>
      </c>
      <c r="AB8" s="361"/>
      <c r="AC8" s="361"/>
      <c r="AD8" s="361"/>
      <c r="AE8" s="354"/>
      <c r="AF8" s="350"/>
      <c r="AH8" s="354"/>
      <c r="AI8" s="354"/>
      <c r="AJ8" s="354"/>
      <c r="AK8" s="354"/>
      <c r="AR8" s="346"/>
      <c r="AV8" s="346"/>
      <c r="BD8" s="353" t="s">
        <v>1283</v>
      </c>
      <c r="BE8" s="364" t="str">
        <f>AA8</f>
        <v>Sunday</v>
      </c>
      <c r="BF8" s="361"/>
      <c r="BG8" s="361"/>
      <c r="BH8" s="361"/>
      <c r="BK8" s="354"/>
      <c r="BX8" s="346"/>
      <c r="BY8" s="346"/>
      <c r="BZ8" s="346"/>
      <c r="CA8" s="346"/>
      <c r="CB8" s="346"/>
      <c r="CD8" s="346"/>
      <c r="CE8" s="346"/>
      <c r="CF8" s="346"/>
      <c r="CH8" s="353" t="s">
        <v>1283</v>
      </c>
      <c r="CI8" s="364" t="str">
        <f>AA8</f>
        <v>Sunday</v>
      </c>
      <c r="CJ8" s="361"/>
      <c r="CK8" s="361"/>
      <c r="CL8" s="361"/>
      <c r="CT8" s="346"/>
      <c r="CU8" s="346"/>
      <c r="DA8" s="346"/>
      <c r="DL8" s="353" t="s">
        <v>1283</v>
      </c>
      <c r="DM8" s="364" t="str">
        <f>AA8</f>
        <v>Sunday</v>
      </c>
      <c r="DN8" s="361"/>
      <c r="DO8" s="361"/>
      <c r="DP8" s="361"/>
      <c r="EE8" s="346"/>
      <c r="EF8" s="346"/>
      <c r="EG8" s="349"/>
      <c r="EP8" s="353" t="s">
        <v>1283</v>
      </c>
      <c r="EQ8" s="364" t="str">
        <f>AA8</f>
        <v>Sunday</v>
      </c>
      <c r="ER8" s="361"/>
      <c r="ES8" s="361"/>
      <c r="ET8" s="361"/>
      <c r="EY8" s="355"/>
      <c r="EZ8" s="354"/>
      <c r="FA8" s="354"/>
      <c r="FB8" s="354"/>
      <c r="FC8" s="354"/>
      <c r="FL8" s="346"/>
      <c r="FT8" s="353" t="s">
        <v>1283</v>
      </c>
      <c r="FU8" s="364" t="str">
        <f>AA8</f>
        <v>Sunday</v>
      </c>
      <c r="FV8" s="361"/>
      <c r="FW8" s="361"/>
      <c r="FX8" s="361"/>
    </row>
    <row r="9" spans="1:219" ht="30" customHeight="1">
      <c r="A9" s="352"/>
      <c r="C9" s="374" t="s">
        <v>1282</v>
      </c>
      <c r="D9" s="373"/>
      <c r="E9" s="371"/>
      <c r="F9" s="372"/>
      <c r="G9" s="372"/>
      <c r="H9" s="372"/>
      <c r="I9" s="373"/>
      <c r="AF9" s="350"/>
      <c r="AH9" s="346"/>
      <c r="AJ9" s="346"/>
      <c r="AK9" s="346"/>
      <c r="AR9" s="346"/>
      <c r="AV9" s="346"/>
      <c r="BH9" s="346"/>
      <c r="BU9" s="346"/>
      <c r="BX9" s="346"/>
      <c r="BY9" s="346"/>
      <c r="BZ9" s="346"/>
      <c r="CA9" s="346"/>
      <c r="CB9" s="346"/>
      <c r="CD9" s="346"/>
      <c r="CE9" s="346"/>
      <c r="CF9" s="346"/>
      <c r="CM9" s="334" t="s">
        <v>5</v>
      </c>
      <c r="CP9" s="346"/>
      <c r="CT9" s="346"/>
      <c r="CU9" s="346"/>
      <c r="DA9" s="346"/>
      <c r="DM9" s="346"/>
      <c r="EE9" s="346"/>
      <c r="EF9" s="346"/>
      <c r="EG9" s="349"/>
      <c r="FL9" s="346"/>
      <c r="GC9" s="346"/>
    </row>
    <row r="10" spans="1:219" ht="12.75" customHeight="1" thickBot="1">
      <c r="A10" s="352"/>
      <c r="C10" s="346"/>
      <c r="D10" s="346"/>
      <c r="E10" s="351"/>
      <c r="F10" s="351"/>
      <c r="G10" s="351"/>
      <c r="H10" s="351"/>
      <c r="I10" s="351"/>
      <c r="AF10" s="350"/>
      <c r="AH10" s="346"/>
      <c r="AJ10" s="346"/>
      <c r="AK10" s="346"/>
      <c r="AR10" s="346"/>
      <c r="AV10" s="346"/>
      <c r="BH10" s="346"/>
      <c r="BU10" s="346"/>
      <c r="BX10" s="346"/>
      <c r="BY10" s="346"/>
      <c r="BZ10" s="346"/>
      <c r="CA10" s="346"/>
      <c r="CB10" s="346"/>
      <c r="CD10" s="346"/>
      <c r="CE10" s="346"/>
      <c r="CF10" s="346"/>
      <c r="CP10" s="346"/>
      <c r="CT10" s="346"/>
      <c r="CU10" s="346"/>
      <c r="DA10" s="346"/>
      <c r="DM10" s="346"/>
      <c r="EE10" s="346"/>
      <c r="EF10" s="346"/>
      <c r="EG10" s="349"/>
      <c r="FL10" s="346"/>
      <c r="GC10" s="346"/>
    </row>
    <row r="11" spans="1:219" ht="90" customHeight="1" thickBot="1">
      <c r="A11" s="375" t="s">
        <v>969</v>
      </c>
      <c r="B11" s="348" t="s">
        <v>666</v>
      </c>
      <c r="C11" s="348" t="s">
        <v>627</v>
      </c>
      <c r="D11" s="348" t="s">
        <v>639</v>
      </c>
      <c r="E11" s="348" t="s">
        <v>708</v>
      </c>
      <c r="F11" s="348" t="s">
        <v>716</v>
      </c>
      <c r="G11" s="348" t="s">
        <v>712</v>
      </c>
      <c r="H11" s="348" t="s">
        <v>710</v>
      </c>
      <c r="I11" s="348" t="s">
        <v>704</v>
      </c>
      <c r="J11" s="348" t="s">
        <v>696</v>
      </c>
      <c r="K11" s="348" t="s">
        <v>700</v>
      </c>
      <c r="L11" s="348" t="s">
        <v>611</v>
      </c>
      <c r="M11" s="348" t="s">
        <v>661</v>
      </c>
      <c r="N11" s="348" t="s">
        <v>618</v>
      </c>
      <c r="O11" s="348" t="s">
        <v>682</v>
      </c>
      <c r="P11" s="348" t="s">
        <v>630</v>
      </c>
      <c r="Q11" s="348" t="s">
        <v>659</v>
      </c>
      <c r="R11" s="348" t="s">
        <v>633</v>
      </c>
      <c r="S11" s="348" t="s">
        <v>685</v>
      </c>
      <c r="T11" s="348" t="s">
        <v>656</v>
      </c>
      <c r="U11" s="348" t="s">
        <v>622</v>
      </c>
      <c r="V11" s="348" t="s">
        <v>644</v>
      </c>
      <c r="W11" s="348" t="s">
        <v>625</v>
      </c>
      <c r="X11" s="348" t="s">
        <v>691</v>
      </c>
      <c r="Y11" s="348" t="s">
        <v>688</v>
      </c>
      <c r="Z11" s="348" t="s">
        <v>1281</v>
      </c>
      <c r="AA11" s="348" t="s">
        <v>1280</v>
      </c>
      <c r="AB11" s="348" t="s">
        <v>654</v>
      </c>
      <c r="AC11" s="348" t="s">
        <v>642</v>
      </c>
      <c r="AD11" s="348" t="s">
        <v>669</v>
      </c>
      <c r="AE11" s="348" t="s">
        <v>672</v>
      </c>
      <c r="AF11" s="348" t="s">
        <v>676</v>
      </c>
      <c r="AG11" s="348" t="s">
        <v>620</v>
      </c>
      <c r="AH11" s="348" t="s">
        <v>609</v>
      </c>
      <c r="AI11" s="348" t="s">
        <v>649</v>
      </c>
      <c r="AJ11" s="348" t="s">
        <v>647</v>
      </c>
      <c r="AK11" s="348" t="s">
        <v>637</v>
      </c>
      <c r="AL11" s="348" t="s">
        <v>614</v>
      </c>
      <c r="AM11" s="348" t="s">
        <v>551</v>
      </c>
      <c r="AN11" s="348" t="s">
        <v>563</v>
      </c>
      <c r="AO11" s="348" t="s">
        <v>568</v>
      </c>
      <c r="AP11" s="348" t="s">
        <v>604</v>
      </c>
      <c r="AQ11" s="348" t="s">
        <v>542</v>
      </c>
      <c r="AR11" s="348" t="s">
        <v>576</v>
      </c>
      <c r="AS11" s="348" t="s">
        <v>579</v>
      </c>
      <c r="AT11" s="348" t="s">
        <v>560</v>
      </c>
      <c r="AU11" s="348" t="s">
        <v>573</v>
      </c>
      <c r="AV11" s="348" t="s">
        <v>554</v>
      </c>
      <c r="AW11" s="348" t="s">
        <v>565</v>
      </c>
      <c r="AX11" s="348" t="s">
        <v>592</v>
      </c>
      <c r="AY11" s="348" t="s">
        <v>557</v>
      </c>
      <c r="AZ11" s="348" t="s">
        <v>571</v>
      </c>
      <c r="BA11" s="348" t="s">
        <v>540</v>
      </c>
      <c r="BB11" s="348" t="s">
        <v>1279</v>
      </c>
      <c r="BC11" s="348" t="s">
        <v>1278</v>
      </c>
      <c r="BD11" s="348" t="s">
        <v>595</v>
      </c>
      <c r="BE11" s="348" t="s">
        <v>600</v>
      </c>
      <c r="BF11" s="348" t="s">
        <v>583</v>
      </c>
      <c r="BG11" s="348" t="s">
        <v>1277</v>
      </c>
      <c r="BH11" s="348" t="s">
        <v>1276</v>
      </c>
      <c r="BI11" s="348" t="s">
        <v>1275</v>
      </c>
      <c r="BJ11" s="348" t="s">
        <v>1274</v>
      </c>
      <c r="BK11" s="348" t="s">
        <v>545</v>
      </c>
      <c r="BL11" s="348" t="s">
        <v>597</v>
      </c>
      <c r="BM11" s="348" t="s">
        <v>512</v>
      </c>
      <c r="BN11" s="348" t="s">
        <v>509</v>
      </c>
      <c r="BO11" s="348" t="s">
        <v>515</v>
      </c>
      <c r="BP11" s="348" t="s">
        <v>525</v>
      </c>
      <c r="BQ11" s="348" t="s">
        <v>531</v>
      </c>
      <c r="BR11" s="348" t="s">
        <v>528</v>
      </c>
      <c r="BS11" s="348" t="s">
        <v>518</v>
      </c>
      <c r="BT11" s="348" t="s">
        <v>534</v>
      </c>
      <c r="BU11" s="348" t="s">
        <v>522</v>
      </c>
      <c r="BV11" s="348" t="s">
        <v>484</v>
      </c>
      <c r="BW11" s="348" t="s">
        <v>504</v>
      </c>
      <c r="BX11" s="348" t="s">
        <v>501</v>
      </c>
      <c r="BY11" s="348" t="s">
        <v>487</v>
      </c>
      <c r="BZ11" s="348" t="s">
        <v>493</v>
      </c>
      <c r="CA11" s="348" t="s">
        <v>490</v>
      </c>
      <c r="CB11" s="348" t="s">
        <v>497</v>
      </c>
      <c r="CC11" s="348" t="s">
        <v>495</v>
      </c>
      <c r="CD11" s="348" t="s">
        <v>481</v>
      </c>
      <c r="CE11" s="348" t="s">
        <v>506</v>
      </c>
      <c r="CF11" s="348" t="s">
        <v>418</v>
      </c>
      <c r="CG11" s="348" t="s">
        <v>412</v>
      </c>
      <c r="CH11" s="348" t="s">
        <v>415</v>
      </c>
      <c r="CI11" s="348" t="s">
        <v>440</v>
      </c>
      <c r="CJ11" s="348" t="s">
        <v>453</v>
      </c>
      <c r="CK11" s="348" t="s">
        <v>450</v>
      </c>
      <c r="CL11" s="348" t="s">
        <v>437</v>
      </c>
      <c r="CM11" s="348" t="s">
        <v>447</v>
      </c>
      <c r="CN11" s="348" t="s">
        <v>421</v>
      </c>
      <c r="CO11" s="348" t="s">
        <v>428</v>
      </c>
      <c r="CP11" s="348" t="s">
        <v>432</v>
      </c>
      <c r="CQ11" s="348" t="s">
        <v>435</v>
      </c>
      <c r="CR11" s="348" t="s">
        <v>444</v>
      </c>
      <c r="CS11" s="348" t="s">
        <v>423</v>
      </c>
      <c r="CT11" s="348" t="s">
        <v>426</v>
      </c>
      <c r="CU11" s="348" t="s">
        <v>457</v>
      </c>
      <c r="CV11" s="348" t="s">
        <v>466</v>
      </c>
      <c r="CW11" s="348" t="s">
        <v>469</v>
      </c>
      <c r="CX11" s="348" t="s">
        <v>477</v>
      </c>
      <c r="CY11" s="348" t="s">
        <v>471</v>
      </c>
      <c r="CZ11" s="348" t="s">
        <v>463</v>
      </c>
      <c r="DA11" s="348" t="s">
        <v>461</v>
      </c>
      <c r="DB11" s="348" t="s">
        <v>1273</v>
      </c>
      <c r="DC11" s="348" t="s">
        <v>406</v>
      </c>
      <c r="DD11" s="348" t="s">
        <v>394</v>
      </c>
      <c r="DE11" s="348" t="s">
        <v>408</v>
      </c>
      <c r="DF11" s="348" t="s">
        <v>403</v>
      </c>
      <c r="DG11" s="348" t="s">
        <v>397</v>
      </c>
      <c r="DH11" s="348" t="s">
        <v>375</v>
      </c>
      <c r="DI11" s="348" t="s">
        <v>1272</v>
      </c>
      <c r="DJ11" s="348" t="s">
        <v>1271</v>
      </c>
      <c r="DK11" s="348" t="s">
        <v>1270</v>
      </c>
      <c r="DL11" s="348" t="s">
        <v>1269</v>
      </c>
      <c r="DM11" s="348" t="s">
        <v>388</v>
      </c>
      <c r="DN11" s="348" t="s">
        <v>384</v>
      </c>
      <c r="DO11" s="348" t="s">
        <v>377</v>
      </c>
      <c r="DP11" s="348" t="s">
        <v>391</v>
      </c>
      <c r="DQ11" s="348" t="s">
        <v>288</v>
      </c>
      <c r="DR11" s="348" t="s">
        <v>198</v>
      </c>
      <c r="DS11" s="348" t="s">
        <v>195</v>
      </c>
      <c r="DT11" s="348" t="s">
        <v>334</v>
      </c>
      <c r="DU11" s="348" t="s">
        <v>339</v>
      </c>
      <c r="DV11" s="348" t="s">
        <v>297</v>
      </c>
      <c r="DW11" s="348" t="s">
        <v>331</v>
      </c>
      <c r="DX11" s="348" t="s">
        <v>300</v>
      </c>
      <c r="DY11" s="348" t="s">
        <v>294</v>
      </c>
      <c r="DZ11" s="348" t="s">
        <v>325</v>
      </c>
      <c r="EA11" s="348" t="s">
        <v>303</v>
      </c>
      <c r="EB11" s="348" t="s">
        <v>284</v>
      </c>
      <c r="EC11" s="348" t="s">
        <v>310</v>
      </c>
      <c r="ED11" s="348" t="s">
        <v>285</v>
      </c>
      <c r="EE11" s="348" t="s">
        <v>1268</v>
      </c>
      <c r="EF11" s="348" t="s">
        <v>1267</v>
      </c>
      <c r="EG11" s="348" t="s">
        <v>1266</v>
      </c>
      <c r="EH11" s="348" t="s">
        <v>1265</v>
      </c>
      <c r="EI11" s="348" t="s">
        <v>1264</v>
      </c>
      <c r="EJ11" s="348" t="s">
        <v>1263</v>
      </c>
      <c r="EK11" s="348" t="s">
        <v>1262</v>
      </c>
      <c r="EL11" s="348" t="s">
        <v>1261</v>
      </c>
      <c r="EM11" s="348" t="s">
        <v>291</v>
      </c>
      <c r="EN11" s="348" t="s">
        <v>307</v>
      </c>
      <c r="EO11" s="348" t="s">
        <v>277</v>
      </c>
      <c r="EP11" s="348" t="s">
        <v>281</v>
      </c>
      <c r="EQ11" s="348" t="s">
        <v>262</v>
      </c>
      <c r="ER11" s="348" t="s">
        <v>260</v>
      </c>
      <c r="ES11" s="348" t="s">
        <v>267</v>
      </c>
      <c r="ET11" s="348" t="s">
        <v>273</v>
      </c>
      <c r="EU11" s="348" t="s">
        <v>271</v>
      </c>
      <c r="EV11" s="348" t="s">
        <v>264</v>
      </c>
      <c r="EW11" s="348" t="s">
        <v>256</v>
      </c>
      <c r="EX11" s="348" t="s">
        <v>342</v>
      </c>
      <c r="EY11" s="348" t="s">
        <v>367</v>
      </c>
      <c r="EZ11" s="348" t="s">
        <v>345</v>
      </c>
      <c r="FA11" s="348" t="s">
        <v>364</v>
      </c>
      <c r="FB11" s="348" t="s">
        <v>359</v>
      </c>
      <c r="FC11" s="348" t="s">
        <v>1260</v>
      </c>
      <c r="FD11" s="348" t="s">
        <v>1259</v>
      </c>
      <c r="FE11" s="348" t="s">
        <v>372</v>
      </c>
      <c r="FF11" s="348" t="s">
        <v>356</v>
      </c>
      <c r="FG11" s="348" t="s">
        <v>348</v>
      </c>
      <c r="FH11" s="348" t="s">
        <v>1258</v>
      </c>
      <c r="FI11" s="348" t="s">
        <v>249</v>
      </c>
      <c r="FJ11" s="348" t="s">
        <v>1257</v>
      </c>
      <c r="FL11" s="346"/>
      <c r="GC11" s="346"/>
    </row>
    <row r="12" spans="1:219" ht="39.950000000000003" customHeight="1" thickBot="1">
      <c r="A12" s="376"/>
      <c r="B12" s="347" t="s">
        <v>1256</v>
      </c>
      <c r="C12" s="347" t="s">
        <v>1185</v>
      </c>
      <c r="D12" s="347" t="s">
        <v>1255</v>
      </c>
      <c r="E12" s="347" t="s">
        <v>1254</v>
      </c>
      <c r="F12" s="347" t="s">
        <v>1253</v>
      </c>
      <c r="G12" s="347" t="s">
        <v>1252</v>
      </c>
      <c r="H12" s="347" t="s">
        <v>1252</v>
      </c>
      <c r="I12" s="347" t="s">
        <v>1251</v>
      </c>
      <c r="J12" s="347" t="s">
        <v>1250</v>
      </c>
      <c r="K12" s="347" t="s">
        <v>1158</v>
      </c>
      <c r="L12" s="347" t="s">
        <v>1189</v>
      </c>
      <c r="M12" s="347" t="s">
        <v>1249</v>
      </c>
      <c r="N12" s="347" t="s">
        <v>1248</v>
      </c>
      <c r="O12" s="347" t="s">
        <v>1247</v>
      </c>
      <c r="P12" s="347" t="s">
        <v>1153</v>
      </c>
      <c r="Q12" s="347" t="s">
        <v>1246</v>
      </c>
      <c r="R12" s="347" t="s">
        <v>1234</v>
      </c>
      <c r="S12" s="347" t="s">
        <v>1215</v>
      </c>
      <c r="T12" s="347" t="s">
        <v>1215</v>
      </c>
      <c r="U12" s="347" t="s">
        <v>1245</v>
      </c>
      <c r="V12" s="347" t="s">
        <v>1242</v>
      </c>
      <c r="W12" s="347" t="s">
        <v>1179</v>
      </c>
      <c r="X12" s="347" t="s">
        <v>1244</v>
      </c>
      <c r="Y12" s="347" t="s">
        <v>1241</v>
      </c>
      <c r="Z12" s="347" t="s">
        <v>1243</v>
      </c>
      <c r="AA12" s="347" t="s">
        <v>1243</v>
      </c>
      <c r="AB12" s="347" t="s">
        <v>1215</v>
      </c>
      <c r="AC12" s="347" t="s">
        <v>1242</v>
      </c>
      <c r="AD12" s="347" t="s">
        <v>1241</v>
      </c>
      <c r="AE12" s="347" t="s">
        <v>1196</v>
      </c>
      <c r="AF12" s="347" t="s">
        <v>1240</v>
      </c>
      <c r="AG12" s="347" t="s">
        <v>1239</v>
      </c>
      <c r="AH12" s="347" t="s">
        <v>1189</v>
      </c>
      <c r="AI12" s="347" t="s">
        <v>1238</v>
      </c>
      <c r="AJ12" s="347" t="s">
        <v>1237</v>
      </c>
      <c r="AK12" s="347" t="s">
        <v>1185</v>
      </c>
      <c r="AL12" s="347" t="s">
        <v>1236</v>
      </c>
      <c r="AM12" s="347" t="s">
        <v>1235</v>
      </c>
      <c r="AN12" s="347" t="s">
        <v>1234</v>
      </c>
      <c r="AO12" s="347" t="s">
        <v>1233</v>
      </c>
      <c r="AP12" s="347" t="s">
        <v>1232</v>
      </c>
      <c r="AQ12" s="347" t="s">
        <v>1231</v>
      </c>
      <c r="AR12" s="347" t="s">
        <v>1230</v>
      </c>
      <c r="AS12" s="347" t="s">
        <v>1229</v>
      </c>
      <c r="AT12" s="347" t="s">
        <v>1228</v>
      </c>
      <c r="AU12" s="347" t="s">
        <v>1176</v>
      </c>
      <c r="AV12" s="347" t="s">
        <v>1176</v>
      </c>
      <c r="AW12" s="347" t="s">
        <v>1227</v>
      </c>
      <c r="AX12" s="347" t="s">
        <v>1188</v>
      </c>
      <c r="AY12" s="347" t="s">
        <v>1160</v>
      </c>
      <c r="AZ12" s="347" t="s">
        <v>1226</v>
      </c>
      <c r="BA12" s="347" t="s">
        <v>1225</v>
      </c>
      <c r="BB12" s="347" t="s">
        <v>1224</v>
      </c>
      <c r="BC12" s="347" t="s">
        <v>1224</v>
      </c>
      <c r="BD12" s="347" t="s">
        <v>1190</v>
      </c>
      <c r="BE12" s="347" t="s">
        <v>1223</v>
      </c>
      <c r="BF12" s="347" t="s">
        <v>1185</v>
      </c>
      <c r="BG12" s="347" t="s">
        <v>1198</v>
      </c>
      <c r="BH12" s="347" t="s">
        <v>1198</v>
      </c>
      <c r="BI12" s="347" t="s">
        <v>1222</v>
      </c>
      <c r="BJ12" s="347" t="s">
        <v>1222</v>
      </c>
      <c r="BK12" s="347" t="s">
        <v>1221</v>
      </c>
      <c r="BL12" s="347" t="s">
        <v>1164</v>
      </c>
      <c r="BM12" s="347" t="s">
        <v>1220</v>
      </c>
      <c r="BN12" s="347" t="s">
        <v>1153</v>
      </c>
      <c r="BO12" s="347" t="s">
        <v>1219</v>
      </c>
      <c r="BP12" s="347" t="s">
        <v>1218</v>
      </c>
      <c r="BQ12" s="347" t="s">
        <v>1217</v>
      </c>
      <c r="BR12" s="347" t="s">
        <v>1216</v>
      </c>
      <c r="BS12" s="347" t="s">
        <v>1215</v>
      </c>
      <c r="BT12" s="347" t="s">
        <v>1214</v>
      </c>
      <c r="BU12" s="347" t="s">
        <v>1213</v>
      </c>
      <c r="BV12" s="347" t="s">
        <v>1167</v>
      </c>
      <c r="BW12" s="347" t="s">
        <v>1203</v>
      </c>
      <c r="BX12" s="347" t="s">
        <v>1162</v>
      </c>
      <c r="BY12" s="347" t="s">
        <v>1165</v>
      </c>
      <c r="BZ12" s="347" t="s">
        <v>1202</v>
      </c>
      <c r="CA12" s="347" t="s">
        <v>1212</v>
      </c>
      <c r="CB12" s="347" t="s">
        <v>1211</v>
      </c>
      <c r="CC12" s="347" t="s">
        <v>1177</v>
      </c>
      <c r="CD12" s="347" t="s">
        <v>1210</v>
      </c>
      <c r="CE12" s="347" t="s">
        <v>1182</v>
      </c>
      <c r="CF12" s="347" t="s">
        <v>1209</v>
      </c>
      <c r="CG12" s="347" t="s">
        <v>1208</v>
      </c>
      <c r="CH12" s="347" t="s">
        <v>1207</v>
      </c>
      <c r="CI12" s="347" t="s">
        <v>1206</v>
      </c>
      <c r="CJ12" s="347" t="s">
        <v>1205</v>
      </c>
      <c r="CK12" s="347" t="s">
        <v>1204</v>
      </c>
      <c r="CL12" s="347" t="s">
        <v>1170</v>
      </c>
      <c r="CM12" s="347" t="s">
        <v>1203</v>
      </c>
      <c r="CN12" s="347" t="s">
        <v>1202</v>
      </c>
      <c r="CO12" s="347" t="s">
        <v>1176</v>
      </c>
      <c r="CP12" s="347" t="s">
        <v>1201</v>
      </c>
      <c r="CQ12" s="347" t="s">
        <v>1200</v>
      </c>
      <c r="CR12" s="347" t="s">
        <v>1199</v>
      </c>
      <c r="CS12" s="347" t="s">
        <v>1164</v>
      </c>
      <c r="CT12" s="347" t="s">
        <v>1198</v>
      </c>
      <c r="CU12" s="347" t="s">
        <v>1197</v>
      </c>
      <c r="CV12" s="347" t="s">
        <v>1167</v>
      </c>
      <c r="CW12" s="347" t="s">
        <v>1162</v>
      </c>
      <c r="CX12" s="347" t="s">
        <v>1196</v>
      </c>
      <c r="CY12" s="347" t="s">
        <v>1195</v>
      </c>
      <c r="CZ12" s="347" t="s">
        <v>1190</v>
      </c>
      <c r="DA12" s="347" t="s">
        <v>1194</v>
      </c>
      <c r="DB12" s="347" t="s">
        <v>253</v>
      </c>
      <c r="DC12" s="347" t="s">
        <v>1193</v>
      </c>
      <c r="DD12" s="347" t="s">
        <v>1192</v>
      </c>
      <c r="DE12" s="347" t="s">
        <v>1191</v>
      </c>
      <c r="DF12" s="347" t="s">
        <v>1190</v>
      </c>
      <c r="DG12" s="347" t="s">
        <v>1176</v>
      </c>
      <c r="DH12" s="347" t="s">
        <v>1189</v>
      </c>
      <c r="DI12" s="347" t="s">
        <v>1188</v>
      </c>
      <c r="DJ12" s="347" t="s">
        <v>1188</v>
      </c>
      <c r="DK12" s="347" t="s">
        <v>1187</v>
      </c>
      <c r="DL12" s="347" t="s">
        <v>1187</v>
      </c>
      <c r="DM12" s="347" t="s">
        <v>1185</v>
      </c>
      <c r="DN12" s="347" t="s">
        <v>1176</v>
      </c>
      <c r="DO12" s="347" t="s">
        <v>1186</v>
      </c>
      <c r="DP12" s="347" t="s">
        <v>1185</v>
      </c>
      <c r="DQ12" s="347" t="s">
        <v>1184</v>
      </c>
      <c r="DR12" s="347" t="s">
        <v>1183</v>
      </c>
      <c r="DS12" s="347" t="s">
        <v>1176</v>
      </c>
      <c r="DT12" s="347" t="s">
        <v>1182</v>
      </c>
      <c r="DU12" s="347" t="s">
        <v>1181</v>
      </c>
      <c r="DV12" s="347" t="s">
        <v>1165</v>
      </c>
      <c r="DW12" s="347" t="s">
        <v>1180</v>
      </c>
      <c r="DX12" s="347" t="s">
        <v>1179</v>
      </c>
      <c r="DY12" s="347" t="s">
        <v>1165</v>
      </c>
      <c r="DZ12" s="347" t="s">
        <v>1178</v>
      </c>
      <c r="EA12" s="347" t="s">
        <v>1177</v>
      </c>
      <c r="EB12" s="347" t="s">
        <v>1176</v>
      </c>
      <c r="EC12" s="347" t="s">
        <v>1175</v>
      </c>
      <c r="ED12" s="347" t="s">
        <v>1174</v>
      </c>
      <c r="EE12" s="347" t="s">
        <v>1173</v>
      </c>
      <c r="EF12" s="347" t="s">
        <v>1173</v>
      </c>
      <c r="EG12" s="347" t="s">
        <v>1156</v>
      </c>
      <c r="EH12" s="347" t="s">
        <v>1156</v>
      </c>
      <c r="EI12" s="347" t="s">
        <v>1156</v>
      </c>
      <c r="EJ12" s="347" t="s">
        <v>1156</v>
      </c>
      <c r="EK12" s="347" t="s">
        <v>1172</v>
      </c>
      <c r="EL12" s="347" t="s">
        <v>1172</v>
      </c>
      <c r="EM12" s="347" t="s">
        <v>1171</v>
      </c>
      <c r="EN12" s="347" t="s">
        <v>1170</v>
      </c>
      <c r="EO12" s="347" t="s">
        <v>1169</v>
      </c>
      <c r="EP12" s="347" t="s">
        <v>1168</v>
      </c>
      <c r="EQ12" s="347" t="s">
        <v>1167</v>
      </c>
      <c r="ER12" s="347" t="s">
        <v>1166</v>
      </c>
      <c r="ES12" s="347" t="s">
        <v>1165</v>
      </c>
      <c r="ET12" s="347" t="s">
        <v>1164</v>
      </c>
      <c r="EU12" s="347" t="s">
        <v>1164</v>
      </c>
      <c r="EV12" s="347" t="s">
        <v>1163</v>
      </c>
      <c r="EW12" s="347" t="s">
        <v>1162</v>
      </c>
      <c r="EX12" s="347" t="s">
        <v>1161</v>
      </c>
      <c r="EY12" s="347" t="s">
        <v>1160</v>
      </c>
      <c r="EZ12" s="347" t="s">
        <v>1159</v>
      </c>
      <c r="FA12" s="347" t="s">
        <v>1158</v>
      </c>
      <c r="FB12" s="347" t="s">
        <v>1157</v>
      </c>
      <c r="FC12" s="347" t="s">
        <v>1156</v>
      </c>
      <c r="FD12" s="347" t="s">
        <v>1156</v>
      </c>
      <c r="FE12" s="347" t="s">
        <v>1155</v>
      </c>
      <c r="FF12" s="347" t="s">
        <v>1154</v>
      </c>
      <c r="FG12" s="347" t="s">
        <v>1153</v>
      </c>
      <c r="FH12" s="347" t="s">
        <v>253</v>
      </c>
      <c r="FI12" s="347" t="s">
        <v>253</v>
      </c>
      <c r="FJ12" s="347" t="s">
        <v>253</v>
      </c>
      <c r="FL12" s="346"/>
      <c r="GC12" s="346"/>
    </row>
    <row r="13" spans="1:219" s="343" customFormat="1" ht="39.950000000000003" customHeight="1">
      <c r="A13" s="345" t="s">
        <v>789</v>
      </c>
      <c r="B13" s="339">
        <v>0</v>
      </c>
      <c r="C13" s="339">
        <v>17</v>
      </c>
      <c r="D13" s="339">
        <v>0</v>
      </c>
      <c r="E13" s="339">
        <v>0</v>
      </c>
      <c r="F13" s="339">
        <v>0</v>
      </c>
      <c r="G13" s="339">
        <v>0</v>
      </c>
      <c r="H13" s="339">
        <v>0</v>
      </c>
      <c r="I13" s="339">
        <v>0</v>
      </c>
      <c r="J13" s="339">
        <v>350</v>
      </c>
      <c r="K13" s="339">
        <v>0</v>
      </c>
      <c r="L13" s="339">
        <v>0</v>
      </c>
      <c r="M13" s="339">
        <v>0</v>
      </c>
      <c r="N13" s="339">
        <v>0</v>
      </c>
      <c r="O13" s="339">
        <v>0</v>
      </c>
      <c r="P13" s="339">
        <v>28</v>
      </c>
      <c r="Q13" s="339">
        <v>0</v>
      </c>
      <c r="R13" s="339">
        <v>0</v>
      </c>
      <c r="S13" s="339">
        <v>0</v>
      </c>
      <c r="T13" s="339">
        <v>0</v>
      </c>
      <c r="U13" s="339">
        <v>0</v>
      </c>
      <c r="V13" s="339">
        <v>22</v>
      </c>
      <c r="W13" s="339">
        <v>0</v>
      </c>
      <c r="X13" s="339">
        <v>300</v>
      </c>
      <c r="Y13" s="339">
        <v>275</v>
      </c>
      <c r="Z13" s="339">
        <v>0</v>
      </c>
      <c r="AA13" s="339">
        <v>0</v>
      </c>
      <c r="AB13" s="339">
        <v>0</v>
      </c>
      <c r="AC13" s="339">
        <v>29</v>
      </c>
      <c r="AD13" s="339">
        <v>250</v>
      </c>
      <c r="AE13" s="339">
        <v>0</v>
      </c>
      <c r="AF13" s="339">
        <v>0</v>
      </c>
      <c r="AG13" s="339">
        <v>0</v>
      </c>
      <c r="AH13" s="339">
        <v>0</v>
      </c>
      <c r="AI13" s="339">
        <v>19</v>
      </c>
      <c r="AJ13" s="339">
        <v>22</v>
      </c>
      <c r="AK13" s="339">
        <v>0</v>
      </c>
      <c r="AL13" s="339">
        <v>0</v>
      </c>
      <c r="AM13" s="339">
        <v>0</v>
      </c>
      <c r="AN13" s="339">
        <v>0</v>
      </c>
      <c r="AO13" s="339">
        <v>0</v>
      </c>
      <c r="AP13" s="339">
        <v>0</v>
      </c>
      <c r="AQ13" s="339">
        <v>17</v>
      </c>
      <c r="AR13" s="339">
        <v>0</v>
      </c>
      <c r="AS13" s="339">
        <v>0</v>
      </c>
      <c r="AT13" s="339">
        <v>0</v>
      </c>
      <c r="AU13" s="339">
        <v>0</v>
      </c>
      <c r="AV13" s="339">
        <v>0</v>
      </c>
      <c r="AW13" s="339">
        <v>0</v>
      </c>
      <c r="AX13" s="339">
        <v>30</v>
      </c>
      <c r="AY13" s="339">
        <v>0</v>
      </c>
      <c r="AZ13" s="339">
        <v>30</v>
      </c>
      <c r="BA13" s="339">
        <v>808</v>
      </c>
      <c r="BB13" s="339">
        <v>0</v>
      </c>
      <c r="BC13" s="339">
        <v>0</v>
      </c>
      <c r="BD13" s="339">
        <v>0</v>
      </c>
      <c r="BE13" s="339">
        <v>0</v>
      </c>
      <c r="BF13" s="339">
        <v>0</v>
      </c>
      <c r="BG13" s="339">
        <v>228</v>
      </c>
      <c r="BH13" s="339">
        <v>0</v>
      </c>
      <c r="BI13" s="339">
        <v>0</v>
      </c>
      <c r="BJ13" s="339">
        <v>0</v>
      </c>
      <c r="BK13" s="339">
        <v>776</v>
      </c>
      <c r="BL13" s="339">
        <v>0</v>
      </c>
      <c r="BM13" s="339">
        <v>51</v>
      </c>
      <c r="BN13" s="339">
        <v>0</v>
      </c>
      <c r="BO13" s="339">
        <v>158</v>
      </c>
      <c r="BP13" s="339">
        <v>0</v>
      </c>
      <c r="BQ13" s="339">
        <v>0</v>
      </c>
      <c r="BR13" s="339">
        <v>0</v>
      </c>
      <c r="BS13" s="339">
        <v>0</v>
      </c>
      <c r="BT13" s="339">
        <v>182</v>
      </c>
      <c r="BU13" s="339">
        <v>43</v>
      </c>
      <c r="BV13" s="339">
        <v>0</v>
      </c>
      <c r="BW13" s="339">
        <v>50</v>
      </c>
      <c r="BX13" s="339">
        <v>0</v>
      </c>
      <c r="BY13" s="339">
        <v>0</v>
      </c>
      <c r="BZ13" s="339">
        <v>16</v>
      </c>
      <c r="CA13" s="339">
        <v>0</v>
      </c>
      <c r="CB13" s="339">
        <v>54</v>
      </c>
      <c r="CC13" s="339">
        <v>0</v>
      </c>
      <c r="CD13" s="339">
        <v>0</v>
      </c>
      <c r="CE13" s="339">
        <v>0</v>
      </c>
      <c r="CF13" s="339">
        <v>305</v>
      </c>
      <c r="CG13" s="339">
        <v>320</v>
      </c>
      <c r="CH13" s="339">
        <v>344</v>
      </c>
      <c r="CI13" s="339">
        <v>10</v>
      </c>
      <c r="CJ13" s="339">
        <v>30</v>
      </c>
      <c r="CK13" s="339">
        <v>0</v>
      </c>
      <c r="CL13" s="339">
        <v>2</v>
      </c>
      <c r="CM13" s="339">
        <v>120</v>
      </c>
      <c r="CN13" s="339">
        <v>13</v>
      </c>
      <c r="CO13" s="339">
        <v>0</v>
      </c>
      <c r="CP13" s="339">
        <v>86</v>
      </c>
      <c r="CQ13" s="339">
        <v>20</v>
      </c>
      <c r="CR13" s="339">
        <v>0</v>
      </c>
      <c r="CS13" s="339">
        <v>0</v>
      </c>
      <c r="CT13" s="339">
        <v>205</v>
      </c>
      <c r="CU13" s="339">
        <v>0</v>
      </c>
      <c r="CV13" s="339">
        <v>16</v>
      </c>
      <c r="CW13" s="339">
        <v>18</v>
      </c>
      <c r="CX13" s="339">
        <v>18</v>
      </c>
      <c r="CY13" s="339">
        <v>0</v>
      </c>
      <c r="CZ13" s="339">
        <v>0</v>
      </c>
      <c r="DA13" s="339">
        <v>24</v>
      </c>
      <c r="DB13" s="339">
        <v>5286</v>
      </c>
      <c r="DC13" s="339">
        <v>917</v>
      </c>
      <c r="DD13" s="339">
        <v>337</v>
      </c>
      <c r="DE13" s="339">
        <v>0</v>
      </c>
      <c r="DF13" s="339">
        <v>0</v>
      </c>
      <c r="DG13" s="339">
        <v>0</v>
      </c>
      <c r="DH13" s="339">
        <v>0</v>
      </c>
      <c r="DI13" s="339">
        <v>0</v>
      </c>
      <c r="DJ13" s="339">
        <v>0</v>
      </c>
      <c r="DK13" s="339">
        <v>0</v>
      </c>
      <c r="DL13" s="339">
        <v>0</v>
      </c>
      <c r="DM13" s="339">
        <v>0</v>
      </c>
      <c r="DN13" s="339">
        <v>0</v>
      </c>
      <c r="DO13" s="339">
        <v>0</v>
      </c>
      <c r="DP13" s="339">
        <v>0</v>
      </c>
      <c r="DQ13" s="339">
        <v>416.45</v>
      </c>
      <c r="DR13" s="339">
        <v>0</v>
      </c>
      <c r="DS13" s="339">
        <v>0</v>
      </c>
      <c r="DT13" s="339">
        <v>0</v>
      </c>
      <c r="DU13" s="339">
        <v>0</v>
      </c>
      <c r="DV13" s="339">
        <v>0</v>
      </c>
      <c r="DW13" s="339">
        <v>0</v>
      </c>
      <c r="DX13" s="339">
        <v>0</v>
      </c>
      <c r="DY13" s="339">
        <v>0</v>
      </c>
      <c r="DZ13" s="339">
        <v>0</v>
      </c>
      <c r="EA13" s="339">
        <v>0</v>
      </c>
      <c r="EB13" s="339">
        <v>0</v>
      </c>
      <c r="EC13" s="339">
        <v>0</v>
      </c>
      <c r="ED13" s="339">
        <v>0</v>
      </c>
      <c r="EE13" s="339">
        <v>180</v>
      </c>
      <c r="EF13" s="339">
        <v>0</v>
      </c>
      <c r="EG13" s="339">
        <v>197</v>
      </c>
      <c r="EH13" s="339">
        <v>0</v>
      </c>
      <c r="EI13" s="339">
        <v>220</v>
      </c>
      <c r="EJ13" s="339">
        <v>0</v>
      </c>
      <c r="EK13" s="339">
        <v>0</v>
      </c>
      <c r="EL13" s="339">
        <v>0</v>
      </c>
      <c r="EM13" s="339">
        <v>0</v>
      </c>
      <c r="EN13" s="339">
        <v>8.5</v>
      </c>
      <c r="EO13" s="339">
        <v>210</v>
      </c>
      <c r="EP13" s="339">
        <v>72</v>
      </c>
      <c r="EQ13" s="339">
        <v>0</v>
      </c>
      <c r="ER13" s="339">
        <v>0</v>
      </c>
      <c r="ES13" s="339">
        <v>0</v>
      </c>
      <c r="ET13" s="339">
        <v>0</v>
      </c>
      <c r="EU13" s="339">
        <v>0</v>
      </c>
      <c r="EV13" s="339">
        <v>0</v>
      </c>
      <c r="EW13" s="339">
        <v>0</v>
      </c>
      <c r="EX13" s="339">
        <v>0</v>
      </c>
      <c r="EY13" s="339">
        <v>0</v>
      </c>
      <c r="EZ13" s="339">
        <v>140</v>
      </c>
      <c r="FA13" s="339">
        <v>7</v>
      </c>
      <c r="FB13" s="339">
        <v>140</v>
      </c>
      <c r="FC13" s="339">
        <v>220</v>
      </c>
      <c r="FD13" s="339">
        <v>0</v>
      </c>
      <c r="FE13" s="339">
        <v>0</v>
      </c>
      <c r="FF13" s="339">
        <v>700</v>
      </c>
      <c r="FG13" s="339">
        <v>0</v>
      </c>
      <c r="FH13" s="339">
        <v>3764.95</v>
      </c>
      <c r="FI13" s="339">
        <v>9050.9500000000007</v>
      </c>
      <c r="FJ13" s="339">
        <v>92.81</v>
      </c>
      <c r="GA13" s="338"/>
    </row>
    <row r="14" spans="1:219" s="343" customFormat="1" ht="39.950000000000003" customHeight="1">
      <c r="A14" s="344" t="s">
        <v>993</v>
      </c>
      <c r="B14" s="339">
        <v>0</v>
      </c>
      <c r="C14" s="339">
        <v>0</v>
      </c>
      <c r="D14" s="339">
        <v>0</v>
      </c>
      <c r="E14" s="339">
        <v>0</v>
      </c>
      <c r="F14" s="339">
        <v>0</v>
      </c>
      <c r="G14" s="339">
        <v>0</v>
      </c>
      <c r="H14" s="339">
        <v>0</v>
      </c>
      <c r="I14" s="339">
        <v>0</v>
      </c>
      <c r="J14" s="339">
        <v>350</v>
      </c>
      <c r="K14" s="339">
        <v>0</v>
      </c>
      <c r="L14" s="339">
        <v>0</v>
      </c>
      <c r="M14" s="339">
        <v>0</v>
      </c>
      <c r="N14" s="339">
        <v>0</v>
      </c>
      <c r="O14" s="339">
        <v>0</v>
      </c>
      <c r="P14" s="339">
        <v>0</v>
      </c>
      <c r="Q14" s="339">
        <v>0</v>
      </c>
      <c r="R14" s="339">
        <v>0</v>
      </c>
      <c r="S14" s="339">
        <v>0</v>
      </c>
      <c r="T14" s="339">
        <v>0</v>
      </c>
      <c r="U14" s="339">
        <v>0</v>
      </c>
      <c r="V14" s="339">
        <v>17</v>
      </c>
      <c r="W14" s="339">
        <v>0</v>
      </c>
      <c r="X14" s="339">
        <v>300</v>
      </c>
      <c r="Y14" s="339">
        <v>288</v>
      </c>
      <c r="Z14" s="339">
        <v>0</v>
      </c>
      <c r="AA14" s="339">
        <v>0</v>
      </c>
      <c r="AB14" s="339">
        <v>0</v>
      </c>
      <c r="AC14" s="339">
        <v>29</v>
      </c>
      <c r="AD14" s="339">
        <v>250</v>
      </c>
      <c r="AE14" s="339">
        <v>0</v>
      </c>
      <c r="AF14" s="339">
        <v>0</v>
      </c>
      <c r="AG14" s="339">
        <v>0</v>
      </c>
      <c r="AH14" s="339">
        <v>0</v>
      </c>
      <c r="AI14" s="339">
        <v>18</v>
      </c>
      <c r="AJ14" s="339">
        <v>22</v>
      </c>
      <c r="AK14" s="339">
        <v>0</v>
      </c>
      <c r="AL14" s="339">
        <v>0</v>
      </c>
      <c r="AM14" s="339">
        <v>0</v>
      </c>
      <c r="AN14" s="339">
        <v>0</v>
      </c>
      <c r="AO14" s="339">
        <v>0</v>
      </c>
      <c r="AP14" s="339">
        <v>0</v>
      </c>
      <c r="AQ14" s="339">
        <v>24</v>
      </c>
      <c r="AR14" s="339">
        <v>0</v>
      </c>
      <c r="AS14" s="339">
        <v>0</v>
      </c>
      <c r="AT14" s="339">
        <v>0</v>
      </c>
      <c r="AU14" s="339">
        <v>0</v>
      </c>
      <c r="AV14" s="339">
        <v>0</v>
      </c>
      <c r="AW14" s="339">
        <v>0</v>
      </c>
      <c r="AX14" s="339">
        <v>30</v>
      </c>
      <c r="AY14" s="339">
        <v>0</v>
      </c>
      <c r="AZ14" s="339">
        <v>30</v>
      </c>
      <c r="BA14" s="339">
        <v>752</v>
      </c>
      <c r="BB14" s="339">
        <v>0</v>
      </c>
      <c r="BC14" s="339">
        <v>0</v>
      </c>
      <c r="BD14" s="339">
        <v>0</v>
      </c>
      <c r="BE14" s="339">
        <v>0</v>
      </c>
      <c r="BF14" s="339">
        <v>0</v>
      </c>
      <c r="BG14" s="339">
        <v>228</v>
      </c>
      <c r="BH14" s="339">
        <v>0</v>
      </c>
      <c r="BI14" s="339">
        <v>0</v>
      </c>
      <c r="BJ14" s="339">
        <v>0</v>
      </c>
      <c r="BK14" s="339">
        <v>600</v>
      </c>
      <c r="BL14" s="339">
        <v>0</v>
      </c>
      <c r="BM14" s="339">
        <v>51</v>
      </c>
      <c r="BN14" s="339">
        <v>0</v>
      </c>
      <c r="BO14" s="339">
        <v>158</v>
      </c>
      <c r="BP14" s="339">
        <v>0</v>
      </c>
      <c r="BQ14" s="339">
        <v>0</v>
      </c>
      <c r="BR14" s="339">
        <v>0</v>
      </c>
      <c r="BS14" s="339">
        <v>0</v>
      </c>
      <c r="BT14" s="339">
        <v>184</v>
      </c>
      <c r="BU14" s="339">
        <v>43</v>
      </c>
      <c r="BV14" s="339">
        <v>0</v>
      </c>
      <c r="BW14" s="339">
        <v>50</v>
      </c>
      <c r="BX14" s="339">
        <v>0</v>
      </c>
      <c r="BY14" s="339">
        <v>0</v>
      </c>
      <c r="BZ14" s="339">
        <v>16</v>
      </c>
      <c r="CA14" s="339">
        <v>0</v>
      </c>
      <c r="CB14" s="339">
        <v>46</v>
      </c>
      <c r="CC14" s="339">
        <v>0</v>
      </c>
      <c r="CD14" s="339">
        <v>0</v>
      </c>
      <c r="CE14" s="339">
        <v>0</v>
      </c>
      <c r="CF14" s="339">
        <v>295</v>
      </c>
      <c r="CG14" s="339">
        <v>320</v>
      </c>
      <c r="CH14" s="339">
        <v>345</v>
      </c>
      <c r="CI14" s="339">
        <v>5</v>
      </c>
      <c r="CJ14" s="339">
        <v>30</v>
      </c>
      <c r="CK14" s="339">
        <v>0</v>
      </c>
      <c r="CL14" s="339">
        <v>2</v>
      </c>
      <c r="CM14" s="339">
        <v>120</v>
      </c>
      <c r="CN14" s="339">
        <v>13</v>
      </c>
      <c r="CO14" s="339">
        <v>0</v>
      </c>
      <c r="CP14" s="339">
        <v>41</v>
      </c>
      <c r="CQ14" s="339">
        <v>20</v>
      </c>
      <c r="CR14" s="339">
        <v>0</v>
      </c>
      <c r="CS14" s="339">
        <v>0</v>
      </c>
      <c r="CT14" s="339">
        <v>205</v>
      </c>
      <c r="CU14" s="339">
        <v>0</v>
      </c>
      <c r="CV14" s="339">
        <v>16</v>
      </c>
      <c r="CW14" s="339">
        <v>8</v>
      </c>
      <c r="CX14" s="339">
        <v>19</v>
      </c>
      <c r="CY14" s="339">
        <v>0</v>
      </c>
      <c r="CZ14" s="339">
        <v>0</v>
      </c>
      <c r="DA14" s="339">
        <v>0</v>
      </c>
      <c r="DB14" s="339">
        <v>4925</v>
      </c>
      <c r="DC14" s="339">
        <v>917</v>
      </c>
      <c r="DD14" s="339">
        <v>325</v>
      </c>
      <c r="DE14" s="339">
        <v>0</v>
      </c>
      <c r="DF14" s="339">
        <v>0</v>
      </c>
      <c r="DG14" s="339">
        <v>0</v>
      </c>
      <c r="DH14" s="339">
        <v>0</v>
      </c>
      <c r="DI14" s="339">
        <v>0</v>
      </c>
      <c r="DJ14" s="339">
        <v>0</v>
      </c>
      <c r="DK14" s="339">
        <v>0</v>
      </c>
      <c r="DL14" s="339">
        <v>0</v>
      </c>
      <c r="DM14" s="339">
        <v>0</v>
      </c>
      <c r="DN14" s="339">
        <v>0</v>
      </c>
      <c r="DO14" s="339">
        <v>0</v>
      </c>
      <c r="DP14" s="339">
        <v>0</v>
      </c>
      <c r="DQ14" s="339">
        <v>414.38</v>
      </c>
      <c r="DR14" s="339">
        <v>0</v>
      </c>
      <c r="DS14" s="339">
        <v>0</v>
      </c>
      <c r="DT14" s="339">
        <v>0</v>
      </c>
      <c r="DU14" s="339">
        <v>0</v>
      </c>
      <c r="DV14" s="339">
        <v>0</v>
      </c>
      <c r="DW14" s="339">
        <v>0</v>
      </c>
      <c r="DX14" s="339">
        <v>0</v>
      </c>
      <c r="DY14" s="339">
        <v>0</v>
      </c>
      <c r="DZ14" s="339">
        <v>0</v>
      </c>
      <c r="EA14" s="339">
        <v>0</v>
      </c>
      <c r="EB14" s="339">
        <v>0</v>
      </c>
      <c r="EC14" s="339">
        <v>0</v>
      </c>
      <c r="ED14" s="339">
        <v>0</v>
      </c>
      <c r="EE14" s="339">
        <v>180</v>
      </c>
      <c r="EF14" s="339">
        <v>0</v>
      </c>
      <c r="EG14" s="339">
        <v>150</v>
      </c>
      <c r="EH14" s="339">
        <v>0</v>
      </c>
      <c r="EI14" s="339">
        <v>150</v>
      </c>
      <c r="EJ14" s="339">
        <v>0</v>
      </c>
      <c r="EK14" s="339">
        <v>0</v>
      </c>
      <c r="EL14" s="339">
        <v>0</v>
      </c>
      <c r="EM14" s="339">
        <v>0</v>
      </c>
      <c r="EN14" s="339">
        <v>5.5</v>
      </c>
      <c r="EO14" s="339">
        <v>210</v>
      </c>
      <c r="EP14" s="339">
        <v>73</v>
      </c>
      <c r="EQ14" s="339">
        <v>0</v>
      </c>
      <c r="ER14" s="339">
        <v>0</v>
      </c>
      <c r="ES14" s="339">
        <v>0</v>
      </c>
      <c r="ET14" s="339">
        <v>0</v>
      </c>
      <c r="EU14" s="339">
        <v>0</v>
      </c>
      <c r="EV14" s="339">
        <v>0</v>
      </c>
      <c r="EW14" s="339">
        <v>0</v>
      </c>
      <c r="EX14" s="339">
        <v>0</v>
      </c>
      <c r="EY14" s="339">
        <v>0</v>
      </c>
      <c r="EZ14" s="339">
        <v>140</v>
      </c>
      <c r="FA14" s="339">
        <v>7</v>
      </c>
      <c r="FB14" s="339">
        <v>140</v>
      </c>
      <c r="FC14" s="339">
        <v>220</v>
      </c>
      <c r="FD14" s="339">
        <v>0</v>
      </c>
      <c r="FE14" s="339">
        <v>9.81</v>
      </c>
      <c r="FF14" s="339">
        <v>580</v>
      </c>
      <c r="FG14" s="339">
        <v>0</v>
      </c>
      <c r="FH14" s="339">
        <v>3521.69</v>
      </c>
      <c r="FI14" s="339">
        <v>8446.69</v>
      </c>
      <c r="FJ14" s="339">
        <v>92.8</v>
      </c>
      <c r="GA14" s="338"/>
    </row>
    <row r="15" spans="1:219" s="342" customFormat="1" ht="39.950000000000003" customHeight="1">
      <c r="A15" s="340" t="s">
        <v>991</v>
      </c>
      <c r="B15" s="339">
        <v>0</v>
      </c>
      <c r="C15" s="339">
        <v>0</v>
      </c>
      <c r="D15" s="339">
        <v>0</v>
      </c>
      <c r="E15" s="339">
        <v>0</v>
      </c>
      <c r="F15" s="339">
        <v>0</v>
      </c>
      <c r="G15" s="339">
        <v>0</v>
      </c>
      <c r="H15" s="339">
        <v>0</v>
      </c>
      <c r="I15" s="339">
        <v>0</v>
      </c>
      <c r="J15" s="339">
        <v>350</v>
      </c>
      <c r="K15" s="339">
        <v>0</v>
      </c>
      <c r="L15" s="339">
        <v>0</v>
      </c>
      <c r="M15" s="339">
        <v>0</v>
      </c>
      <c r="N15" s="339">
        <v>0</v>
      </c>
      <c r="O15" s="339">
        <v>0</v>
      </c>
      <c r="P15" s="339">
        <v>0</v>
      </c>
      <c r="Q15" s="339">
        <v>0</v>
      </c>
      <c r="R15" s="339">
        <v>0</v>
      </c>
      <c r="S15" s="339">
        <v>0</v>
      </c>
      <c r="T15" s="339">
        <v>0</v>
      </c>
      <c r="U15" s="339">
        <v>0</v>
      </c>
      <c r="V15" s="339">
        <v>17</v>
      </c>
      <c r="W15" s="339">
        <v>0</v>
      </c>
      <c r="X15" s="339">
        <v>300</v>
      </c>
      <c r="Y15" s="339">
        <v>288</v>
      </c>
      <c r="Z15" s="339">
        <v>0</v>
      </c>
      <c r="AA15" s="339">
        <v>0</v>
      </c>
      <c r="AB15" s="339">
        <v>0</v>
      </c>
      <c r="AC15" s="339">
        <v>30</v>
      </c>
      <c r="AD15" s="339">
        <v>250</v>
      </c>
      <c r="AE15" s="339">
        <v>0</v>
      </c>
      <c r="AF15" s="339">
        <v>0</v>
      </c>
      <c r="AG15" s="339">
        <v>0</v>
      </c>
      <c r="AH15" s="339">
        <v>0</v>
      </c>
      <c r="AI15" s="339">
        <v>10</v>
      </c>
      <c r="AJ15" s="339">
        <v>22</v>
      </c>
      <c r="AK15" s="339">
        <v>0</v>
      </c>
      <c r="AL15" s="339">
        <v>0</v>
      </c>
      <c r="AM15" s="339">
        <v>0</v>
      </c>
      <c r="AN15" s="339">
        <v>0</v>
      </c>
      <c r="AO15" s="339">
        <v>0</v>
      </c>
      <c r="AP15" s="339">
        <v>0</v>
      </c>
      <c r="AQ15" s="339">
        <v>21</v>
      </c>
      <c r="AR15" s="339">
        <v>0</v>
      </c>
      <c r="AS15" s="339">
        <v>0</v>
      </c>
      <c r="AT15" s="339">
        <v>0</v>
      </c>
      <c r="AU15" s="339">
        <v>0</v>
      </c>
      <c r="AV15" s="339">
        <v>0</v>
      </c>
      <c r="AW15" s="339">
        <v>0</v>
      </c>
      <c r="AX15" s="339">
        <v>30</v>
      </c>
      <c r="AY15" s="339">
        <v>0</v>
      </c>
      <c r="AZ15" s="339">
        <v>39</v>
      </c>
      <c r="BA15" s="339">
        <v>754</v>
      </c>
      <c r="BB15" s="339">
        <v>0</v>
      </c>
      <c r="BC15" s="339">
        <v>0</v>
      </c>
      <c r="BD15" s="339">
        <v>0</v>
      </c>
      <c r="BE15" s="339">
        <v>0</v>
      </c>
      <c r="BF15" s="339">
        <v>0</v>
      </c>
      <c r="BG15" s="339">
        <v>228</v>
      </c>
      <c r="BH15" s="339">
        <v>0</v>
      </c>
      <c r="BI15" s="339">
        <v>0</v>
      </c>
      <c r="BJ15" s="339">
        <v>0</v>
      </c>
      <c r="BK15" s="339">
        <v>600</v>
      </c>
      <c r="BL15" s="339">
        <v>0</v>
      </c>
      <c r="BM15" s="339">
        <v>5</v>
      </c>
      <c r="BN15" s="339">
        <v>0</v>
      </c>
      <c r="BO15" s="339">
        <v>108</v>
      </c>
      <c r="BP15" s="339">
        <v>0</v>
      </c>
      <c r="BQ15" s="339">
        <v>0</v>
      </c>
      <c r="BR15" s="339">
        <v>0</v>
      </c>
      <c r="BS15" s="339">
        <v>0</v>
      </c>
      <c r="BT15" s="339">
        <v>186</v>
      </c>
      <c r="BU15" s="339">
        <v>43</v>
      </c>
      <c r="BV15" s="339">
        <v>0</v>
      </c>
      <c r="BW15" s="339">
        <v>50</v>
      </c>
      <c r="BX15" s="339">
        <v>0</v>
      </c>
      <c r="BY15" s="339">
        <v>0</v>
      </c>
      <c r="BZ15" s="339">
        <v>16</v>
      </c>
      <c r="CA15" s="339">
        <v>0</v>
      </c>
      <c r="CB15" s="339">
        <v>44</v>
      </c>
      <c r="CC15" s="339">
        <v>0</v>
      </c>
      <c r="CD15" s="339">
        <v>0</v>
      </c>
      <c r="CE15" s="339">
        <v>0</v>
      </c>
      <c r="CF15" s="339">
        <v>300</v>
      </c>
      <c r="CG15" s="339">
        <v>320</v>
      </c>
      <c r="CH15" s="339">
        <v>334</v>
      </c>
      <c r="CI15" s="339">
        <v>5</v>
      </c>
      <c r="CJ15" s="339">
        <v>30</v>
      </c>
      <c r="CK15" s="339">
        <v>0</v>
      </c>
      <c r="CL15" s="339">
        <v>2</v>
      </c>
      <c r="CM15" s="339">
        <v>120</v>
      </c>
      <c r="CN15" s="339">
        <v>13</v>
      </c>
      <c r="CO15" s="339">
        <v>0</v>
      </c>
      <c r="CP15" s="339">
        <v>5</v>
      </c>
      <c r="CQ15" s="339">
        <v>20</v>
      </c>
      <c r="CR15" s="339">
        <v>0</v>
      </c>
      <c r="CS15" s="339">
        <v>0</v>
      </c>
      <c r="CT15" s="339">
        <v>204</v>
      </c>
      <c r="CU15" s="339">
        <v>0</v>
      </c>
      <c r="CV15" s="339">
        <v>0</v>
      </c>
      <c r="CW15" s="339">
        <v>8</v>
      </c>
      <c r="CX15" s="339">
        <v>21</v>
      </c>
      <c r="CY15" s="339">
        <v>0</v>
      </c>
      <c r="CZ15" s="339">
        <v>0</v>
      </c>
      <c r="DA15" s="339">
        <v>0</v>
      </c>
      <c r="DB15" s="339">
        <v>4773</v>
      </c>
      <c r="DC15" s="339">
        <v>727</v>
      </c>
      <c r="DD15" s="339">
        <v>325</v>
      </c>
      <c r="DE15" s="339">
        <v>0</v>
      </c>
      <c r="DF15" s="339">
        <v>0</v>
      </c>
      <c r="DG15" s="339">
        <v>0</v>
      </c>
      <c r="DH15" s="339">
        <v>0</v>
      </c>
      <c r="DI15" s="339">
        <v>0</v>
      </c>
      <c r="DJ15" s="339">
        <v>0</v>
      </c>
      <c r="DK15" s="339">
        <v>0</v>
      </c>
      <c r="DL15" s="339">
        <v>0</v>
      </c>
      <c r="DM15" s="339">
        <v>0</v>
      </c>
      <c r="DN15" s="339">
        <v>0</v>
      </c>
      <c r="DO15" s="339">
        <v>0</v>
      </c>
      <c r="DP15" s="339">
        <v>0</v>
      </c>
      <c r="DQ15" s="339">
        <v>414.67</v>
      </c>
      <c r="DR15" s="339">
        <v>0</v>
      </c>
      <c r="DS15" s="339">
        <v>0</v>
      </c>
      <c r="DT15" s="339">
        <v>0</v>
      </c>
      <c r="DU15" s="339">
        <v>0</v>
      </c>
      <c r="DV15" s="339">
        <v>0</v>
      </c>
      <c r="DW15" s="339">
        <v>0</v>
      </c>
      <c r="DX15" s="339">
        <v>0</v>
      </c>
      <c r="DY15" s="339">
        <v>0</v>
      </c>
      <c r="DZ15" s="339">
        <v>0</v>
      </c>
      <c r="EA15" s="339">
        <v>0</v>
      </c>
      <c r="EB15" s="339">
        <v>0</v>
      </c>
      <c r="EC15" s="339">
        <v>0</v>
      </c>
      <c r="ED15" s="339">
        <v>0</v>
      </c>
      <c r="EE15" s="339">
        <v>180</v>
      </c>
      <c r="EF15" s="339">
        <v>0</v>
      </c>
      <c r="EG15" s="339">
        <v>150</v>
      </c>
      <c r="EH15" s="339">
        <v>0</v>
      </c>
      <c r="EI15" s="339">
        <v>150</v>
      </c>
      <c r="EJ15" s="339">
        <v>0</v>
      </c>
      <c r="EK15" s="339">
        <v>0</v>
      </c>
      <c r="EL15" s="339">
        <v>0</v>
      </c>
      <c r="EM15" s="339">
        <v>0</v>
      </c>
      <c r="EN15" s="339">
        <v>5.5</v>
      </c>
      <c r="EO15" s="339">
        <v>210</v>
      </c>
      <c r="EP15" s="339">
        <v>73</v>
      </c>
      <c r="EQ15" s="339">
        <v>0</v>
      </c>
      <c r="ER15" s="339">
        <v>0</v>
      </c>
      <c r="ES15" s="339">
        <v>0</v>
      </c>
      <c r="ET15" s="339">
        <v>0</v>
      </c>
      <c r="EU15" s="339">
        <v>0</v>
      </c>
      <c r="EV15" s="339">
        <v>0</v>
      </c>
      <c r="EW15" s="339">
        <v>0</v>
      </c>
      <c r="EX15" s="339">
        <v>0</v>
      </c>
      <c r="EY15" s="339">
        <v>0</v>
      </c>
      <c r="EZ15" s="339">
        <v>140</v>
      </c>
      <c r="FA15" s="339">
        <v>6</v>
      </c>
      <c r="FB15" s="339">
        <v>140</v>
      </c>
      <c r="FC15" s="339">
        <v>220</v>
      </c>
      <c r="FD15" s="339">
        <v>0</v>
      </c>
      <c r="FE15" s="339">
        <v>12.75</v>
      </c>
      <c r="FF15" s="339">
        <v>560</v>
      </c>
      <c r="FG15" s="339">
        <v>0</v>
      </c>
      <c r="FH15" s="339">
        <v>3313.92</v>
      </c>
      <c r="FI15" s="339">
        <v>8086.92</v>
      </c>
      <c r="FJ15" s="339">
        <v>92.8</v>
      </c>
      <c r="FK15" s="338"/>
      <c r="FL15" s="338"/>
      <c r="FM15" s="338"/>
      <c r="FN15" s="338"/>
      <c r="FO15" s="338"/>
      <c r="FP15" s="338"/>
      <c r="FQ15" s="338"/>
      <c r="FR15" s="338"/>
      <c r="FS15" s="338"/>
      <c r="FT15" s="338"/>
      <c r="FU15" s="338"/>
      <c r="FV15" s="338"/>
      <c r="FW15" s="338"/>
      <c r="FX15" s="338"/>
      <c r="FY15" s="338"/>
      <c r="FZ15" s="338"/>
      <c r="GA15" s="338"/>
      <c r="GB15" s="338"/>
      <c r="GC15" s="338"/>
      <c r="GD15" s="338"/>
      <c r="GE15" s="338"/>
      <c r="GF15" s="338"/>
      <c r="GG15" s="338"/>
    </row>
    <row r="16" spans="1:219" s="337" customFormat="1" ht="39.950000000000003" customHeight="1">
      <c r="A16" s="340" t="s">
        <v>892</v>
      </c>
      <c r="B16" s="339">
        <v>0</v>
      </c>
      <c r="C16" s="339">
        <v>0</v>
      </c>
      <c r="D16" s="339">
        <v>0</v>
      </c>
      <c r="E16" s="339">
        <v>0</v>
      </c>
      <c r="F16" s="339">
        <v>0</v>
      </c>
      <c r="G16" s="339">
        <v>0</v>
      </c>
      <c r="H16" s="339">
        <v>0</v>
      </c>
      <c r="I16" s="339">
        <v>0</v>
      </c>
      <c r="J16" s="339">
        <v>339</v>
      </c>
      <c r="K16" s="339">
        <v>0</v>
      </c>
      <c r="L16" s="339">
        <v>0</v>
      </c>
      <c r="M16" s="339">
        <v>0</v>
      </c>
      <c r="N16" s="339">
        <v>0</v>
      </c>
      <c r="O16" s="339">
        <v>0</v>
      </c>
      <c r="P16" s="339">
        <v>0</v>
      </c>
      <c r="Q16" s="339">
        <v>0</v>
      </c>
      <c r="R16" s="339">
        <v>0</v>
      </c>
      <c r="S16" s="339">
        <v>0</v>
      </c>
      <c r="T16" s="339">
        <v>0</v>
      </c>
      <c r="U16" s="339">
        <v>0</v>
      </c>
      <c r="V16" s="339">
        <v>17</v>
      </c>
      <c r="W16" s="339">
        <v>0</v>
      </c>
      <c r="X16" s="339">
        <v>300</v>
      </c>
      <c r="Y16" s="339">
        <v>289</v>
      </c>
      <c r="Z16" s="339">
        <v>0</v>
      </c>
      <c r="AA16" s="339">
        <v>0</v>
      </c>
      <c r="AB16" s="339">
        <v>0</v>
      </c>
      <c r="AC16" s="339">
        <v>30</v>
      </c>
      <c r="AD16" s="339">
        <v>250</v>
      </c>
      <c r="AE16" s="339">
        <v>0</v>
      </c>
      <c r="AF16" s="339">
        <v>0</v>
      </c>
      <c r="AG16" s="339">
        <v>0</v>
      </c>
      <c r="AH16" s="339">
        <v>0</v>
      </c>
      <c r="AI16" s="339">
        <v>10</v>
      </c>
      <c r="AJ16" s="339">
        <v>22</v>
      </c>
      <c r="AK16" s="339">
        <v>0</v>
      </c>
      <c r="AL16" s="339">
        <v>0</v>
      </c>
      <c r="AM16" s="339">
        <v>0</v>
      </c>
      <c r="AN16" s="339">
        <v>0</v>
      </c>
      <c r="AO16" s="339">
        <v>0</v>
      </c>
      <c r="AP16" s="339">
        <v>0</v>
      </c>
      <c r="AQ16" s="339">
        <v>33</v>
      </c>
      <c r="AR16" s="339">
        <v>0</v>
      </c>
      <c r="AS16" s="339">
        <v>0</v>
      </c>
      <c r="AT16" s="339">
        <v>0</v>
      </c>
      <c r="AU16" s="339">
        <v>0</v>
      </c>
      <c r="AV16" s="339">
        <v>0</v>
      </c>
      <c r="AW16" s="339">
        <v>0</v>
      </c>
      <c r="AX16" s="339">
        <v>30</v>
      </c>
      <c r="AY16" s="339">
        <v>0</v>
      </c>
      <c r="AZ16" s="339">
        <v>39</v>
      </c>
      <c r="BA16" s="339">
        <v>751</v>
      </c>
      <c r="BB16" s="339">
        <v>0</v>
      </c>
      <c r="BC16" s="339">
        <v>0</v>
      </c>
      <c r="BD16" s="339">
        <v>0</v>
      </c>
      <c r="BE16" s="339">
        <v>0</v>
      </c>
      <c r="BF16" s="339">
        <v>0</v>
      </c>
      <c r="BG16" s="339">
        <v>188</v>
      </c>
      <c r="BH16" s="339">
        <v>0</v>
      </c>
      <c r="BI16" s="339">
        <v>0</v>
      </c>
      <c r="BJ16" s="339">
        <v>0</v>
      </c>
      <c r="BK16" s="339">
        <v>603</v>
      </c>
      <c r="BL16" s="339">
        <v>0</v>
      </c>
      <c r="BM16" s="339">
        <v>5</v>
      </c>
      <c r="BN16" s="339">
        <v>0</v>
      </c>
      <c r="BO16" s="339">
        <v>78</v>
      </c>
      <c r="BP16" s="339">
        <v>0</v>
      </c>
      <c r="BQ16" s="339">
        <v>0</v>
      </c>
      <c r="BR16" s="339">
        <v>0</v>
      </c>
      <c r="BS16" s="339">
        <v>0</v>
      </c>
      <c r="BT16" s="339">
        <v>186</v>
      </c>
      <c r="BU16" s="339">
        <v>5</v>
      </c>
      <c r="BV16" s="339">
        <v>0</v>
      </c>
      <c r="BW16" s="339">
        <v>50</v>
      </c>
      <c r="BX16" s="339">
        <v>0</v>
      </c>
      <c r="BY16" s="339">
        <v>0</v>
      </c>
      <c r="BZ16" s="339">
        <v>16</v>
      </c>
      <c r="CA16" s="339">
        <v>0</v>
      </c>
      <c r="CB16" s="339">
        <v>46</v>
      </c>
      <c r="CC16" s="339">
        <v>0</v>
      </c>
      <c r="CD16" s="339">
        <v>0</v>
      </c>
      <c r="CE16" s="339">
        <v>0</v>
      </c>
      <c r="CF16" s="339">
        <v>295</v>
      </c>
      <c r="CG16" s="339">
        <v>320</v>
      </c>
      <c r="CH16" s="339">
        <v>335</v>
      </c>
      <c r="CI16" s="339">
        <v>5</v>
      </c>
      <c r="CJ16" s="339">
        <v>30</v>
      </c>
      <c r="CK16" s="339">
        <v>0</v>
      </c>
      <c r="CL16" s="339">
        <v>2</v>
      </c>
      <c r="CM16" s="339">
        <v>120</v>
      </c>
      <c r="CN16" s="339">
        <v>13</v>
      </c>
      <c r="CO16" s="339">
        <v>0</v>
      </c>
      <c r="CP16" s="339">
        <v>5</v>
      </c>
      <c r="CQ16" s="339">
        <v>20</v>
      </c>
      <c r="CR16" s="339">
        <v>0</v>
      </c>
      <c r="CS16" s="339">
        <v>0</v>
      </c>
      <c r="CT16" s="339">
        <v>207</v>
      </c>
      <c r="CU16" s="339">
        <v>0</v>
      </c>
      <c r="CV16" s="339">
        <v>0</v>
      </c>
      <c r="CW16" s="339">
        <v>0</v>
      </c>
      <c r="CX16" s="339">
        <v>23</v>
      </c>
      <c r="CY16" s="339">
        <v>0</v>
      </c>
      <c r="CZ16" s="339">
        <v>0</v>
      </c>
      <c r="DA16" s="339">
        <v>0</v>
      </c>
      <c r="DB16" s="339">
        <v>4662</v>
      </c>
      <c r="DC16" s="339">
        <v>728</v>
      </c>
      <c r="DD16" s="339">
        <v>256</v>
      </c>
      <c r="DE16" s="339">
        <v>0</v>
      </c>
      <c r="DF16" s="339">
        <v>0</v>
      </c>
      <c r="DG16" s="339">
        <v>0</v>
      </c>
      <c r="DH16" s="339">
        <v>0</v>
      </c>
      <c r="DI16" s="339">
        <v>0</v>
      </c>
      <c r="DJ16" s="339">
        <v>0</v>
      </c>
      <c r="DK16" s="339">
        <v>0</v>
      </c>
      <c r="DL16" s="339">
        <v>0</v>
      </c>
      <c r="DM16" s="339">
        <v>0</v>
      </c>
      <c r="DN16" s="339">
        <v>0</v>
      </c>
      <c r="DO16" s="339">
        <v>0</v>
      </c>
      <c r="DP16" s="339">
        <v>0</v>
      </c>
      <c r="DQ16" s="339">
        <v>414.95</v>
      </c>
      <c r="DR16" s="339">
        <v>0</v>
      </c>
      <c r="DS16" s="339">
        <v>0</v>
      </c>
      <c r="DT16" s="339">
        <v>0</v>
      </c>
      <c r="DU16" s="339">
        <v>0</v>
      </c>
      <c r="DV16" s="339">
        <v>0</v>
      </c>
      <c r="DW16" s="339">
        <v>0</v>
      </c>
      <c r="DX16" s="339">
        <v>0</v>
      </c>
      <c r="DY16" s="339">
        <v>0</v>
      </c>
      <c r="DZ16" s="339">
        <v>0</v>
      </c>
      <c r="EA16" s="339">
        <v>0</v>
      </c>
      <c r="EB16" s="339">
        <v>0</v>
      </c>
      <c r="EC16" s="339">
        <v>0</v>
      </c>
      <c r="ED16" s="339">
        <v>0</v>
      </c>
      <c r="EE16" s="339">
        <v>150</v>
      </c>
      <c r="EF16" s="339">
        <v>0</v>
      </c>
      <c r="EG16" s="339">
        <v>150</v>
      </c>
      <c r="EH16" s="339">
        <v>0</v>
      </c>
      <c r="EI16" s="339">
        <v>150</v>
      </c>
      <c r="EJ16" s="339">
        <v>0</v>
      </c>
      <c r="EK16" s="339">
        <v>0</v>
      </c>
      <c r="EL16" s="339">
        <v>0</v>
      </c>
      <c r="EM16" s="339">
        <v>0</v>
      </c>
      <c r="EN16" s="339">
        <v>5.5</v>
      </c>
      <c r="EO16" s="339">
        <v>210</v>
      </c>
      <c r="EP16" s="339">
        <v>70</v>
      </c>
      <c r="EQ16" s="339">
        <v>0</v>
      </c>
      <c r="ER16" s="339">
        <v>0</v>
      </c>
      <c r="ES16" s="339">
        <v>0</v>
      </c>
      <c r="ET16" s="339">
        <v>0</v>
      </c>
      <c r="EU16" s="339">
        <v>0</v>
      </c>
      <c r="EV16" s="339">
        <v>0</v>
      </c>
      <c r="EW16" s="339">
        <v>0</v>
      </c>
      <c r="EX16" s="339">
        <v>0</v>
      </c>
      <c r="EY16" s="339">
        <v>0</v>
      </c>
      <c r="EZ16" s="339">
        <v>140</v>
      </c>
      <c r="FA16" s="339">
        <v>6</v>
      </c>
      <c r="FB16" s="339">
        <v>100</v>
      </c>
      <c r="FC16" s="339">
        <v>180</v>
      </c>
      <c r="FD16" s="339">
        <v>0</v>
      </c>
      <c r="FE16" s="339">
        <v>14.2</v>
      </c>
      <c r="FF16" s="339">
        <v>550</v>
      </c>
      <c r="FG16" s="339">
        <v>0</v>
      </c>
      <c r="FH16" s="339">
        <v>3124.65</v>
      </c>
      <c r="FI16" s="339">
        <v>7786.65</v>
      </c>
      <c r="FJ16" s="339">
        <v>92.8</v>
      </c>
      <c r="FK16" s="338"/>
      <c r="FL16" s="338"/>
      <c r="FM16" s="338"/>
      <c r="FN16" s="338" t="s">
        <v>5</v>
      </c>
      <c r="FO16" s="338"/>
      <c r="FP16" s="338"/>
      <c r="FQ16" s="338"/>
      <c r="FR16" s="338"/>
      <c r="FS16" s="338"/>
      <c r="FT16" s="338"/>
      <c r="FU16" s="338"/>
      <c r="FV16" s="338"/>
      <c r="FW16" s="338"/>
      <c r="FX16" s="338"/>
      <c r="FY16" s="338"/>
      <c r="FZ16" s="338"/>
      <c r="GA16" s="338"/>
      <c r="GB16" s="338"/>
      <c r="GC16" s="338"/>
      <c r="GD16" s="338"/>
      <c r="GE16" s="338"/>
      <c r="GF16" s="338"/>
      <c r="GG16" s="338"/>
      <c r="GX16" s="337" t="s">
        <v>5</v>
      </c>
    </row>
    <row r="17" spans="1:189" s="337" customFormat="1" ht="39.950000000000003" customHeight="1">
      <c r="A17" s="340" t="s">
        <v>988</v>
      </c>
      <c r="B17" s="339">
        <v>0</v>
      </c>
      <c r="C17" s="339">
        <v>0</v>
      </c>
      <c r="D17" s="339">
        <v>0</v>
      </c>
      <c r="E17" s="339">
        <v>0</v>
      </c>
      <c r="F17" s="339">
        <v>0</v>
      </c>
      <c r="G17" s="339">
        <v>0</v>
      </c>
      <c r="H17" s="339">
        <v>0</v>
      </c>
      <c r="I17" s="339">
        <v>0</v>
      </c>
      <c r="J17" s="339">
        <v>321</v>
      </c>
      <c r="K17" s="339">
        <v>0</v>
      </c>
      <c r="L17" s="339">
        <v>0</v>
      </c>
      <c r="M17" s="339">
        <v>0</v>
      </c>
      <c r="N17" s="339">
        <v>0</v>
      </c>
      <c r="O17" s="339">
        <v>0</v>
      </c>
      <c r="P17" s="339">
        <v>0</v>
      </c>
      <c r="Q17" s="339">
        <v>0</v>
      </c>
      <c r="R17" s="339">
        <v>0</v>
      </c>
      <c r="S17" s="339">
        <v>0</v>
      </c>
      <c r="T17" s="339">
        <v>0</v>
      </c>
      <c r="U17" s="339">
        <v>0</v>
      </c>
      <c r="V17" s="339">
        <v>17</v>
      </c>
      <c r="W17" s="339">
        <v>0</v>
      </c>
      <c r="X17" s="339">
        <v>300</v>
      </c>
      <c r="Y17" s="339">
        <v>283</v>
      </c>
      <c r="Z17" s="339">
        <v>0</v>
      </c>
      <c r="AA17" s="339">
        <v>0</v>
      </c>
      <c r="AB17" s="339">
        <v>0</v>
      </c>
      <c r="AC17" s="339">
        <v>30</v>
      </c>
      <c r="AD17" s="339">
        <v>250</v>
      </c>
      <c r="AE17" s="339">
        <v>0</v>
      </c>
      <c r="AF17" s="339">
        <v>0</v>
      </c>
      <c r="AG17" s="339">
        <v>0</v>
      </c>
      <c r="AH17" s="339">
        <v>0</v>
      </c>
      <c r="AI17" s="339">
        <v>10</v>
      </c>
      <c r="AJ17" s="339">
        <v>22</v>
      </c>
      <c r="AK17" s="339">
        <v>0</v>
      </c>
      <c r="AL17" s="339">
        <v>0</v>
      </c>
      <c r="AM17" s="339">
        <v>0</v>
      </c>
      <c r="AN17" s="339">
        <v>0</v>
      </c>
      <c r="AO17" s="339">
        <v>0</v>
      </c>
      <c r="AP17" s="339">
        <v>0</v>
      </c>
      <c r="AQ17" s="339">
        <v>37</v>
      </c>
      <c r="AR17" s="339">
        <v>0</v>
      </c>
      <c r="AS17" s="339">
        <v>0</v>
      </c>
      <c r="AT17" s="339">
        <v>0</v>
      </c>
      <c r="AU17" s="339">
        <v>0</v>
      </c>
      <c r="AV17" s="339">
        <v>0</v>
      </c>
      <c r="AW17" s="339">
        <v>0</v>
      </c>
      <c r="AX17" s="339">
        <v>30</v>
      </c>
      <c r="AY17" s="339">
        <v>0</v>
      </c>
      <c r="AZ17" s="339">
        <v>39</v>
      </c>
      <c r="BA17" s="339">
        <v>753</v>
      </c>
      <c r="BB17" s="339">
        <v>0</v>
      </c>
      <c r="BC17" s="339">
        <v>0</v>
      </c>
      <c r="BD17" s="339">
        <v>0</v>
      </c>
      <c r="BE17" s="339">
        <v>0</v>
      </c>
      <c r="BF17" s="339">
        <v>0</v>
      </c>
      <c r="BG17" s="339">
        <v>188</v>
      </c>
      <c r="BH17" s="339">
        <v>0</v>
      </c>
      <c r="BI17" s="339">
        <v>0</v>
      </c>
      <c r="BJ17" s="339">
        <v>0</v>
      </c>
      <c r="BK17" s="339">
        <v>605</v>
      </c>
      <c r="BL17" s="339">
        <v>0</v>
      </c>
      <c r="BM17" s="339">
        <v>5</v>
      </c>
      <c r="BN17" s="339">
        <v>0</v>
      </c>
      <c r="BO17" s="339">
        <v>78</v>
      </c>
      <c r="BP17" s="339">
        <v>0</v>
      </c>
      <c r="BQ17" s="339">
        <v>0</v>
      </c>
      <c r="BR17" s="339">
        <v>0</v>
      </c>
      <c r="BS17" s="339">
        <v>0</v>
      </c>
      <c r="BT17" s="339">
        <v>182</v>
      </c>
      <c r="BU17" s="339">
        <v>5</v>
      </c>
      <c r="BV17" s="339">
        <v>0</v>
      </c>
      <c r="BW17" s="339">
        <v>50</v>
      </c>
      <c r="BX17" s="339">
        <v>0</v>
      </c>
      <c r="BY17" s="339">
        <v>0</v>
      </c>
      <c r="BZ17" s="339">
        <v>16</v>
      </c>
      <c r="CA17" s="339">
        <v>0</v>
      </c>
      <c r="CB17" s="339">
        <v>48</v>
      </c>
      <c r="CC17" s="339">
        <v>0</v>
      </c>
      <c r="CD17" s="339">
        <v>0</v>
      </c>
      <c r="CE17" s="339">
        <v>0</v>
      </c>
      <c r="CF17" s="339">
        <v>295</v>
      </c>
      <c r="CG17" s="339">
        <v>320</v>
      </c>
      <c r="CH17" s="339">
        <v>303</v>
      </c>
      <c r="CI17" s="339">
        <v>5</v>
      </c>
      <c r="CJ17" s="339">
        <v>30</v>
      </c>
      <c r="CK17" s="339">
        <v>0</v>
      </c>
      <c r="CL17" s="339">
        <v>2</v>
      </c>
      <c r="CM17" s="339">
        <v>120</v>
      </c>
      <c r="CN17" s="339">
        <v>13</v>
      </c>
      <c r="CO17" s="339">
        <v>0</v>
      </c>
      <c r="CP17" s="339">
        <v>5</v>
      </c>
      <c r="CQ17" s="339">
        <v>20</v>
      </c>
      <c r="CR17" s="339">
        <v>0</v>
      </c>
      <c r="CS17" s="339">
        <v>0</v>
      </c>
      <c r="CT17" s="339">
        <v>206</v>
      </c>
      <c r="CU17" s="339">
        <v>0</v>
      </c>
      <c r="CV17" s="339">
        <v>0</v>
      </c>
      <c r="CW17" s="339">
        <v>0</v>
      </c>
      <c r="CX17" s="339">
        <v>25</v>
      </c>
      <c r="CY17" s="339">
        <v>0</v>
      </c>
      <c r="CZ17" s="339">
        <v>0</v>
      </c>
      <c r="DA17" s="339">
        <v>0</v>
      </c>
      <c r="DB17" s="339">
        <v>4613</v>
      </c>
      <c r="DC17" s="339">
        <v>634</v>
      </c>
      <c r="DD17" s="339">
        <v>200</v>
      </c>
      <c r="DE17" s="339">
        <v>0</v>
      </c>
      <c r="DF17" s="339">
        <v>0</v>
      </c>
      <c r="DG17" s="339">
        <v>0</v>
      </c>
      <c r="DH17" s="339">
        <v>0</v>
      </c>
      <c r="DI17" s="339">
        <v>0</v>
      </c>
      <c r="DJ17" s="339">
        <v>0</v>
      </c>
      <c r="DK17" s="339">
        <v>0</v>
      </c>
      <c r="DL17" s="339">
        <v>0</v>
      </c>
      <c r="DM17" s="339">
        <v>0</v>
      </c>
      <c r="DN17" s="339">
        <v>0</v>
      </c>
      <c r="DO17" s="339">
        <v>0</v>
      </c>
      <c r="DP17" s="339">
        <v>0</v>
      </c>
      <c r="DQ17" s="339">
        <v>414</v>
      </c>
      <c r="DR17" s="339">
        <v>0</v>
      </c>
      <c r="DS17" s="339">
        <v>0</v>
      </c>
      <c r="DT17" s="339">
        <v>0</v>
      </c>
      <c r="DU17" s="339">
        <v>0</v>
      </c>
      <c r="DV17" s="339">
        <v>0</v>
      </c>
      <c r="DW17" s="339">
        <v>0</v>
      </c>
      <c r="DX17" s="339">
        <v>0</v>
      </c>
      <c r="DY17" s="339">
        <v>0</v>
      </c>
      <c r="DZ17" s="339">
        <v>0</v>
      </c>
      <c r="EA17" s="339">
        <v>0</v>
      </c>
      <c r="EB17" s="339">
        <v>0</v>
      </c>
      <c r="EC17" s="339">
        <v>0</v>
      </c>
      <c r="ED17" s="339">
        <v>0</v>
      </c>
      <c r="EE17" s="339">
        <v>150</v>
      </c>
      <c r="EF17" s="339">
        <v>0</v>
      </c>
      <c r="EG17" s="339">
        <v>150</v>
      </c>
      <c r="EH17" s="339">
        <v>0</v>
      </c>
      <c r="EI17" s="339">
        <v>150</v>
      </c>
      <c r="EJ17" s="339">
        <v>0</v>
      </c>
      <c r="EK17" s="339">
        <v>0</v>
      </c>
      <c r="EL17" s="339">
        <v>0</v>
      </c>
      <c r="EM17" s="339">
        <v>0</v>
      </c>
      <c r="EN17" s="339">
        <v>5.5</v>
      </c>
      <c r="EO17" s="339">
        <v>210</v>
      </c>
      <c r="EP17" s="339">
        <v>70</v>
      </c>
      <c r="EQ17" s="339">
        <v>0</v>
      </c>
      <c r="ER17" s="339">
        <v>0</v>
      </c>
      <c r="ES17" s="339">
        <v>0</v>
      </c>
      <c r="ET17" s="339">
        <v>0</v>
      </c>
      <c r="EU17" s="339">
        <v>0</v>
      </c>
      <c r="EV17" s="339">
        <v>0</v>
      </c>
      <c r="EW17" s="339">
        <v>0</v>
      </c>
      <c r="EX17" s="339">
        <v>0</v>
      </c>
      <c r="EY17" s="339">
        <v>0</v>
      </c>
      <c r="EZ17" s="339">
        <v>140</v>
      </c>
      <c r="FA17" s="339">
        <v>6</v>
      </c>
      <c r="FB17" s="339">
        <v>100</v>
      </c>
      <c r="FC17" s="339">
        <v>180</v>
      </c>
      <c r="FD17" s="339">
        <v>0</v>
      </c>
      <c r="FE17" s="339">
        <v>13.35</v>
      </c>
      <c r="FF17" s="339">
        <v>560</v>
      </c>
      <c r="FG17" s="339">
        <v>0</v>
      </c>
      <c r="FH17" s="339">
        <v>2982.85</v>
      </c>
      <c r="FI17" s="339">
        <v>7595.85</v>
      </c>
      <c r="FJ17" s="339">
        <v>92.8</v>
      </c>
      <c r="FK17" s="338"/>
      <c r="FL17" s="338"/>
      <c r="FM17" s="338"/>
      <c r="FN17" s="338"/>
      <c r="FO17" s="338"/>
      <c r="FP17" s="338"/>
      <c r="FQ17" s="338"/>
      <c r="FR17" s="338"/>
      <c r="FS17" s="338"/>
      <c r="FT17" s="338"/>
      <c r="FU17" s="338"/>
      <c r="FV17" s="338"/>
      <c r="FW17" s="338"/>
      <c r="FX17" s="338"/>
      <c r="FY17" s="338"/>
      <c r="FZ17" s="338"/>
      <c r="GA17" s="338"/>
      <c r="GB17" s="338"/>
      <c r="GC17" s="338"/>
      <c r="GD17" s="338"/>
      <c r="GE17" s="338"/>
      <c r="GF17" s="338"/>
      <c r="GG17" s="338"/>
    </row>
    <row r="18" spans="1:189" s="337" customFormat="1" ht="39.950000000000003" customHeight="1">
      <c r="A18" s="340" t="s">
        <v>40</v>
      </c>
      <c r="B18" s="339">
        <v>0</v>
      </c>
      <c r="C18" s="339">
        <v>0</v>
      </c>
      <c r="D18" s="339">
        <v>0</v>
      </c>
      <c r="E18" s="339">
        <v>0</v>
      </c>
      <c r="F18" s="339">
        <v>0</v>
      </c>
      <c r="G18" s="339">
        <v>0</v>
      </c>
      <c r="H18" s="339">
        <v>0</v>
      </c>
      <c r="I18" s="339">
        <v>0</v>
      </c>
      <c r="J18" s="339">
        <v>299</v>
      </c>
      <c r="K18" s="339">
        <v>0</v>
      </c>
      <c r="L18" s="339">
        <v>0</v>
      </c>
      <c r="M18" s="339">
        <v>0</v>
      </c>
      <c r="N18" s="339">
        <v>0</v>
      </c>
      <c r="O18" s="339">
        <v>0</v>
      </c>
      <c r="P18" s="339">
        <v>0</v>
      </c>
      <c r="Q18" s="339">
        <v>0</v>
      </c>
      <c r="R18" s="339">
        <v>0</v>
      </c>
      <c r="S18" s="339">
        <v>0</v>
      </c>
      <c r="T18" s="339">
        <v>0</v>
      </c>
      <c r="U18" s="339">
        <v>0</v>
      </c>
      <c r="V18" s="339">
        <v>17</v>
      </c>
      <c r="W18" s="339">
        <v>0</v>
      </c>
      <c r="X18" s="339">
        <v>300</v>
      </c>
      <c r="Y18" s="339">
        <v>293</v>
      </c>
      <c r="Z18" s="339">
        <v>0</v>
      </c>
      <c r="AA18" s="339">
        <v>0</v>
      </c>
      <c r="AB18" s="339">
        <v>0</v>
      </c>
      <c r="AC18" s="339">
        <v>30</v>
      </c>
      <c r="AD18" s="339">
        <v>250</v>
      </c>
      <c r="AE18" s="339">
        <v>0</v>
      </c>
      <c r="AF18" s="339">
        <v>0</v>
      </c>
      <c r="AG18" s="339">
        <v>0</v>
      </c>
      <c r="AH18" s="339">
        <v>0</v>
      </c>
      <c r="AI18" s="339">
        <v>10</v>
      </c>
      <c r="AJ18" s="339">
        <v>22</v>
      </c>
      <c r="AK18" s="339">
        <v>0</v>
      </c>
      <c r="AL18" s="339">
        <v>0</v>
      </c>
      <c r="AM18" s="339">
        <v>0</v>
      </c>
      <c r="AN18" s="339">
        <v>0</v>
      </c>
      <c r="AO18" s="339">
        <v>0</v>
      </c>
      <c r="AP18" s="339">
        <v>0</v>
      </c>
      <c r="AQ18" s="339">
        <v>27</v>
      </c>
      <c r="AR18" s="339">
        <v>0</v>
      </c>
      <c r="AS18" s="339">
        <v>0</v>
      </c>
      <c r="AT18" s="339">
        <v>0</v>
      </c>
      <c r="AU18" s="339">
        <v>0</v>
      </c>
      <c r="AV18" s="339">
        <v>0</v>
      </c>
      <c r="AW18" s="339">
        <v>0</v>
      </c>
      <c r="AX18" s="339">
        <v>30</v>
      </c>
      <c r="AY18" s="339">
        <v>0</v>
      </c>
      <c r="AZ18" s="339">
        <v>39</v>
      </c>
      <c r="BA18" s="339">
        <v>753</v>
      </c>
      <c r="BB18" s="339">
        <v>0</v>
      </c>
      <c r="BC18" s="339">
        <v>0</v>
      </c>
      <c r="BD18" s="339">
        <v>0</v>
      </c>
      <c r="BE18" s="339">
        <v>0</v>
      </c>
      <c r="BF18" s="339">
        <v>0</v>
      </c>
      <c r="BG18" s="339">
        <v>188</v>
      </c>
      <c r="BH18" s="339">
        <v>0</v>
      </c>
      <c r="BI18" s="339">
        <v>0</v>
      </c>
      <c r="BJ18" s="339">
        <v>0</v>
      </c>
      <c r="BK18" s="339">
        <v>605</v>
      </c>
      <c r="BL18" s="339">
        <v>0</v>
      </c>
      <c r="BM18" s="339">
        <v>5</v>
      </c>
      <c r="BN18" s="339">
        <v>0</v>
      </c>
      <c r="BO18" s="339">
        <v>78</v>
      </c>
      <c r="BP18" s="339">
        <v>0</v>
      </c>
      <c r="BQ18" s="339">
        <v>0</v>
      </c>
      <c r="BR18" s="339">
        <v>0</v>
      </c>
      <c r="BS18" s="339">
        <v>0</v>
      </c>
      <c r="BT18" s="339">
        <v>206</v>
      </c>
      <c r="BU18" s="339">
        <v>5</v>
      </c>
      <c r="BV18" s="339">
        <v>0</v>
      </c>
      <c r="BW18" s="339">
        <v>50</v>
      </c>
      <c r="BX18" s="339">
        <v>0</v>
      </c>
      <c r="BY18" s="339">
        <v>0</v>
      </c>
      <c r="BZ18" s="339">
        <v>16</v>
      </c>
      <c r="CA18" s="339">
        <v>0</v>
      </c>
      <c r="CB18" s="339">
        <v>48</v>
      </c>
      <c r="CC18" s="339">
        <v>0</v>
      </c>
      <c r="CD18" s="339">
        <v>0</v>
      </c>
      <c r="CE18" s="339">
        <v>0</v>
      </c>
      <c r="CF18" s="339">
        <v>305</v>
      </c>
      <c r="CG18" s="339">
        <v>300</v>
      </c>
      <c r="CH18" s="339">
        <v>301</v>
      </c>
      <c r="CI18" s="339">
        <v>5</v>
      </c>
      <c r="CJ18" s="339">
        <v>30</v>
      </c>
      <c r="CK18" s="339">
        <v>0</v>
      </c>
      <c r="CL18" s="339">
        <v>2</v>
      </c>
      <c r="CM18" s="339">
        <v>120</v>
      </c>
      <c r="CN18" s="339">
        <v>13</v>
      </c>
      <c r="CO18" s="339">
        <v>0</v>
      </c>
      <c r="CP18" s="339">
        <v>5</v>
      </c>
      <c r="CQ18" s="339">
        <v>20</v>
      </c>
      <c r="CR18" s="339">
        <v>0</v>
      </c>
      <c r="CS18" s="339">
        <v>0</v>
      </c>
      <c r="CT18" s="339">
        <v>204</v>
      </c>
      <c r="CU18" s="339">
        <v>0</v>
      </c>
      <c r="CV18" s="339">
        <v>0</v>
      </c>
      <c r="CW18" s="339">
        <v>0</v>
      </c>
      <c r="CX18" s="339">
        <v>24</v>
      </c>
      <c r="CY18" s="339">
        <v>0</v>
      </c>
      <c r="CZ18" s="339">
        <v>0</v>
      </c>
      <c r="DA18" s="339">
        <v>0</v>
      </c>
      <c r="DB18" s="339">
        <v>4600</v>
      </c>
      <c r="DC18" s="339">
        <v>634</v>
      </c>
      <c r="DD18" s="339">
        <v>200</v>
      </c>
      <c r="DE18" s="339">
        <v>0</v>
      </c>
      <c r="DF18" s="339">
        <v>0</v>
      </c>
      <c r="DG18" s="339">
        <v>0</v>
      </c>
      <c r="DH18" s="339">
        <v>0</v>
      </c>
      <c r="DI18" s="339">
        <v>0</v>
      </c>
      <c r="DJ18" s="339">
        <v>0</v>
      </c>
      <c r="DK18" s="339">
        <v>0</v>
      </c>
      <c r="DL18" s="339">
        <v>0</v>
      </c>
      <c r="DM18" s="339">
        <v>0</v>
      </c>
      <c r="DN18" s="339">
        <v>0</v>
      </c>
      <c r="DO18" s="339">
        <v>0</v>
      </c>
      <c r="DP18" s="339">
        <v>0</v>
      </c>
      <c r="DQ18" s="339">
        <v>412.83</v>
      </c>
      <c r="DR18" s="339">
        <v>0</v>
      </c>
      <c r="DS18" s="339">
        <v>0</v>
      </c>
      <c r="DT18" s="339">
        <v>0</v>
      </c>
      <c r="DU18" s="339">
        <v>0</v>
      </c>
      <c r="DV18" s="339">
        <v>0</v>
      </c>
      <c r="DW18" s="339">
        <v>0</v>
      </c>
      <c r="DX18" s="339">
        <v>0</v>
      </c>
      <c r="DY18" s="339">
        <v>0</v>
      </c>
      <c r="DZ18" s="339">
        <v>0</v>
      </c>
      <c r="EA18" s="339">
        <v>0</v>
      </c>
      <c r="EB18" s="339">
        <v>0</v>
      </c>
      <c r="EC18" s="339">
        <v>0</v>
      </c>
      <c r="ED18" s="339">
        <v>0</v>
      </c>
      <c r="EE18" s="339">
        <v>140</v>
      </c>
      <c r="EF18" s="339">
        <v>0</v>
      </c>
      <c r="EG18" s="339">
        <v>130</v>
      </c>
      <c r="EH18" s="339">
        <v>0</v>
      </c>
      <c r="EI18" s="339">
        <v>130</v>
      </c>
      <c r="EJ18" s="339">
        <v>0</v>
      </c>
      <c r="EK18" s="339">
        <v>0</v>
      </c>
      <c r="EL18" s="339">
        <v>0</v>
      </c>
      <c r="EM18" s="339">
        <v>0</v>
      </c>
      <c r="EN18" s="339">
        <v>5.5</v>
      </c>
      <c r="EO18" s="339">
        <v>170</v>
      </c>
      <c r="EP18" s="339">
        <v>70</v>
      </c>
      <c r="EQ18" s="339">
        <v>0</v>
      </c>
      <c r="ER18" s="339">
        <v>0</v>
      </c>
      <c r="ES18" s="339">
        <v>0</v>
      </c>
      <c r="ET18" s="339">
        <v>0</v>
      </c>
      <c r="EU18" s="339">
        <v>0</v>
      </c>
      <c r="EV18" s="339">
        <v>0</v>
      </c>
      <c r="EW18" s="339">
        <v>0</v>
      </c>
      <c r="EX18" s="339">
        <v>0</v>
      </c>
      <c r="EY18" s="339">
        <v>0</v>
      </c>
      <c r="EZ18" s="339">
        <v>140</v>
      </c>
      <c r="FA18" s="339">
        <v>6</v>
      </c>
      <c r="FB18" s="339">
        <v>80</v>
      </c>
      <c r="FC18" s="339">
        <v>180</v>
      </c>
      <c r="FD18" s="339">
        <v>0</v>
      </c>
      <c r="FE18" s="339">
        <v>12.72</v>
      </c>
      <c r="FF18" s="339">
        <v>520</v>
      </c>
      <c r="FG18" s="339">
        <v>0</v>
      </c>
      <c r="FH18" s="339">
        <v>2831.05</v>
      </c>
      <c r="FI18" s="339">
        <v>7431.05</v>
      </c>
      <c r="FJ18" s="339">
        <v>92.79</v>
      </c>
      <c r="FK18" s="338"/>
      <c r="FL18" s="338"/>
      <c r="FM18" s="338"/>
      <c r="FN18" s="338"/>
      <c r="FO18" s="338"/>
      <c r="FP18" s="338"/>
      <c r="FQ18" s="338"/>
      <c r="FR18" s="338"/>
      <c r="FS18" s="338"/>
      <c r="FT18" s="338"/>
      <c r="FU18" s="338"/>
      <c r="FV18" s="338"/>
      <c r="FW18" s="338"/>
      <c r="FX18" s="338"/>
      <c r="FY18" s="338"/>
      <c r="FZ18" s="338"/>
      <c r="GA18" s="338"/>
      <c r="GB18" s="338"/>
      <c r="GC18" s="338"/>
      <c r="GD18" s="338"/>
      <c r="GE18" s="338"/>
      <c r="GF18" s="338"/>
      <c r="GG18" s="338"/>
    </row>
    <row r="19" spans="1:189" s="337" customFormat="1" ht="39.950000000000003" customHeight="1">
      <c r="A19" s="340" t="s">
        <v>985</v>
      </c>
      <c r="B19" s="339">
        <v>0</v>
      </c>
      <c r="C19" s="339">
        <v>0</v>
      </c>
      <c r="D19" s="339">
        <v>0</v>
      </c>
      <c r="E19" s="339">
        <v>0</v>
      </c>
      <c r="F19" s="339">
        <v>0</v>
      </c>
      <c r="G19" s="339">
        <v>0</v>
      </c>
      <c r="H19" s="339">
        <v>0</v>
      </c>
      <c r="I19" s="339">
        <v>0</v>
      </c>
      <c r="J19" s="339">
        <v>308</v>
      </c>
      <c r="K19" s="339">
        <v>0</v>
      </c>
      <c r="L19" s="339">
        <v>0</v>
      </c>
      <c r="M19" s="339">
        <v>0</v>
      </c>
      <c r="N19" s="339">
        <v>0</v>
      </c>
      <c r="O19" s="339">
        <v>0</v>
      </c>
      <c r="P19" s="339">
        <v>10</v>
      </c>
      <c r="Q19" s="339">
        <v>0</v>
      </c>
      <c r="R19" s="339">
        <v>0</v>
      </c>
      <c r="S19" s="339">
        <v>0</v>
      </c>
      <c r="T19" s="339">
        <v>0</v>
      </c>
      <c r="U19" s="339">
        <v>0</v>
      </c>
      <c r="V19" s="339">
        <v>17</v>
      </c>
      <c r="W19" s="339">
        <v>0</v>
      </c>
      <c r="X19" s="339">
        <v>300</v>
      </c>
      <c r="Y19" s="339">
        <v>294</v>
      </c>
      <c r="Z19" s="339">
        <v>0</v>
      </c>
      <c r="AA19" s="339">
        <v>0</v>
      </c>
      <c r="AB19" s="339">
        <v>0</v>
      </c>
      <c r="AC19" s="339">
        <v>30</v>
      </c>
      <c r="AD19" s="339">
        <v>250</v>
      </c>
      <c r="AE19" s="339">
        <v>0</v>
      </c>
      <c r="AF19" s="339">
        <v>0</v>
      </c>
      <c r="AG19" s="339">
        <v>0</v>
      </c>
      <c r="AH19" s="339">
        <v>0</v>
      </c>
      <c r="AI19" s="339">
        <v>14.5</v>
      </c>
      <c r="AJ19" s="339">
        <v>22</v>
      </c>
      <c r="AK19" s="339">
        <v>0</v>
      </c>
      <c r="AL19" s="339">
        <v>0</v>
      </c>
      <c r="AM19" s="339">
        <v>0</v>
      </c>
      <c r="AN19" s="339">
        <v>0</v>
      </c>
      <c r="AO19" s="339">
        <v>0</v>
      </c>
      <c r="AP19" s="339">
        <v>0</v>
      </c>
      <c r="AQ19" s="339">
        <v>36</v>
      </c>
      <c r="AR19" s="339">
        <v>0</v>
      </c>
      <c r="AS19" s="339">
        <v>0</v>
      </c>
      <c r="AT19" s="339">
        <v>0</v>
      </c>
      <c r="AU19" s="339">
        <v>0</v>
      </c>
      <c r="AV19" s="339">
        <v>0</v>
      </c>
      <c r="AW19" s="339">
        <v>0</v>
      </c>
      <c r="AX19" s="339">
        <v>30</v>
      </c>
      <c r="AY19" s="339">
        <v>0</v>
      </c>
      <c r="AZ19" s="339">
        <v>39</v>
      </c>
      <c r="BA19" s="339">
        <v>754</v>
      </c>
      <c r="BB19" s="339">
        <v>0</v>
      </c>
      <c r="BC19" s="339">
        <v>0</v>
      </c>
      <c r="BD19" s="339">
        <v>0</v>
      </c>
      <c r="BE19" s="339">
        <v>0</v>
      </c>
      <c r="BF19" s="339">
        <v>0</v>
      </c>
      <c r="BG19" s="339">
        <v>228</v>
      </c>
      <c r="BH19" s="339">
        <v>0</v>
      </c>
      <c r="BI19" s="339">
        <v>0</v>
      </c>
      <c r="BJ19" s="339">
        <v>0</v>
      </c>
      <c r="BK19" s="339">
        <v>603</v>
      </c>
      <c r="BL19" s="339">
        <v>0</v>
      </c>
      <c r="BM19" s="339">
        <v>5</v>
      </c>
      <c r="BN19" s="339">
        <v>0</v>
      </c>
      <c r="BO19" s="339">
        <v>125</v>
      </c>
      <c r="BP19" s="339">
        <v>0</v>
      </c>
      <c r="BQ19" s="339">
        <v>0</v>
      </c>
      <c r="BR19" s="339">
        <v>0</v>
      </c>
      <c r="BS19" s="339">
        <v>0</v>
      </c>
      <c r="BT19" s="339">
        <v>192</v>
      </c>
      <c r="BU19" s="339">
        <v>38</v>
      </c>
      <c r="BV19" s="339">
        <v>0</v>
      </c>
      <c r="BW19" s="339">
        <v>50</v>
      </c>
      <c r="BX19" s="339">
        <v>0</v>
      </c>
      <c r="BY19" s="339">
        <v>0</v>
      </c>
      <c r="BZ19" s="339">
        <v>16</v>
      </c>
      <c r="CA19" s="339">
        <v>0</v>
      </c>
      <c r="CB19" s="339">
        <v>44</v>
      </c>
      <c r="CC19" s="339">
        <v>0</v>
      </c>
      <c r="CD19" s="339">
        <v>0</v>
      </c>
      <c r="CE19" s="339">
        <v>0</v>
      </c>
      <c r="CF19" s="339">
        <v>310</v>
      </c>
      <c r="CG19" s="339">
        <v>300</v>
      </c>
      <c r="CH19" s="339">
        <v>343</v>
      </c>
      <c r="CI19" s="339">
        <v>5</v>
      </c>
      <c r="CJ19" s="339">
        <v>30</v>
      </c>
      <c r="CK19" s="339">
        <v>0</v>
      </c>
      <c r="CL19" s="339">
        <v>2</v>
      </c>
      <c r="CM19" s="339">
        <v>163</v>
      </c>
      <c r="CN19" s="339">
        <v>13</v>
      </c>
      <c r="CO19" s="339">
        <v>0</v>
      </c>
      <c r="CP19" s="339">
        <v>5</v>
      </c>
      <c r="CQ19" s="339">
        <v>20</v>
      </c>
      <c r="CR19" s="339">
        <v>0</v>
      </c>
      <c r="CS19" s="339">
        <v>0</v>
      </c>
      <c r="CT19" s="339">
        <v>204</v>
      </c>
      <c r="CU19" s="339">
        <v>0</v>
      </c>
      <c r="CV19" s="339">
        <v>0</v>
      </c>
      <c r="CW19" s="339">
        <v>3</v>
      </c>
      <c r="CX19" s="339">
        <v>24</v>
      </c>
      <c r="CY19" s="339">
        <v>0</v>
      </c>
      <c r="CZ19" s="339">
        <v>0</v>
      </c>
      <c r="DA19" s="339">
        <v>0</v>
      </c>
      <c r="DB19" s="339">
        <v>4827.5</v>
      </c>
      <c r="DC19" s="339">
        <v>727</v>
      </c>
      <c r="DD19" s="339">
        <v>330</v>
      </c>
      <c r="DE19" s="339">
        <v>0</v>
      </c>
      <c r="DF19" s="339">
        <v>0</v>
      </c>
      <c r="DG19" s="339">
        <v>0</v>
      </c>
      <c r="DH19" s="339">
        <v>0</v>
      </c>
      <c r="DI19" s="339">
        <v>0</v>
      </c>
      <c r="DJ19" s="339">
        <v>0</v>
      </c>
      <c r="DK19" s="339">
        <v>0</v>
      </c>
      <c r="DL19" s="339">
        <v>0</v>
      </c>
      <c r="DM19" s="339">
        <v>0</v>
      </c>
      <c r="DN19" s="339">
        <v>0</v>
      </c>
      <c r="DO19" s="339">
        <v>0</v>
      </c>
      <c r="DP19" s="339">
        <v>0</v>
      </c>
      <c r="DQ19" s="339">
        <v>416.67</v>
      </c>
      <c r="DR19" s="339">
        <v>0</v>
      </c>
      <c r="DS19" s="339">
        <v>0</v>
      </c>
      <c r="DT19" s="339">
        <v>0</v>
      </c>
      <c r="DU19" s="339">
        <v>0</v>
      </c>
      <c r="DV19" s="339">
        <v>0</v>
      </c>
      <c r="DW19" s="339">
        <v>0</v>
      </c>
      <c r="DX19" s="339">
        <v>0</v>
      </c>
      <c r="DY19" s="339">
        <v>0</v>
      </c>
      <c r="DZ19" s="339">
        <v>0</v>
      </c>
      <c r="EA19" s="339">
        <v>0</v>
      </c>
      <c r="EB19" s="339">
        <v>0</v>
      </c>
      <c r="EC19" s="339">
        <v>0</v>
      </c>
      <c r="ED19" s="339">
        <v>0</v>
      </c>
      <c r="EE19" s="339">
        <v>140</v>
      </c>
      <c r="EF19" s="339">
        <v>0</v>
      </c>
      <c r="EG19" s="339">
        <v>130</v>
      </c>
      <c r="EH19" s="339">
        <v>0</v>
      </c>
      <c r="EI19" s="339">
        <v>130</v>
      </c>
      <c r="EJ19" s="339">
        <v>0</v>
      </c>
      <c r="EK19" s="339">
        <v>0</v>
      </c>
      <c r="EL19" s="339">
        <v>0</v>
      </c>
      <c r="EM19" s="339">
        <v>0</v>
      </c>
      <c r="EN19" s="339">
        <v>5.5</v>
      </c>
      <c r="EO19" s="339">
        <v>168</v>
      </c>
      <c r="EP19" s="339">
        <v>70</v>
      </c>
      <c r="EQ19" s="339">
        <v>0</v>
      </c>
      <c r="ER19" s="339">
        <v>0</v>
      </c>
      <c r="ES19" s="339">
        <v>0</v>
      </c>
      <c r="ET19" s="339">
        <v>0</v>
      </c>
      <c r="EU19" s="339">
        <v>0</v>
      </c>
      <c r="EV19" s="339">
        <v>0</v>
      </c>
      <c r="EW19" s="339">
        <v>0</v>
      </c>
      <c r="EX19" s="339">
        <v>0</v>
      </c>
      <c r="EY19" s="339">
        <v>0</v>
      </c>
      <c r="EZ19" s="339">
        <v>140</v>
      </c>
      <c r="FA19" s="339">
        <v>6</v>
      </c>
      <c r="FB19" s="339">
        <v>140</v>
      </c>
      <c r="FC19" s="339">
        <v>220</v>
      </c>
      <c r="FD19" s="339">
        <v>0</v>
      </c>
      <c r="FE19" s="339">
        <v>11.34</v>
      </c>
      <c r="FF19" s="339">
        <v>500</v>
      </c>
      <c r="FG19" s="339">
        <v>0</v>
      </c>
      <c r="FH19" s="339">
        <v>3134.51</v>
      </c>
      <c r="FI19" s="339">
        <v>7962.01</v>
      </c>
      <c r="FJ19" s="339">
        <v>92.79</v>
      </c>
      <c r="FK19" s="338"/>
      <c r="FL19" s="338"/>
      <c r="FM19" s="338"/>
      <c r="FN19" s="338"/>
      <c r="FO19" s="338"/>
      <c r="FP19" s="338"/>
      <c r="FQ19" s="338"/>
      <c r="FR19" s="338"/>
      <c r="FS19" s="338"/>
      <c r="FT19" s="338"/>
      <c r="FU19" s="338"/>
      <c r="FV19" s="338"/>
      <c r="FW19" s="338"/>
      <c r="FX19" s="338"/>
      <c r="FY19" s="338"/>
      <c r="FZ19" s="338"/>
      <c r="GA19" s="338"/>
      <c r="GB19" s="338"/>
      <c r="GC19" s="338"/>
      <c r="GD19" s="338"/>
      <c r="GE19" s="338"/>
      <c r="GF19" s="338"/>
      <c r="GG19" s="338"/>
    </row>
    <row r="20" spans="1:189" s="337" customFormat="1" ht="39.950000000000003" customHeight="1">
      <c r="A20" s="340" t="s">
        <v>983</v>
      </c>
      <c r="B20" s="339">
        <v>0</v>
      </c>
      <c r="C20" s="339">
        <v>0</v>
      </c>
      <c r="D20" s="339">
        <v>26</v>
      </c>
      <c r="E20" s="339">
        <v>0</v>
      </c>
      <c r="F20" s="339">
        <v>0</v>
      </c>
      <c r="G20" s="339">
        <v>0</v>
      </c>
      <c r="H20" s="339">
        <v>0</v>
      </c>
      <c r="I20" s="339">
        <v>0</v>
      </c>
      <c r="J20" s="339">
        <v>351</v>
      </c>
      <c r="K20" s="339">
        <v>0</v>
      </c>
      <c r="L20" s="339">
        <v>0</v>
      </c>
      <c r="M20" s="339">
        <v>0</v>
      </c>
      <c r="N20" s="339">
        <v>0</v>
      </c>
      <c r="O20" s="339">
        <v>0</v>
      </c>
      <c r="P20" s="339">
        <v>10</v>
      </c>
      <c r="Q20" s="339">
        <v>10</v>
      </c>
      <c r="R20" s="339">
        <v>0</v>
      </c>
      <c r="S20" s="339">
        <v>0</v>
      </c>
      <c r="T20" s="339">
        <v>0</v>
      </c>
      <c r="U20" s="339">
        <v>0</v>
      </c>
      <c r="V20" s="339">
        <v>17</v>
      </c>
      <c r="W20" s="339">
        <v>0</v>
      </c>
      <c r="X20" s="339">
        <v>300</v>
      </c>
      <c r="Y20" s="339">
        <v>290</v>
      </c>
      <c r="Z20" s="339">
        <v>0</v>
      </c>
      <c r="AA20" s="339">
        <v>0</v>
      </c>
      <c r="AB20" s="339">
        <v>0</v>
      </c>
      <c r="AC20" s="339">
        <v>30</v>
      </c>
      <c r="AD20" s="339">
        <v>250</v>
      </c>
      <c r="AE20" s="339">
        <v>0</v>
      </c>
      <c r="AF20" s="339">
        <v>0</v>
      </c>
      <c r="AG20" s="339">
        <v>1</v>
      </c>
      <c r="AH20" s="339">
        <v>0</v>
      </c>
      <c r="AI20" s="339">
        <v>14.8</v>
      </c>
      <c r="AJ20" s="339">
        <v>22</v>
      </c>
      <c r="AK20" s="339">
        <v>0</v>
      </c>
      <c r="AL20" s="339">
        <v>0</v>
      </c>
      <c r="AM20" s="339">
        <v>0</v>
      </c>
      <c r="AN20" s="339">
        <v>0</v>
      </c>
      <c r="AO20" s="339">
        <v>0</v>
      </c>
      <c r="AP20" s="339">
        <v>0</v>
      </c>
      <c r="AQ20" s="339">
        <v>32</v>
      </c>
      <c r="AR20" s="339">
        <v>0</v>
      </c>
      <c r="AS20" s="339">
        <v>0</v>
      </c>
      <c r="AT20" s="339">
        <v>0</v>
      </c>
      <c r="AU20" s="339">
        <v>0</v>
      </c>
      <c r="AV20" s="339">
        <v>0</v>
      </c>
      <c r="AW20" s="339">
        <v>0</v>
      </c>
      <c r="AX20" s="339">
        <v>30</v>
      </c>
      <c r="AY20" s="339">
        <v>0</v>
      </c>
      <c r="AZ20" s="339">
        <v>35</v>
      </c>
      <c r="BA20" s="339">
        <v>853</v>
      </c>
      <c r="BB20" s="339">
        <v>0</v>
      </c>
      <c r="BC20" s="339">
        <v>0</v>
      </c>
      <c r="BD20" s="339">
        <v>0</v>
      </c>
      <c r="BE20" s="339">
        <v>0</v>
      </c>
      <c r="BF20" s="339">
        <v>0</v>
      </c>
      <c r="BG20" s="339">
        <v>228</v>
      </c>
      <c r="BH20" s="339">
        <v>0</v>
      </c>
      <c r="BI20" s="339">
        <v>0</v>
      </c>
      <c r="BJ20" s="339">
        <v>0</v>
      </c>
      <c r="BK20" s="339">
        <v>600</v>
      </c>
      <c r="BL20" s="339">
        <v>1</v>
      </c>
      <c r="BM20" s="339">
        <v>26</v>
      </c>
      <c r="BN20" s="339">
        <v>0</v>
      </c>
      <c r="BO20" s="339">
        <v>190</v>
      </c>
      <c r="BP20" s="339">
        <v>0</v>
      </c>
      <c r="BQ20" s="339">
        <v>0</v>
      </c>
      <c r="BR20" s="339">
        <v>0</v>
      </c>
      <c r="BS20" s="339">
        <v>5</v>
      </c>
      <c r="BT20" s="339">
        <v>198</v>
      </c>
      <c r="BU20" s="339">
        <v>46</v>
      </c>
      <c r="BV20" s="339">
        <v>0</v>
      </c>
      <c r="BW20" s="339">
        <v>50</v>
      </c>
      <c r="BX20" s="339">
        <v>0</v>
      </c>
      <c r="BY20" s="339">
        <v>0</v>
      </c>
      <c r="BZ20" s="339">
        <v>16</v>
      </c>
      <c r="CA20" s="339">
        <v>0</v>
      </c>
      <c r="CB20" s="339">
        <v>46</v>
      </c>
      <c r="CC20" s="339">
        <v>0</v>
      </c>
      <c r="CD20" s="339">
        <v>2</v>
      </c>
      <c r="CE20" s="339">
        <v>0</v>
      </c>
      <c r="CF20" s="339">
        <v>315</v>
      </c>
      <c r="CG20" s="339">
        <v>300</v>
      </c>
      <c r="CH20" s="339">
        <v>375</v>
      </c>
      <c r="CI20" s="339">
        <v>10</v>
      </c>
      <c r="CJ20" s="339">
        <v>30</v>
      </c>
      <c r="CK20" s="339">
        <v>0</v>
      </c>
      <c r="CL20" s="339">
        <v>2</v>
      </c>
      <c r="CM20" s="339">
        <v>163</v>
      </c>
      <c r="CN20" s="339">
        <v>13</v>
      </c>
      <c r="CO20" s="339">
        <v>0</v>
      </c>
      <c r="CP20" s="339">
        <v>86</v>
      </c>
      <c r="CQ20" s="339">
        <v>20</v>
      </c>
      <c r="CR20" s="339">
        <v>0</v>
      </c>
      <c r="CS20" s="339">
        <v>0</v>
      </c>
      <c r="CT20" s="339">
        <v>205</v>
      </c>
      <c r="CU20" s="339">
        <v>0</v>
      </c>
      <c r="CV20" s="339">
        <v>47</v>
      </c>
      <c r="CW20" s="339">
        <v>18</v>
      </c>
      <c r="CX20" s="339">
        <v>22</v>
      </c>
      <c r="CY20" s="339">
        <v>0</v>
      </c>
      <c r="CZ20" s="339">
        <v>0.81</v>
      </c>
      <c r="DA20" s="339">
        <v>6</v>
      </c>
      <c r="DB20" s="339">
        <v>5292.61</v>
      </c>
      <c r="DC20" s="339">
        <v>917</v>
      </c>
      <c r="DD20" s="339">
        <v>334</v>
      </c>
      <c r="DE20" s="339">
        <v>0</v>
      </c>
      <c r="DF20" s="339">
        <v>0</v>
      </c>
      <c r="DG20" s="339">
        <v>0</v>
      </c>
      <c r="DH20" s="339">
        <v>0</v>
      </c>
      <c r="DI20" s="339">
        <v>0</v>
      </c>
      <c r="DJ20" s="339">
        <v>0</v>
      </c>
      <c r="DK20" s="339">
        <v>0</v>
      </c>
      <c r="DL20" s="339">
        <v>0</v>
      </c>
      <c r="DM20" s="339">
        <v>0</v>
      </c>
      <c r="DN20" s="339">
        <v>1.54</v>
      </c>
      <c r="DO20" s="339">
        <v>0</v>
      </c>
      <c r="DP20" s="339">
        <v>0</v>
      </c>
      <c r="DQ20" s="339">
        <v>415.92</v>
      </c>
      <c r="DR20" s="339">
        <v>0</v>
      </c>
      <c r="DS20" s="339">
        <v>0</v>
      </c>
      <c r="DT20" s="339">
        <v>0</v>
      </c>
      <c r="DU20" s="339">
        <v>0</v>
      </c>
      <c r="DV20" s="339">
        <v>0</v>
      </c>
      <c r="DW20" s="339">
        <v>0</v>
      </c>
      <c r="DX20" s="339">
        <v>0</v>
      </c>
      <c r="DY20" s="339">
        <v>0</v>
      </c>
      <c r="DZ20" s="339">
        <v>0</v>
      </c>
      <c r="EA20" s="339">
        <v>0</v>
      </c>
      <c r="EB20" s="339">
        <v>0</v>
      </c>
      <c r="EC20" s="339">
        <v>0</v>
      </c>
      <c r="ED20" s="339">
        <v>0.59</v>
      </c>
      <c r="EE20" s="339">
        <v>156</v>
      </c>
      <c r="EF20" s="339">
        <v>0</v>
      </c>
      <c r="EG20" s="339">
        <v>164</v>
      </c>
      <c r="EH20" s="339">
        <v>0</v>
      </c>
      <c r="EI20" s="339">
        <v>170</v>
      </c>
      <c r="EJ20" s="339">
        <v>0</v>
      </c>
      <c r="EK20" s="339">
        <v>0</v>
      </c>
      <c r="EL20" s="339">
        <v>0</v>
      </c>
      <c r="EM20" s="339">
        <v>0.04</v>
      </c>
      <c r="EN20" s="339">
        <v>5.5</v>
      </c>
      <c r="EO20" s="339">
        <v>215</v>
      </c>
      <c r="EP20" s="339">
        <v>70</v>
      </c>
      <c r="EQ20" s="339">
        <v>0</v>
      </c>
      <c r="ER20" s="339">
        <v>0</v>
      </c>
      <c r="ES20" s="339">
        <v>0</v>
      </c>
      <c r="ET20" s="339">
        <v>0</v>
      </c>
      <c r="EU20" s="339">
        <v>0</v>
      </c>
      <c r="EV20" s="339">
        <v>0</v>
      </c>
      <c r="EW20" s="339">
        <v>2</v>
      </c>
      <c r="EX20" s="339">
        <v>0.02</v>
      </c>
      <c r="EY20" s="339">
        <v>0</v>
      </c>
      <c r="EZ20" s="339">
        <v>140</v>
      </c>
      <c r="FA20" s="339">
        <v>6</v>
      </c>
      <c r="FB20" s="339">
        <v>140</v>
      </c>
      <c r="FC20" s="339">
        <v>220</v>
      </c>
      <c r="FD20" s="339">
        <v>0</v>
      </c>
      <c r="FE20" s="339">
        <v>12.72</v>
      </c>
      <c r="FF20" s="339">
        <v>540</v>
      </c>
      <c r="FG20" s="339">
        <v>0</v>
      </c>
      <c r="FH20" s="339">
        <v>3510.33</v>
      </c>
      <c r="FI20" s="339">
        <v>8802.94</v>
      </c>
      <c r="FJ20" s="339">
        <v>92.79</v>
      </c>
      <c r="FK20" s="338"/>
      <c r="FL20" s="338"/>
      <c r="FM20" s="338"/>
      <c r="FN20" s="338"/>
      <c r="FO20" s="338"/>
      <c r="FP20" s="338"/>
      <c r="FQ20" s="338"/>
      <c r="FR20" s="338"/>
      <c r="FS20" s="338"/>
      <c r="FT20" s="338"/>
      <c r="FU20" s="338"/>
      <c r="FV20" s="338"/>
      <c r="FW20" s="338"/>
      <c r="FX20" s="338"/>
      <c r="FY20" s="338"/>
      <c r="FZ20" s="338"/>
      <c r="GA20" s="338"/>
      <c r="GB20" s="338"/>
      <c r="GC20" s="338"/>
      <c r="GD20" s="338"/>
      <c r="GE20" s="338"/>
      <c r="GF20" s="338"/>
      <c r="GG20" s="338"/>
    </row>
    <row r="21" spans="1:189" s="337" customFormat="1" ht="39.950000000000003" customHeight="1">
      <c r="A21" s="340" t="s">
        <v>792</v>
      </c>
      <c r="B21" s="339">
        <v>0</v>
      </c>
      <c r="C21" s="339">
        <v>40</v>
      </c>
      <c r="D21" s="339">
        <v>26</v>
      </c>
      <c r="E21" s="339">
        <v>0</v>
      </c>
      <c r="F21" s="339">
        <v>0</v>
      </c>
      <c r="G21" s="339">
        <v>0</v>
      </c>
      <c r="H21" s="339">
        <v>0</v>
      </c>
      <c r="I21" s="339">
        <v>0</v>
      </c>
      <c r="J21" s="339">
        <v>350</v>
      </c>
      <c r="K21" s="339">
        <v>0</v>
      </c>
      <c r="L21" s="339">
        <v>0</v>
      </c>
      <c r="M21" s="339">
        <v>0</v>
      </c>
      <c r="N21" s="339">
        <v>0</v>
      </c>
      <c r="O21" s="339">
        <v>0</v>
      </c>
      <c r="P21" s="339">
        <v>32</v>
      </c>
      <c r="Q21" s="339">
        <v>32</v>
      </c>
      <c r="R21" s="339">
        <v>0</v>
      </c>
      <c r="S21" s="339">
        <v>0</v>
      </c>
      <c r="T21" s="339">
        <v>0</v>
      </c>
      <c r="U21" s="339">
        <v>0</v>
      </c>
      <c r="V21" s="339">
        <v>17</v>
      </c>
      <c r="W21" s="339">
        <v>0</v>
      </c>
      <c r="X21" s="339">
        <v>300</v>
      </c>
      <c r="Y21" s="339">
        <v>259</v>
      </c>
      <c r="Z21" s="339">
        <v>0</v>
      </c>
      <c r="AA21" s="339">
        <v>0</v>
      </c>
      <c r="AB21" s="339">
        <v>0</v>
      </c>
      <c r="AC21" s="339">
        <v>28</v>
      </c>
      <c r="AD21" s="339">
        <v>250</v>
      </c>
      <c r="AE21" s="339">
        <v>0</v>
      </c>
      <c r="AF21" s="339">
        <v>0</v>
      </c>
      <c r="AG21" s="339">
        <v>9</v>
      </c>
      <c r="AH21" s="339">
        <v>0</v>
      </c>
      <c r="AI21" s="339">
        <v>18</v>
      </c>
      <c r="AJ21" s="339">
        <v>22</v>
      </c>
      <c r="AK21" s="339">
        <v>0</v>
      </c>
      <c r="AL21" s="339">
        <v>0</v>
      </c>
      <c r="AM21" s="339">
        <v>0</v>
      </c>
      <c r="AN21" s="339">
        <v>0</v>
      </c>
      <c r="AO21" s="339">
        <v>0</v>
      </c>
      <c r="AP21" s="339">
        <v>0</v>
      </c>
      <c r="AQ21" s="339">
        <v>19</v>
      </c>
      <c r="AR21" s="339">
        <v>0</v>
      </c>
      <c r="AS21" s="339">
        <v>0</v>
      </c>
      <c r="AT21" s="339">
        <v>0</v>
      </c>
      <c r="AU21" s="339">
        <v>0</v>
      </c>
      <c r="AV21" s="339">
        <v>0</v>
      </c>
      <c r="AW21" s="339">
        <v>1</v>
      </c>
      <c r="AX21" s="339">
        <v>30</v>
      </c>
      <c r="AY21" s="339">
        <v>0</v>
      </c>
      <c r="AZ21" s="339">
        <v>12</v>
      </c>
      <c r="BA21" s="339">
        <v>1029</v>
      </c>
      <c r="BB21" s="339">
        <v>0</v>
      </c>
      <c r="BC21" s="339">
        <v>0</v>
      </c>
      <c r="BD21" s="339">
        <v>0</v>
      </c>
      <c r="BE21" s="339">
        <v>0</v>
      </c>
      <c r="BF21" s="339">
        <v>0</v>
      </c>
      <c r="BG21" s="339">
        <v>228</v>
      </c>
      <c r="BH21" s="339">
        <v>0</v>
      </c>
      <c r="BI21" s="339">
        <v>0</v>
      </c>
      <c r="BJ21" s="339">
        <v>0</v>
      </c>
      <c r="BK21" s="339">
        <v>763</v>
      </c>
      <c r="BL21" s="339">
        <v>6</v>
      </c>
      <c r="BM21" s="339">
        <v>51</v>
      </c>
      <c r="BN21" s="339">
        <v>0</v>
      </c>
      <c r="BO21" s="339">
        <v>190</v>
      </c>
      <c r="BP21" s="339">
        <v>0</v>
      </c>
      <c r="BQ21" s="339">
        <v>0</v>
      </c>
      <c r="BR21" s="339">
        <v>0</v>
      </c>
      <c r="BS21" s="339">
        <v>23</v>
      </c>
      <c r="BT21" s="339">
        <v>180</v>
      </c>
      <c r="BU21" s="339">
        <v>47</v>
      </c>
      <c r="BV21" s="339">
        <v>0</v>
      </c>
      <c r="BW21" s="339">
        <v>50</v>
      </c>
      <c r="BX21" s="339">
        <v>0</v>
      </c>
      <c r="BY21" s="339">
        <v>0</v>
      </c>
      <c r="BZ21" s="339">
        <v>16</v>
      </c>
      <c r="CA21" s="339">
        <v>0</v>
      </c>
      <c r="CB21" s="339">
        <v>46</v>
      </c>
      <c r="CC21" s="339">
        <v>0</v>
      </c>
      <c r="CD21" s="339">
        <v>19</v>
      </c>
      <c r="CE21" s="339">
        <v>0</v>
      </c>
      <c r="CF21" s="339">
        <v>300</v>
      </c>
      <c r="CG21" s="339">
        <v>300</v>
      </c>
      <c r="CH21" s="339">
        <v>380</v>
      </c>
      <c r="CI21" s="339">
        <v>10</v>
      </c>
      <c r="CJ21" s="339">
        <v>30</v>
      </c>
      <c r="CK21" s="339">
        <v>0</v>
      </c>
      <c r="CL21" s="339">
        <v>2</v>
      </c>
      <c r="CM21" s="339">
        <v>163</v>
      </c>
      <c r="CN21" s="339">
        <v>13</v>
      </c>
      <c r="CO21" s="339">
        <v>0</v>
      </c>
      <c r="CP21" s="339">
        <v>86</v>
      </c>
      <c r="CQ21" s="339">
        <v>20</v>
      </c>
      <c r="CR21" s="339">
        <v>0</v>
      </c>
      <c r="CS21" s="339">
        <v>0</v>
      </c>
      <c r="CT21" s="339">
        <v>204</v>
      </c>
      <c r="CU21" s="339">
        <v>0</v>
      </c>
      <c r="CV21" s="339">
        <v>47</v>
      </c>
      <c r="CW21" s="339">
        <v>18</v>
      </c>
      <c r="CX21" s="339">
        <v>17</v>
      </c>
      <c r="CY21" s="339">
        <v>0</v>
      </c>
      <c r="CZ21" s="339">
        <v>10.64</v>
      </c>
      <c r="DA21" s="339">
        <v>24</v>
      </c>
      <c r="DB21" s="339">
        <v>5717.64</v>
      </c>
      <c r="DC21" s="339">
        <v>917</v>
      </c>
      <c r="DD21" s="339">
        <v>328</v>
      </c>
      <c r="DE21" s="339">
        <v>0</v>
      </c>
      <c r="DF21" s="339">
        <v>0</v>
      </c>
      <c r="DG21" s="339">
        <v>0</v>
      </c>
      <c r="DH21" s="339">
        <v>0</v>
      </c>
      <c r="DI21" s="339">
        <v>0</v>
      </c>
      <c r="DJ21" s="339">
        <v>0</v>
      </c>
      <c r="DK21" s="339">
        <v>0</v>
      </c>
      <c r="DL21" s="339">
        <v>0</v>
      </c>
      <c r="DM21" s="339">
        <v>0</v>
      </c>
      <c r="DN21" s="339">
        <v>18</v>
      </c>
      <c r="DO21" s="339">
        <v>0</v>
      </c>
      <c r="DP21" s="339">
        <v>0</v>
      </c>
      <c r="DQ21" s="339">
        <v>514</v>
      </c>
      <c r="DR21" s="339">
        <v>0</v>
      </c>
      <c r="DS21" s="339">
        <v>0</v>
      </c>
      <c r="DT21" s="339">
        <v>0</v>
      </c>
      <c r="DU21" s="339">
        <v>0</v>
      </c>
      <c r="DV21" s="339">
        <v>0</v>
      </c>
      <c r="DW21" s="339">
        <v>0</v>
      </c>
      <c r="DX21" s="339">
        <v>0</v>
      </c>
      <c r="DY21" s="339">
        <v>0</v>
      </c>
      <c r="DZ21" s="339">
        <v>0</v>
      </c>
      <c r="EA21" s="339">
        <v>0</v>
      </c>
      <c r="EB21" s="339">
        <v>22</v>
      </c>
      <c r="EC21" s="339">
        <v>0</v>
      </c>
      <c r="ED21" s="339">
        <v>9.2799999999999994</v>
      </c>
      <c r="EE21" s="339">
        <v>170</v>
      </c>
      <c r="EF21" s="339">
        <v>0</v>
      </c>
      <c r="EG21" s="339">
        <v>169</v>
      </c>
      <c r="EH21" s="339">
        <v>0</v>
      </c>
      <c r="EI21" s="339">
        <v>174</v>
      </c>
      <c r="EJ21" s="339">
        <v>0</v>
      </c>
      <c r="EK21" s="339">
        <v>0</v>
      </c>
      <c r="EL21" s="339">
        <v>0</v>
      </c>
      <c r="EM21" s="339">
        <v>1.06</v>
      </c>
      <c r="EN21" s="339">
        <v>8.5</v>
      </c>
      <c r="EO21" s="339">
        <v>210</v>
      </c>
      <c r="EP21" s="339">
        <v>73</v>
      </c>
      <c r="EQ21" s="339">
        <v>0</v>
      </c>
      <c r="ER21" s="339">
        <v>6</v>
      </c>
      <c r="ES21" s="339">
        <v>0</v>
      </c>
      <c r="ET21" s="339">
        <v>0</v>
      </c>
      <c r="EU21" s="339">
        <v>0</v>
      </c>
      <c r="EV21" s="339">
        <v>0.9</v>
      </c>
      <c r="EW21" s="339">
        <v>37</v>
      </c>
      <c r="EX21" s="339">
        <v>0.12</v>
      </c>
      <c r="EY21" s="339">
        <v>0</v>
      </c>
      <c r="EZ21" s="339">
        <v>250</v>
      </c>
      <c r="FA21" s="339">
        <v>5</v>
      </c>
      <c r="FB21" s="339">
        <v>140</v>
      </c>
      <c r="FC21" s="339">
        <v>220</v>
      </c>
      <c r="FD21" s="339">
        <v>0</v>
      </c>
      <c r="FE21" s="339">
        <v>11.46</v>
      </c>
      <c r="FF21" s="339">
        <v>770</v>
      </c>
      <c r="FG21" s="339">
        <v>0</v>
      </c>
      <c r="FH21" s="339">
        <v>4054.32</v>
      </c>
      <c r="FI21" s="339">
        <v>9771.9599999999991</v>
      </c>
      <c r="FJ21" s="339">
        <v>92.79</v>
      </c>
      <c r="FK21" s="338"/>
      <c r="FL21" s="338"/>
      <c r="FM21" s="338"/>
      <c r="FN21" s="338"/>
      <c r="FO21" s="338"/>
      <c r="FP21" s="338"/>
      <c r="FQ21" s="338"/>
      <c r="FR21" s="338"/>
      <c r="FS21" s="338"/>
      <c r="FT21" s="338"/>
      <c r="FU21" s="338"/>
      <c r="FV21" s="338"/>
      <c r="FW21" s="338"/>
      <c r="FX21" s="338"/>
      <c r="FY21" s="338"/>
      <c r="FZ21" s="338"/>
      <c r="GA21" s="338"/>
      <c r="GB21" s="338"/>
      <c r="GC21" s="338"/>
      <c r="GD21" s="338"/>
      <c r="GE21" s="338"/>
      <c r="GF21" s="338"/>
      <c r="GG21" s="338"/>
    </row>
    <row r="22" spans="1:189" s="337" customFormat="1" ht="39.950000000000003" customHeight="1">
      <c r="A22" s="340" t="s">
        <v>779</v>
      </c>
      <c r="B22" s="339">
        <v>0</v>
      </c>
      <c r="C22" s="339">
        <v>50</v>
      </c>
      <c r="D22" s="339">
        <v>26</v>
      </c>
      <c r="E22" s="339">
        <v>0</v>
      </c>
      <c r="F22" s="339">
        <v>0</v>
      </c>
      <c r="G22" s="339">
        <v>0</v>
      </c>
      <c r="H22" s="339">
        <v>0</v>
      </c>
      <c r="I22" s="339">
        <v>0</v>
      </c>
      <c r="J22" s="339">
        <v>350</v>
      </c>
      <c r="K22" s="339">
        <v>0</v>
      </c>
      <c r="L22" s="339">
        <v>0</v>
      </c>
      <c r="M22" s="339">
        <v>0</v>
      </c>
      <c r="N22" s="339">
        <v>8</v>
      </c>
      <c r="O22" s="339">
        <v>0</v>
      </c>
      <c r="P22" s="339">
        <v>52</v>
      </c>
      <c r="Q22" s="339">
        <v>32</v>
      </c>
      <c r="R22" s="339">
        <v>0</v>
      </c>
      <c r="S22" s="339">
        <v>0</v>
      </c>
      <c r="T22" s="339">
        <v>0</v>
      </c>
      <c r="U22" s="339">
        <v>0</v>
      </c>
      <c r="V22" s="339">
        <v>17</v>
      </c>
      <c r="W22" s="339">
        <v>0</v>
      </c>
      <c r="X22" s="339">
        <v>300</v>
      </c>
      <c r="Y22" s="339">
        <v>264</v>
      </c>
      <c r="Z22" s="339">
        <v>0</v>
      </c>
      <c r="AA22" s="339">
        <v>0</v>
      </c>
      <c r="AB22" s="339">
        <v>0</v>
      </c>
      <c r="AC22" s="339">
        <v>26</v>
      </c>
      <c r="AD22" s="339">
        <v>250</v>
      </c>
      <c r="AE22" s="339">
        <v>0</v>
      </c>
      <c r="AF22" s="339">
        <v>0</v>
      </c>
      <c r="AG22" s="339">
        <v>18</v>
      </c>
      <c r="AH22" s="339">
        <v>0</v>
      </c>
      <c r="AI22" s="339">
        <v>17.5</v>
      </c>
      <c r="AJ22" s="339">
        <v>22</v>
      </c>
      <c r="AK22" s="339">
        <v>0</v>
      </c>
      <c r="AL22" s="339">
        <v>0</v>
      </c>
      <c r="AM22" s="339">
        <v>0</v>
      </c>
      <c r="AN22" s="339">
        <v>0</v>
      </c>
      <c r="AO22" s="339">
        <v>0</v>
      </c>
      <c r="AP22" s="339">
        <v>0</v>
      </c>
      <c r="AQ22" s="339">
        <v>17</v>
      </c>
      <c r="AR22" s="339">
        <v>0</v>
      </c>
      <c r="AS22" s="339">
        <v>0</v>
      </c>
      <c r="AT22" s="339">
        <v>0</v>
      </c>
      <c r="AU22" s="339">
        <v>0</v>
      </c>
      <c r="AV22" s="339">
        <v>0</v>
      </c>
      <c r="AW22" s="339">
        <v>2</v>
      </c>
      <c r="AX22" s="339">
        <v>30</v>
      </c>
      <c r="AY22" s="339">
        <v>0</v>
      </c>
      <c r="AZ22" s="339">
        <v>2</v>
      </c>
      <c r="BA22" s="339">
        <v>982</v>
      </c>
      <c r="BB22" s="339">
        <v>0</v>
      </c>
      <c r="BC22" s="339">
        <v>0</v>
      </c>
      <c r="BD22" s="339">
        <v>0</v>
      </c>
      <c r="BE22" s="339">
        <v>0</v>
      </c>
      <c r="BF22" s="339">
        <v>0</v>
      </c>
      <c r="BG22" s="339">
        <v>227</v>
      </c>
      <c r="BH22" s="339">
        <v>0</v>
      </c>
      <c r="BI22" s="339">
        <v>0</v>
      </c>
      <c r="BJ22" s="339">
        <v>0</v>
      </c>
      <c r="BK22" s="339">
        <v>705</v>
      </c>
      <c r="BL22" s="339">
        <v>12</v>
      </c>
      <c r="BM22" s="339">
        <v>51</v>
      </c>
      <c r="BN22" s="339">
        <v>0</v>
      </c>
      <c r="BO22" s="339">
        <v>125</v>
      </c>
      <c r="BP22" s="339">
        <v>0</v>
      </c>
      <c r="BQ22" s="339">
        <v>0</v>
      </c>
      <c r="BR22" s="339">
        <v>0</v>
      </c>
      <c r="BS22" s="339">
        <v>29</v>
      </c>
      <c r="BT22" s="339">
        <v>180</v>
      </c>
      <c r="BU22" s="339">
        <v>47</v>
      </c>
      <c r="BV22" s="339">
        <v>0</v>
      </c>
      <c r="BW22" s="339">
        <v>51</v>
      </c>
      <c r="BX22" s="339">
        <v>0</v>
      </c>
      <c r="BY22" s="339">
        <v>0</v>
      </c>
      <c r="BZ22" s="339">
        <v>16</v>
      </c>
      <c r="CA22" s="339">
        <v>0</v>
      </c>
      <c r="CB22" s="339">
        <v>48</v>
      </c>
      <c r="CC22" s="339">
        <v>0</v>
      </c>
      <c r="CD22" s="339">
        <v>40</v>
      </c>
      <c r="CE22" s="339">
        <v>0</v>
      </c>
      <c r="CF22" s="339">
        <v>285</v>
      </c>
      <c r="CG22" s="339">
        <v>320</v>
      </c>
      <c r="CH22" s="339">
        <v>380</v>
      </c>
      <c r="CI22" s="339">
        <v>10</v>
      </c>
      <c r="CJ22" s="339">
        <v>30</v>
      </c>
      <c r="CK22" s="339">
        <v>0</v>
      </c>
      <c r="CL22" s="339">
        <v>2</v>
      </c>
      <c r="CM22" s="339">
        <v>120</v>
      </c>
      <c r="CN22" s="339">
        <v>13</v>
      </c>
      <c r="CO22" s="339">
        <v>0</v>
      </c>
      <c r="CP22" s="339">
        <v>86</v>
      </c>
      <c r="CQ22" s="339">
        <v>20</v>
      </c>
      <c r="CR22" s="339">
        <v>0</v>
      </c>
      <c r="CS22" s="339">
        <v>0</v>
      </c>
      <c r="CT22" s="339">
        <v>205</v>
      </c>
      <c r="CU22" s="339">
        <v>0</v>
      </c>
      <c r="CV22" s="339">
        <v>47</v>
      </c>
      <c r="CW22" s="339">
        <v>18</v>
      </c>
      <c r="CX22" s="339">
        <v>10</v>
      </c>
      <c r="CY22" s="339">
        <v>1</v>
      </c>
      <c r="CZ22" s="339">
        <v>24.43</v>
      </c>
      <c r="DA22" s="339">
        <v>24</v>
      </c>
      <c r="DB22" s="339">
        <v>5591.93</v>
      </c>
      <c r="DC22" s="339">
        <v>916</v>
      </c>
      <c r="DD22" s="339">
        <v>328</v>
      </c>
      <c r="DE22" s="339">
        <v>0</v>
      </c>
      <c r="DF22" s="339">
        <v>0</v>
      </c>
      <c r="DG22" s="339">
        <v>0</v>
      </c>
      <c r="DH22" s="339">
        <v>0</v>
      </c>
      <c r="DI22" s="339">
        <v>0</v>
      </c>
      <c r="DJ22" s="339">
        <v>0</v>
      </c>
      <c r="DK22" s="339">
        <v>0</v>
      </c>
      <c r="DL22" s="339">
        <v>0</v>
      </c>
      <c r="DM22" s="339">
        <v>0</v>
      </c>
      <c r="DN22" s="339">
        <v>43</v>
      </c>
      <c r="DO22" s="339">
        <v>0</v>
      </c>
      <c r="DP22" s="339">
        <v>0</v>
      </c>
      <c r="DQ22" s="339">
        <v>516</v>
      </c>
      <c r="DR22" s="339">
        <v>0</v>
      </c>
      <c r="DS22" s="339">
        <v>0</v>
      </c>
      <c r="DT22" s="339">
        <v>0</v>
      </c>
      <c r="DU22" s="339">
        <v>0</v>
      </c>
      <c r="DV22" s="339">
        <v>0</v>
      </c>
      <c r="DW22" s="339">
        <v>0</v>
      </c>
      <c r="DX22" s="339">
        <v>0</v>
      </c>
      <c r="DY22" s="339">
        <v>0</v>
      </c>
      <c r="DZ22" s="339">
        <v>0</v>
      </c>
      <c r="EA22" s="339">
        <v>0</v>
      </c>
      <c r="EB22" s="339">
        <v>54</v>
      </c>
      <c r="EC22" s="339">
        <v>0</v>
      </c>
      <c r="ED22" s="339">
        <v>28.72</v>
      </c>
      <c r="EE22" s="339">
        <v>174</v>
      </c>
      <c r="EF22" s="339">
        <v>0</v>
      </c>
      <c r="EG22" s="339">
        <v>182</v>
      </c>
      <c r="EH22" s="339">
        <v>0</v>
      </c>
      <c r="EI22" s="339">
        <v>185</v>
      </c>
      <c r="EJ22" s="339">
        <v>0</v>
      </c>
      <c r="EK22" s="339">
        <v>0</v>
      </c>
      <c r="EL22" s="339">
        <v>0</v>
      </c>
      <c r="EM22" s="339">
        <v>2.4300000000000002</v>
      </c>
      <c r="EN22" s="339">
        <v>8.5</v>
      </c>
      <c r="EO22" s="339">
        <v>210</v>
      </c>
      <c r="EP22" s="339">
        <v>73</v>
      </c>
      <c r="EQ22" s="339">
        <v>0</v>
      </c>
      <c r="ER22" s="339">
        <v>15</v>
      </c>
      <c r="ES22" s="339">
        <v>0</v>
      </c>
      <c r="ET22" s="339">
        <v>0</v>
      </c>
      <c r="EU22" s="339">
        <v>0</v>
      </c>
      <c r="EV22" s="339">
        <v>2.8</v>
      </c>
      <c r="EW22" s="339">
        <v>86</v>
      </c>
      <c r="EX22" s="339">
        <v>0.28000000000000003</v>
      </c>
      <c r="EY22" s="339">
        <v>0</v>
      </c>
      <c r="EZ22" s="339">
        <v>200</v>
      </c>
      <c r="FA22" s="339">
        <v>4</v>
      </c>
      <c r="FB22" s="339">
        <v>140</v>
      </c>
      <c r="FC22" s="339">
        <v>220</v>
      </c>
      <c r="FD22" s="339">
        <v>0</v>
      </c>
      <c r="FE22" s="339">
        <v>50.26</v>
      </c>
      <c r="FF22" s="339">
        <v>800</v>
      </c>
      <c r="FG22" s="339">
        <v>0</v>
      </c>
      <c r="FH22" s="339">
        <v>4238.99</v>
      </c>
      <c r="FI22" s="339">
        <v>9830.92</v>
      </c>
      <c r="FJ22" s="339">
        <v>92.78</v>
      </c>
      <c r="FK22" s="338"/>
      <c r="FL22" s="338"/>
      <c r="FM22" s="338"/>
      <c r="FN22" s="338"/>
      <c r="FO22" s="338"/>
      <c r="FP22" s="338"/>
      <c r="FQ22" s="338"/>
      <c r="FR22" s="338"/>
      <c r="FS22" s="338"/>
      <c r="FT22" s="338"/>
      <c r="FU22" s="338"/>
      <c r="FV22" s="338"/>
      <c r="FW22" s="338"/>
      <c r="FX22" s="338"/>
      <c r="FY22" s="338"/>
      <c r="FZ22" s="338"/>
      <c r="GA22" s="338"/>
      <c r="GB22" s="338"/>
      <c r="GC22" s="338"/>
      <c r="GD22" s="338"/>
      <c r="GE22" s="338"/>
      <c r="GF22" s="338"/>
      <c r="GG22" s="338"/>
    </row>
    <row r="23" spans="1:189" s="337" customFormat="1" ht="39.950000000000003" customHeight="1">
      <c r="A23" s="340" t="s">
        <v>94</v>
      </c>
      <c r="B23" s="339">
        <v>0</v>
      </c>
      <c r="C23" s="339">
        <v>50</v>
      </c>
      <c r="D23" s="339">
        <v>26</v>
      </c>
      <c r="E23" s="339">
        <v>0</v>
      </c>
      <c r="F23" s="339">
        <v>0</v>
      </c>
      <c r="G23" s="339">
        <v>0</v>
      </c>
      <c r="H23" s="339">
        <v>0</v>
      </c>
      <c r="I23" s="339">
        <v>0</v>
      </c>
      <c r="J23" s="339">
        <v>351</v>
      </c>
      <c r="K23" s="339">
        <v>0</v>
      </c>
      <c r="L23" s="339">
        <v>0</v>
      </c>
      <c r="M23" s="339">
        <v>0</v>
      </c>
      <c r="N23" s="339">
        <v>17</v>
      </c>
      <c r="O23" s="339">
        <v>0</v>
      </c>
      <c r="P23" s="339">
        <v>43</v>
      </c>
      <c r="Q23" s="339">
        <v>16</v>
      </c>
      <c r="R23" s="339">
        <v>0</v>
      </c>
      <c r="S23" s="339">
        <v>0</v>
      </c>
      <c r="T23" s="339">
        <v>0</v>
      </c>
      <c r="U23" s="339">
        <v>0</v>
      </c>
      <c r="V23" s="339">
        <v>17</v>
      </c>
      <c r="W23" s="339">
        <v>0</v>
      </c>
      <c r="X23" s="339">
        <v>300</v>
      </c>
      <c r="Y23" s="339">
        <v>260</v>
      </c>
      <c r="Z23" s="339">
        <v>0</v>
      </c>
      <c r="AA23" s="339">
        <v>0</v>
      </c>
      <c r="AB23" s="339">
        <v>0</v>
      </c>
      <c r="AC23" s="339">
        <v>26</v>
      </c>
      <c r="AD23" s="339">
        <v>250</v>
      </c>
      <c r="AE23" s="339">
        <v>0</v>
      </c>
      <c r="AF23" s="339">
        <v>0</v>
      </c>
      <c r="AG23" s="339">
        <v>24</v>
      </c>
      <c r="AH23" s="339">
        <v>0</v>
      </c>
      <c r="AI23" s="339">
        <v>16.5</v>
      </c>
      <c r="AJ23" s="339">
        <v>22</v>
      </c>
      <c r="AK23" s="339">
        <v>0</v>
      </c>
      <c r="AL23" s="339">
        <v>0</v>
      </c>
      <c r="AM23" s="339">
        <v>0</v>
      </c>
      <c r="AN23" s="339">
        <v>0</v>
      </c>
      <c r="AO23" s="339">
        <v>0</v>
      </c>
      <c r="AP23" s="339">
        <v>0</v>
      </c>
      <c r="AQ23" s="339">
        <v>15</v>
      </c>
      <c r="AR23" s="339">
        <v>0</v>
      </c>
      <c r="AS23" s="339">
        <v>0</v>
      </c>
      <c r="AT23" s="339">
        <v>0</v>
      </c>
      <c r="AU23" s="339">
        <v>0</v>
      </c>
      <c r="AV23" s="339">
        <v>0</v>
      </c>
      <c r="AW23" s="339">
        <v>3</v>
      </c>
      <c r="AX23" s="339">
        <v>30</v>
      </c>
      <c r="AY23" s="339">
        <v>0</v>
      </c>
      <c r="AZ23" s="339">
        <v>2</v>
      </c>
      <c r="BA23" s="339">
        <v>802</v>
      </c>
      <c r="BB23" s="339">
        <v>0</v>
      </c>
      <c r="BC23" s="339">
        <v>0</v>
      </c>
      <c r="BD23" s="339">
        <v>0</v>
      </c>
      <c r="BE23" s="339">
        <v>0</v>
      </c>
      <c r="BF23" s="339">
        <v>0</v>
      </c>
      <c r="BG23" s="339">
        <v>228</v>
      </c>
      <c r="BH23" s="339">
        <v>0</v>
      </c>
      <c r="BI23" s="339">
        <v>0</v>
      </c>
      <c r="BJ23" s="339">
        <v>0</v>
      </c>
      <c r="BK23" s="339">
        <v>735</v>
      </c>
      <c r="BL23" s="339">
        <v>17</v>
      </c>
      <c r="BM23" s="339">
        <v>51</v>
      </c>
      <c r="BN23" s="339">
        <v>0</v>
      </c>
      <c r="BO23" s="339">
        <v>127</v>
      </c>
      <c r="BP23" s="339">
        <v>0</v>
      </c>
      <c r="BQ23" s="339">
        <v>0</v>
      </c>
      <c r="BR23" s="339">
        <v>0</v>
      </c>
      <c r="BS23" s="339">
        <v>29</v>
      </c>
      <c r="BT23" s="339">
        <v>183</v>
      </c>
      <c r="BU23" s="339">
        <v>47</v>
      </c>
      <c r="BV23" s="339">
        <v>0</v>
      </c>
      <c r="BW23" s="339">
        <v>50</v>
      </c>
      <c r="BX23" s="339">
        <v>0</v>
      </c>
      <c r="BY23" s="339">
        <v>0</v>
      </c>
      <c r="BZ23" s="339">
        <v>16</v>
      </c>
      <c r="CA23" s="339">
        <v>0</v>
      </c>
      <c r="CB23" s="339">
        <v>50</v>
      </c>
      <c r="CC23" s="339">
        <v>0</v>
      </c>
      <c r="CD23" s="339">
        <v>58</v>
      </c>
      <c r="CE23" s="339">
        <v>0</v>
      </c>
      <c r="CF23" s="339">
        <v>295</v>
      </c>
      <c r="CG23" s="339">
        <v>320</v>
      </c>
      <c r="CH23" s="339">
        <v>380</v>
      </c>
      <c r="CI23" s="339">
        <v>10</v>
      </c>
      <c r="CJ23" s="339">
        <v>30</v>
      </c>
      <c r="CK23" s="339">
        <v>0</v>
      </c>
      <c r="CL23" s="339">
        <v>2</v>
      </c>
      <c r="CM23" s="339">
        <v>120</v>
      </c>
      <c r="CN23" s="339">
        <v>13</v>
      </c>
      <c r="CO23" s="339">
        <v>0</v>
      </c>
      <c r="CP23" s="339">
        <v>86</v>
      </c>
      <c r="CQ23" s="339">
        <v>20</v>
      </c>
      <c r="CR23" s="339">
        <v>0</v>
      </c>
      <c r="CS23" s="339">
        <v>0</v>
      </c>
      <c r="CT23" s="339">
        <v>208</v>
      </c>
      <c r="CU23" s="339">
        <v>0</v>
      </c>
      <c r="CV23" s="339">
        <v>49</v>
      </c>
      <c r="CW23" s="339">
        <v>18</v>
      </c>
      <c r="CX23" s="339">
        <v>8</v>
      </c>
      <c r="CY23" s="339">
        <v>2</v>
      </c>
      <c r="CZ23" s="339">
        <v>37.36</v>
      </c>
      <c r="DA23" s="339">
        <v>24</v>
      </c>
      <c r="DB23" s="339">
        <v>5483.86</v>
      </c>
      <c r="DC23" s="339">
        <v>918</v>
      </c>
      <c r="DD23" s="339">
        <v>328</v>
      </c>
      <c r="DE23" s="339">
        <v>0</v>
      </c>
      <c r="DF23" s="339">
        <v>0</v>
      </c>
      <c r="DG23" s="339">
        <v>0</v>
      </c>
      <c r="DH23" s="339">
        <v>0</v>
      </c>
      <c r="DI23" s="339">
        <v>0</v>
      </c>
      <c r="DJ23" s="339">
        <v>0</v>
      </c>
      <c r="DK23" s="339">
        <v>0</v>
      </c>
      <c r="DL23" s="339">
        <v>0</v>
      </c>
      <c r="DM23" s="339">
        <v>0</v>
      </c>
      <c r="DN23" s="339">
        <v>64</v>
      </c>
      <c r="DO23" s="339">
        <v>0</v>
      </c>
      <c r="DP23" s="339">
        <v>0</v>
      </c>
      <c r="DQ23" s="339">
        <v>422</v>
      </c>
      <c r="DR23" s="339">
        <v>0</v>
      </c>
      <c r="DS23" s="339">
        <v>0</v>
      </c>
      <c r="DT23" s="339">
        <v>0</v>
      </c>
      <c r="DU23" s="339">
        <v>0</v>
      </c>
      <c r="DV23" s="339">
        <v>0</v>
      </c>
      <c r="DW23" s="339">
        <v>0</v>
      </c>
      <c r="DX23" s="339">
        <v>0</v>
      </c>
      <c r="DY23" s="339">
        <v>0</v>
      </c>
      <c r="DZ23" s="339">
        <v>0</v>
      </c>
      <c r="EA23" s="339">
        <v>0</v>
      </c>
      <c r="EB23" s="339">
        <v>78</v>
      </c>
      <c r="EC23" s="339">
        <v>0</v>
      </c>
      <c r="ED23" s="339">
        <v>42.93</v>
      </c>
      <c r="EE23" s="339">
        <v>177</v>
      </c>
      <c r="EF23" s="339">
        <v>0</v>
      </c>
      <c r="EG23" s="339">
        <v>207</v>
      </c>
      <c r="EH23" s="339">
        <v>0</v>
      </c>
      <c r="EI23" s="339">
        <v>210</v>
      </c>
      <c r="EJ23" s="339">
        <v>0</v>
      </c>
      <c r="EK23" s="339">
        <v>0</v>
      </c>
      <c r="EL23" s="339">
        <v>0</v>
      </c>
      <c r="EM23" s="339">
        <v>3.59</v>
      </c>
      <c r="EN23" s="339">
        <v>8.5</v>
      </c>
      <c r="EO23" s="339">
        <v>210</v>
      </c>
      <c r="EP23" s="339">
        <v>71</v>
      </c>
      <c r="EQ23" s="339">
        <v>0</v>
      </c>
      <c r="ER23" s="339">
        <v>24</v>
      </c>
      <c r="ES23" s="339">
        <v>0</v>
      </c>
      <c r="ET23" s="339">
        <v>0</v>
      </c>
      <c r="EU23" s="339">
        <v>0</v>
      </c>
      <c r="EV23" s="339">
        <v>4.2</v>
      </c>
      <c r="EW23" s="339">
        <v>131</v>
      </c>
      <c r="EX23" s="339">
        <v>0.46</v>
      </c>
      <c r="EY23" s="339">
        <v>0</v>
      </c>
      <c r="EZ23" s="339">
        <v>200</v>
      </c>
      <c r="FA23" s="339">
        <v>3</v>
      </c>
      <c r="FB23" s="339">
        <v>140</v>
      </c>
      <c r="FC23" s="339">
        <v>220</v>
      </c>
      <c r="FD23" s="339">
        <v>0</v>
      </c>
      <c r="FE23" s="339">
        <v>87.36</v>
      </c>
      <c r="FF23" s="339">
        <v>700</v>
      </c>
      <c r="FG23" s="339">
        <v>0</v>
      </c>
      <c r="FH23" s="339">
        <v>4250.04</v>
      </c>
      <c r="FI23" s="339">
        <v>9733.9</v>
      </c>
      <c r="FJ23" s="339">
        <v>92.78</v>
      </c>
      <c r="FK23" s="338"/>
      <c r="FL23" s="338"/>
      <c r="FM23" s="338"/>
      <c r="FN23" s="338"/>
      <c r="FO23" s="338"/>
      <c r="FP23" s="338"/>
      <c r="FQ23" s="338"/>
      <c r="FR23" s="338"/>
      <c r="FS23" s="338"/>
      <c r="FT23" s="338"/>
      <c r="FU23" s="338"/>
      <c r="FV23" s="338"/>
      <c r="FW23" s="338"/>
      <c r="FX23" s="338"/>
      <c r="FY23" s="338"/>
      <c r="FZ23" s="338"/>
      <c r="GA23" s="338"/>
      <c r="GB23" s="338"/>
      <c r="GC23" s="338"/>
      <c r="GD23" s="338"/>
      <c r="GE23" s="338"/>
      <c r="GF23" s="338"/>
      <c r="GG23" s="338"/>
    </row>
    <row r="24" spans="1:189" s="337" customFormat="1" ht="39.950000000000003" customHeight="1">
      <c r="A24" s="340" t="s">
        <v>867</v>
      </c>
      <c r="B24" s="339">
        <v>0</v>
      </c>
      <c r="C24" s="339">
        <v>50</v>
      </c>
      <c r="D24" s="339">
        <v>26</v>
      </c>
      <c r="E24" s="339">
        <v>0</v>
      </c>
      <c r="F24" s="339">
        <v>0</v>
      </c>
      <c r="G24" s="339">
        <v>0</v>
      </c>
      <c r="H24" s="339">
        <v>0</v>
      </c>
      <c r="I24" s="339">
        <v>0</v>
      </c>
      <c r="J24" s="339">
        <v>351</v>
      </c>
      <c r="K24" s="339">
        <v>0</v>
      </c>
      <c r="L24" s="339">
        <v>0</v>
      </c>
      <c r="M24" s="339">
        <v>0</v>
      </c>
      <c r="N24" s="339">
        <v>17</v>
      </c>
      <c r="O24" s="339">
        <v>0</v>
      </c>
      <c r="P24" s="339">
        <v>25</v>
      </c>
      <c r="Q24" s="339">
        <v>16</v>
      </c>
      <c r="R24" s="339">
        <v>0</v>
      </c>
      <c r="S24" s="339">
        <v>0</v>
      </c>
      <c r="T24" s="339">
        <v>0</v>
      </c>
      <c r="U24" s="339">
        <v>0</v>
      </c>
      <c r="V24" s="339">
        <v>25</v>
      </c>
      <c r="W24" s="339">
        <v>0</v>
      </c>
      <c r="X24" s="339">
        <v>300</v>
      </c>
      <c r="Y24" s="339">
        <v>325</v>
      </c>
      <c r="Z24" s="339">
        <v>0</v>
      </c>
      <c r="AA24" s="339">
        <v>0</v>
      </c>
      <c r="AB24" s="339">
        <v>0</v>
      </c>
      <c r="AC24" s="339">
        <v>26</v>
      </c>
      <c r="AD24" s="339">
        <v>250</v>
      </c>
      <c r="AE24" s="339">
        <v>0</v>
      </c>
      <c r="AF24" s="339">
        <v>0</v>
      </c>
      <c r="AG24" s="339">
        <v>29</v>
      </c>
      <c r="AH24" s="339">
        <v>0</v>
      </c>
      <c r="AI24" s="339">
        <v>16.5</v>
      </c>
      <c r="AJ24" s="339">
        <v>22</v>
      </c>
      <c r="AK24" s="339">
        <v>0</v>
      </c>
      <c r="AL24" s="339">
        <v>0</v>
      </c>
      <c r="AM24" s="339">
        <v>0</v>
      </c>
      <c r="AN24" s="339">
        <v>0</v>
      </c>
      <c r="AO24" s="339">
        <v>0</v>
      </c>
      <c r="AP24" s="339">
        <v>0</v>
      </c>
      <c r="AQ24" s="339">
        <v>16</v>
      </c>
      <c r="AR24" s="339">
        <v>0</v>
      </c>
      <c r="AS24" s="339">
        <v>0</v>
      </c>
      <c r="AT24" s="339">
        <v>0</v>
      </c>
      <c r="AU24" s="339">
        <v>0</v>
      </c>
      <c r="AV24" s="339">
        <v>0</v>
      </c>
      <c r="AW24" s="339">
        <v>4</v>
      </c>
      <c r="AX24" s="339">
        <v>30</v>
      </c>
      <c r="AY24" s="339">
        <v>0</v>
      </c>
      <c r="AZ24" s="339">
        <v>2</v>
      </c>
      <c r="BA24" s="339">
        <v>813</v>
      </c>
      <c r="BB24" s="339">
        <v>0</v>
      </c>
      <c r="BC24" s="339">
        <v>0</v>
      </c>
      <c r="BD24" s="339">
        <v>0</v>
      </c>
      <c r="BE24" s="339">
        <v>0</v>
      </c>
      <c r="BF24" s="339">
        <v>0</v>
      </c>
      <c r="BG24" s="339">
        <v>227</v>
      </c>
      <c r="BH24" s="339">
        <v>0</v>
      </c>
      <c r="BI24" s="339">
        <v>0</v>
      </c>
      <c r="BJ24" s="339">
        <v>0</v>
      </c>
      <c r="BK24" s="339">
        <v>732</v>
      </c>
      <c r="BL24" s="339">
        <v>19</v>
      </c>
      <c r="BM24" s="339">
        <v>51</v>
      </c>
      <c r="BN24" s="339">
        <v>0</v>
      </c>
      <c r="BO24" s="339">
        <v>128</v>
      </c>
      <c r="BP24" s="339">
        <v>0</v>
      </c>
      <c r="BQ24" s="339">
        <v>0</v>
      </c>
      <c r="BR24" s="339">
        <v>0</v>
      </c>
      <c r="BS24" s="339">
        <v>29</v>
      </c>
      <c r="BT24" s="339">
        <v>201</v>
      </c>
      <c r="BU24" s="339">
        <v>47</v>
      </c>
      <c r="BV24" s="339">
        <v>0</v>
      </c>
      <c r="BW24" s="339">
        <v>50</v>
      </c>
      <c r="BX24" s="339">
        <v>0</v>
      </c>
      <c r="BY24" s="339">
        <v>0</v>
      </c>
      <c r="BZ24" s="339">
        <v>16</v>
      </c>
      <c r="CA24" s="339">
        <v>0</v>
      </c>
      <c r="CB24" s="339">
        <v>57</v>
      </c>
      <c r="CC24" s="339">
        <v>0</v>
      </c>
      <c r="CD24" s="339">
        <v>68</v>
      </c>
      <c r="CE24" s="339">
        <v>0</v>
      </c>
      <c r="CF24" s="339">
        <v>300</v>
      </c>
      <c r="CG24" s="339">
        <v>320</v>
      </c>
      <c r="CH24" s="339">
        <v>381</v>
      </c>
      <c r="CI24" s="339">
        <v>10</v>
      </c>
      <c r="CJ24" s="339">
        <v>30</v>
      </c>
      <c r="CK24" s="339">
        <v>0</v>
      </c>
      <c r="CL24" s="339">
        <v>2</v>
      </c>
      <c r="CM24" s="339">
        <v>120</v>
      </c>
      <c r="CN24" s="339">
        <v>13</v>
      </c>
      <c r="CO24" s="339">
        <v>0</v>
      </c>
      <c r="CP24" s="339">
        <v>86</v>
      </c>
      <c r="CQ24" s="339">
        <v>20</v>
      </c>
      <c r="CR24" s="339">
        <v>0</v>
      </c>
      <c r="CS24" s="339">
        <v>0</v>
      </c>
      <c r="CT24" s="339">
        <v>208</v>
      </c>
      <c r="CU24" s="339">
        <v>0</v>
      </c>
      <c r="CV24" s="339">
        <v>49</v>
      </c>
      <c r="CW24" s="339">
        <v>18</v>
      </c>
      <c r="CX24" s="339">
        <v>8</v>
      </c>
      <c r="CY24" s="339">
        <v>2</v>
      </c>
      <c r="CZ24" s="339">
        <v>43.3</v>
      </c>
      <c r="DA24" s="339">
        <v>24</v>
      </c>
      <c r="DB24" s="339">
        <v>5602.8</v>
      </c>
      <c r="DC24" s="339">
        <v>918</v>
      </c>
      <c r="DD24" s="339">
        <v>280</v>
      </c>
      <c r="DE24" s="339">
        <v>0</v>
      </c>
      <c r="DF24" s="339">
        <v>0</v>
      </c>
      <c r="DG24" s="339">
        <v>0</v>
      </c>
      <c r="DH24" s="339">
        <v>0</v>
      </c>
      <c r="DI24" s="339">
        <v>0</v>
      </c>
      <c r="DJ24" s="339">
        <v>0</v>
      </c>
      <c r="DK24" s="339">
        <v>0</v>
      </c>
      <c r="DL24" s="339">
        <v>0</v>
      </c>
      <c r="DM24" s="339">
        <v>0</v>
      </c>
      <c r="DN24" s="339">
        <v>80</v>
      </c>
      <c r="DO24" s="339">
        <v>0</v>
      </c>
      <c r="DP24" s="339">
        <v>0</v>
      </c>
      <c r="DQ24" s="339">
        <v>416</v>
      </c>
      <c r="DR24" s="339">
        <v>0</v>
      </c>
      <c r="DS24" s="339">
        <v>0</v>
      </c>
      <c r="DT24" s="339">
        <v>0</v>
      </c>
      <c r="DU24" s="339">
        <v>0</v>
      </c>
      <c r="DV24" s="339">
        <v>0</v>
      </c>
      <c r="DW24" s="339">
        <v>0</v>
      </c>
      <c r="DX24" s="339">
        <v>0</v>
      </c>
      <c r="DY24" s="339">
        <v>0</v>
      </c>
      <c r="DZ24" s="339">
        <v>0</v>
      </c>
      <c r="EA24" s="339">
        <v>0</v>
      </c>
      <c r="EB24" s="339">
        <v>93</v>
      </c>
      <c r="EC24" s="339">
        <v>0</v>
      </c>
      <c r="ED24" s="339">
        <v>54.75</v>
      </c>
      <c r="EE24" s="339">
        <v>176</v>
      </c>
      <c r="EF24" s="339">
        <v>0</v>
      </c>
      <c r="EG24" s="339">
        <v>205</v>
      </c>
      <c r="EH24" s="339">
        <v>0</v>
      </c>
      <c r="EI24" s="339">
        <v>210</v>
      </c>
      <c r="EJ24" s="339">
        <v>0</v>
      </c>
      <c r="EK24" s="339">
        <v>0</v>
      </c>
      <c r="EL24" s="339">
        <v>0</v>
      </c>
      <c r="EM24" s="339">
        <v>4.6100000000000003</v>
      </c>
      <c r="EN24" s="339">
        <v>8.5</v>
      </c>
      <c r="EO24" s="339">
        <v>210</v>
      </c>
      <c r="EP24" s="339">
        <v>71</v>
      </c>
      <c r="EQ24" s="339">
        <v>0</v>
      </c>
      <c r="ER24" s="339">
        <v>29</v>
      </c>
      <c r="ES24" s="339">
        <v>0</v>
      </c>
      <c r="ET24" s="339">
        <v>0</v>
      </c>
      <c r="EU24" s="339">
        <v>0</v>
      </c>
      <c r="EV24" s="339">
        <v>5.2</v>
      </c>
      <c r="EW24" s="339">
        <v>150</v>
      </c>
      <c r="EX24" s="339">
        <v>0.56000000000000005</v>
      </c>
      <c r="EY24" s="339">
        <v>0</v>
      </c>
      <c r="EZ24" s="339">
        <v>150</v>
      </c>
      <c r="FA24" s="339">
        <v>4</v>
      </c>
      <c r="FB24" s="339">
        <v>140</v>
      </c>
      <c r="FC24" s="339">
        <v>180</v>
      </c>
      <c r="FD24" s="339">
        <v>0</v>
      </c>
      <c r="FE24" s="339">
        <v>88.42</v>
      </c>
      <c r="FF24" s="339">
        <v>700</v>
      </c>
      <c r="FG24" s="339">
        <v>0</v>
      </c>
      <c r="FH24" s="339">
        <v>4174.04</v>
      </c>
      <c r="FI24" s="339">
        <v>9776.84</v>
      </c>
      <c r="FJ24" s="339">
        <v>92.78</v>
      </c>
      <c r="FK24" s="338"/>
      <c r="FL24" s="338"/>
      <c r="FM24" s="338"/>
      <c r="FN24" s="338"/>
      <c r="FO24" s="338"/>
      <c r="FP24" s="338"/>
      <c r="FQ24" s="338"/>
      <c r="FR24" s="338"/>
      <c r="FS24" s="338"/>
      <c r="FT24" s="338"/>
      <c r="FU24" s="338"/>
      <c r="FV24" s="338"/>
      <c r="FW24" s="338"/>
      <c r="FX24" s="338"/>
      <c r="FY24" s="338"/>
      <c r="FZ24" s="338"/>
      <c r="GA24" s="338"/>
      <c r="GB24" s="338"/>
      <c r="GC24" s="338"/>
      <c r="GD24" s="338"/>
      <c r="GE24" s="338"/>
      <c r="GF24" s="338"/>
      <c r="GG24" s="338"/>
    </row>
    <row r="25" spans="1:189" s="337" customFormat="1" ht="39.950000000000003" customHeight="1">
      <c r="A25" s="340" t="s">
        <v>71</v>
      </c>
      <c r="B25" s="339">
        <v>0</v>
      </c>
      <c r="C25" s="339">
        <v>50</v>
      </c>
      <c r="D25" s="339">
        <v>26</v>
      </c>
      <c r="E25" s="339">
        <v>0</v>
      </c>
      <c r="F25" s="339">
        <v>0</v>
      </c>
      <c r="G25" s="339">
        <v>0</v>
      </c>
      <c r="H25" s="339">
        <v>0</v>
      </c>
      <c r="I25" s="339">
        <v>0</v>
      </c>
      <c r="J25" s="339">
        <v>352</v>
      </c>
      <c r="K25" s="339">
        <v>0</v>
      </c>
      <c r="L25" s="339">
        <v>0</v>
      </c>
      <c r="M25" s="339">
        <v>0</v>
      </c>
      <c r="N25" s="339">
        <v>20</v>
      </c>
      <c r="O25" s="339">
        <v>0</v>
      </c>
      <c r="P25" s="339">
        <v>17</v>
      </c>
      <c r="Q25" s="339">
        <v>16</v>
      </c>
      <c r="R25" s="339">
        <v>0</v>
      </c>
      <c r="S25" s="341">
        <v>0</v>
      </c>
      <c r="T25" s="339">
        <v>0</v>
      </c>
      <c r="U25" s="339">
        <v>0</v>
      </c>
      <c r="V25" s="339">
        <v>25</v>
      </c>
      <c r="W25" s="339">
        <v>0</v>
      </c>
      <c r="X25" s="339">
        <v>300</v>
      </c>
      <c r="Y25" s="339">
        <v>312</v>
      </c>
      <c r="Z25" s="339">
        <v>0</v>
      </c>
      <c r="AA25" s="339">
        <v>0</v>
      </c>
      <c r="AB25" s="339">
        <v>0</v>
      </c>
      <c r="AC25" s="339">
        <v>26</v>
      </c>
      <c r="AD25" s="339">
        <v>250</v>
      </c>
      <c r="AE25" s="339">
        <v>0</v>
      </c>
      <c r="AF25" s="339">
        <v>0</v>
      </c>
      <c r="AG25" s="339">
        <v>32</v>
      </c>
      <c r="AH25" s="339">
        <v>0</v>
      </c>
      <c r="AI25" s="339">
        <v>16.5</v>
      </c>
      <c r="AJ25" s="339">
        <v>18</v>
      </c>
      <c r="AK25" s="339">
        <v>0</v>
      </c>
      <c r="AL25" s="339">
        <v>0</v>
      </c>
      <c r="AM25" s="339">
        <v>0</v>
      </c>
      <c r="AN25" s="339">
        <v>0</v>
      </c>
      <c r="AO25" s="339">
        <v>0</v>
      </c>
      <c r="AP25" s="339">
        <v>0</v>
      </c>
      <c r="AQ25" s="339">
        <v>18</v>
      </c>
      <c r="AR25" s="339">
        <v>0</v>
      </c>
      <c r="AS25" s="339">
        <v>0</v>
      </c>
      <c r="AT25" s="339">
        <v>0</v>
      </c>
      <c r="AU25" s="339">
        <v>0</v>
      </c>
      <c r="AV25" s="339">
        <v>0</v>
      </c>
      <c r="AW25" s="339">
        <v>4</v>
      </c>
      <c r="AX25" s="339">
        <v>30</v>
      </c>
      <c r="AY25" s="339">
        <v>0</v>
      </c>
      <c r="AZ25" s="339">
        <v>2</v>
      </c>
      <c r="BA25" s="339">
        <v>1023</v>
      </c>
      <c r="BB25" s="339">
        <v>0</v>
      </c>
      <c r="BC25" s="339">
        <v>0</v>
      </c>
      <c r="BD25" s="339">
        <v>0</v>
      </c>
      <c r="BE25" s="339">
        <v>0</v>
      </c>
      <c r="BF25" s="339">
        <v>0</v>
      </c>
      <c r="BG25" s="339">
        <v>225</v>
      </c>
      <c r="BH25" s="339">
        <v>0</v>
      </c>
      <c r="BI25" s="339">
        <v>0</v>
      </c>
      <c r="BJ25" s="339">
        <v>0</v>
      </c>
      <c r="BK25" s="339">
        <v>781</v>
      </c>
      <c r="BL25" s="339">
        <v>19</v>
      </c>
      <c r="BM25" s="339">
        <v>51</v>
      </c>
      <c r="BN25" s="339">
        <v>0</v>
      </c>
      <c r="BO25" s="339">
        <v>172</v>
      </c>
      <c r="BP25" s="339">
        <v>0</v>
      </c>
      <c r="BQ25" s="339">
        <v>0</v>
      </c>
      <c r="BR25" s="339">
        <v>0</v>
      </c>
      <c r="BS25" s="339">
        <v>28</v>
      </c>
      <c r="BT25" s="339">
        <v>206</v>
      </c>
      <c r="BU25" s="339">
        <v>43</v>
      </c>
      <c r="BV25" s="339">
        <v>0</v>
      </c>
      <c r="BW25" s="339">
        <v>50</v>
      </c>
      <c r="BX25" s="339">
        <v>0</v>
      </c>
      <c r="BY25" s="339">
        <v>0</v>
      </c>
      <c r="BZ25" s="339">
        <v>8</v>
      </c>
      <c r="CA25" s="339">
        <v>0</v>
      </c>
      <c r="CB25" s="339">
        <v>58</v>
      </c>
      <c r="CC25" s="339">
        <v>0</v>
      </c>
      <c r="CD25" s="339">
        <v>70</v>
      </c>
      <c r="CE25" s="339">
        <v>0</v>
      </c>
      <c r="CF25" s="339">
        <v>315</v>
      </c>
      <c r="CG25" s="339">
        <v>320</v>
      </c>
      <c r="CH25" s="339">
        <v>355</v>
      </c>
      <c r="CI25" s="339">
        <v>10</v>
      </c>
      <c r="CJ25" s="339">
        <v>30</v>
      </c>
      <c r="CK25" s="339">
        <v>0</v>
      </c>
      <c r="CL25" s="339">
        <v>2</v>
      </c>
      <c r="CM25" s="339">
        <v>163</v>
      </c>
      <c r="CN25" s="339">
        <v>13</v>
      </c>
      <c r="CO25" s="339">
        <v>0</v>
      </c>
      <c r="CP25" s="339">
        <v>86</v>
      </c>
      <c r="CQ25" s="339">
        <v>17</v>
      </c>
      <c r="CR25" s="339">
        <v>0</v>
      </c>
      <c r="CS25" s="339">
        <v>0</v>
      </c>
      <c r="CT25" s="339">
        <v>208</v>
      </c>
      <c r="CU25" s="339">
        <v>0</v>
      </c>
      <c r="CV25" s="339">
        <v>49</v>
      </c>
      <c r="CW25" s="339">
        <v>18</v>
      </c>
      <c r="CX25" s="339">
        <v>7</v>
      </c>
      <c r="CY25" s="339">
        <v>2</v>
      </c>
      <c r="CZ25" s="339">
        <v>46.75</v>
      </c>
      <c r="DA25" s="339">
        <v>24</v>
      </c>
      <c r="DB25" s="339">
        <v>5914.25</v>
      </c>
      <c r="DC25" s="339">
        <v>918</v>
      </c>
      <c r="DD25" s="339">
        <v>63</v>
      </c>
      <c r="DE25" s="339">
        <v>0</v>
      </c>
      <c r="DF25" s="339">
        <v>0</v>
      </c>
      <c r="DG25" s="339">
        <v>0</v>
      </c>
      <c r="DH25" s="339">
        <v>0</v>
      </c>
      <c r="DI25" s="339">
        <v>0</v>
      </c>
      <c r="DJ25" s="339">
        <v>0</v>
      </c>
      <c r="DK25" s="339">
        <v>0</v>
      </c>
      <c r="DL25" s="339">
        <v>0</v>
      </c>
      <c r="DM25" s="339">
        <v>0</v>
      </c>
      <c r="DN25" s="339">
        <v>86</v>
      </c>
      <c r="DO25" s="339">
        <v>0</v>
      </c>
      <c r="DP25" s="339">
        <v>0</v>
      </c>
      <c r="DQ25" s="339">
        <v>418</v>
      </c>
      <c r="DR25" s="339">
        <v>0</v>
      </c>
      <c r="DS25" s="339">
        <v>0</v>
      </c>
      <c r="DT25" s="339">
        <v>0</v>
      </c>
      <c r="DU25" s="339">
        <v>0</v>
      </c>
      <c r="DV25" s="339">
        <v>0</v>
      </c>
      <c r="DW25" s="339">
        <v>0</v>
      </c>
      <c r="DX25" s="339">
        <v>0</v>
      </c>
      <c r="DY25" s="339">
        <v>0</v>
      </c>
      <c r="DZ25" s="339">
        <v>0</v>
      </c>
      <c r="EA25" s="339">
        <v>0</v>
      </c>
      <c r="EB25" s="339">
        <v>101</v>
      </c>
      <c r="EC25" s="339">
        <v>0</v>
      </c>
      <c r="ED25" s="339">
        <v>59.49</v>
      </c>
      <c r="EE25" s="339">
        <v>176</v>
      </c>
      <c r="EF25" s="339">
        <v>0</v>
      </c>
      <c r="EG25" s="339">
        <v>208</v>
      </c>
      <c r="EH25" s="339">
        <v>0</v>
      </c>
      <c r="EI25" s="339">
        <v>210</v>
      </c>
      <c r="EJ25" s="339">
        <v>0</v>
      </c>
      <c r="EK25" s="339">
        <v>0</v>
      </c>
      <c r="EL25" s="339">
        <v>0</v>
      </c>
      <c r="EM25" s="339">
        <v>5.0599999999999996</v>
      </c>
      <c r="EN25" s="339">
        <v>5.5</v>
      </c>
      <c r="EO25" s="339">
        <v>210</v>
      </c>
      <c r="EP25" s="339">
        <v>68</v>
      </c>
      <c r="EQ25" s="339">
        <v>0</v>
      </c>
      <c r="ER25" s="339">
        <v>31</v>
      </c>
      <c r="ES25" s="339">
        <v>0</v>
      </c>
      <c r="ET25" s="339">
        <v>0</v>
      </c>
      <c r="EU25" s="339">
        <v>0</v>
      </c>
      <c r="EV25" s="339">
        <v>5.0999999999999996</v>
      </c>
      <c r="EW25" s="339">
        <v>160</v>
      </c>
      <c r="EX25" s="339">
        <v>0.6</v>
      </c>
      <c r="EY25" s="339">
        <v>0</v>
      </c>
      <c r="EZ25" s="339">
        <v>214</v>
      </c>
      <c r="FA25" s="339">
        <v>4</v>
      </c>
      <c r="FB25" s="339">
        <v>140</v>
      </c>
      <c r="FC25" s="339">
        <v>220</v>
      </c>
      <c r="FD25" s="339">
        <v>0</v>
      </c>
      <c r="FE25" s="339">
        <v>86.68</v>
      </c>
      <c r="FF25" s="339">
        <v>760</v>
      </c>
      <c r="FG25" s="339">
        <v>0</v>
      </c>
      <c r="FH25" s="339">
        <v>4149.43</v>
      </c>
      <c r="FI25" s="339">
        <v>10063.68</v>
      </c>
      <c r="FJ25" s="339">
        <v>92.78</v>
      </c>
      <c r="FK25" s="338"/>
      <c r="FL25" s="338"/>
      <c r="FM25" s="338"/>
      <c r="FN25" s="338"/>
      <c r="FO25" s="338"/>
      <c r="FP25" s="338"/>
      <c r="FQ25" s="338"/>
      <c r="FR25" s="338"/>
      <c r="FS25" s="338"/>
      <c r="FT25" s="338"/>
      <c r="FU25" s="338"/>
      <c r="FV25" s="338"/>
      <c r="FW25" s="338"/>
      <c r="FX25" s="338"/>
      <c r="FY25" s="338"/>
      <c r="FZ25" s="338"/>
      <c r="GA25" s="338"/>
      <c r="GB25" s="338"/>
      <c r="GC25" s="338"/>
      <c r="GD25" s="338"/>
      <c r="GE25" s="338"/>
      <c r="GF25" s="338"/>
      <c r="GG25" s="338"/>
    </row>
    <row r="26" spans="1:189" s="337" customFormat="1" ht="39.950000000000003" customHeight="1">
      <c r="A26" s="340" t="s">
        <v>761</v>
      </c>
      <c r="B26" s="339">
        <v>0</v>
      </c>
      <c r="C26" s="339">
        <v>70</v>
      </c>
      <c r="D26" s="339">
        <v>26</v>
      </c>
      <c r="E26" s="339">
        <v>0</v>
      </c>
      <c r="F26" s="339">
        <v>0</v>
      </c>
      <c r="G26" s="339">
        <v>0</v>
      </c>
      <c r="H26" s="339">
        <v>0</v>
      </c>
      <c r="I26" s="339">
        <v>0</v>
      </c>
      <c r="J26" s="339">
        <v>352</v>
      </c>
      <c r="K26" s="339">
        <v>0</v>
      </c>
      <c r="L26" s="339">
        <v>0</v>
      </c>
      <c r="M26" s="339">
        <v>0</v>
      </c>
      <c r="N26" s="339">
        <v>17</v>
      </c>
      <c r="O26" s="339">
        <v>0</v>
      </c>
      <c r="P26" s="339">
        <v>17</v>
      </c>
      <c r="Q26" s="339">
        <v>16</v>
      </c>
      <c r="R26" s="339">
        <v>0</v>
      </c>
      <c r="S26" s="339">
        <v>0</v>
      </c>
      <c r="T26" s="339">
        <v>0</v>
      </c>
      <c r="U26" s="339">
        <v>0</v>
      </c>
      <c r="V26" s="339">
        <v>25</v>
      </c>
      <c r="W26" s="339">
        <v>0</v>
      </c>
      <c r="X26" s="339">
        <v>300</v>
      </c>
      <c r="Y26" s="339">
        <v>292</v>
      </c>
      <c r="Z26" s="339">
        <v>0</v>
      </c>
      <c r="AA26" s="339">
        <v>0</v>
      </c>
      <c r="AB26" s="339">
        <v>0</v>
      </c>
      <c r="AC26" s="339">
        <v>26</v>
      </c>
      <c r="AD26" s="339">
        <v>250</v>
      </c>
      <c r="AE26" s="339">
        <v>0</v>
      </c>
      <c r="AF26" s="339">
        <v>0</v>
      </c>
      <c r="AG26" s="339">
        <v>30</v>
      </c>
      <c r="AH26" s="339">
        <v>0</v>
      </c>
      <c r="AI26" s="339">
        <v>16.5</v>
      </c>
      <c r="AJ26" s="339">
        <v>15</v>
      </c>
      <c r="AK26" s="339">
        <v>0</v>
      </c>
      <c r="AL26" s="339">
        <v>0</v>
      </c>
      <c r="AM26" s="339">
        <v>0</v>
      </c>
      <c r="AN26" s="339">
        <v>0</v>
      </c>
      <c r="AO26" s="339">
        <v>0</v>
      </c>
      <c r="AP26" s="339">
        <v>0</v>
      </c>
      <c r="AQ26" s="339">
        <v>15</v>
      </c>
      <c r="AR26" s="339">
        <v>0</v>
      </c>
      <c r="AS26" s="339">
        <v>0</v>
      </c>
      <c r="AT26" s="339">
        <v>0</v>
      </c>
      <c r="AU26" s="339">
        <v>0</v>
      </c>
      <c r="AV26" s="339">
        <v>0</v>
      </c>
      <c r="AW26" s="339">
        <v>4</v>
      </c>
      <c r="AX26" s="339">
        <v>30</v>
      </c>
      <c r="AY26" s="339">
        <v>0</v>
      </c>
      <c r="AZ26" s="339">
        <v>6</v>
      </c>
      <c r="BA26" s="339">
        <v>1030</v>
      </c>
      <c r="BB26" s="339">
        <v>0</v>
      </c>
      <c r="BC26" s="339">
        <v>0</v>
      </c>
      <c r="BD26" s="339">
        <v>0</v>
      </c>
      <c r="BE26" s="339">
        <v>0</v>
      </c>
      <c r="BF26" s="339">
        <v>0</v>
      </c>
      <c r="BG26" s="339">
        <v>225</v>
      </c>
      <c r="BH26" s="339">
        <v>0</v>
      </c>
      <c r="BI26" s="339">
        <v>0</v>
      </c>
      <c r="BJ26" s="339">
        <v>0</v>
      </c>
      <c r="BK26" s="339">
        <v>868</v>
      </c>
      <c r="BL26" s="339">
        <v>18</v>
      </c>
      <c r="BM26" s="339">
        <v>51</v>
      </c>
      <c r="BN26" s="339">
        <v>0</v>
      </c>
      <c r="BO26" s="339">
        <v>184</v>
      </c>
      <c r="BP26" s="339">
        <v>0</v>
      </c>
      <c r="BQ26" s="339">
        <v>0</v>
      </c>
      <c r="BR26" s="339">
        <v>0</v>
      </c>
      <c r="BS26" s="339">
        <v>29</v>
      </c>
      <c r="BT26" s="339">
        <v>182</v>
      </c>
      <c r="BU26" s="339">
        <v>47</v>
      </c>
      <c r="BV26" s="339">
        <v>19</v>
      </c>
      <c r="BW26" s="339">
        <v>50</v>
      </c>
      <c r="BX26" s="339">
        <v>0</v>
      </c>
      <c r="BY26" s="339">
        <v>18</v>
      </c>
      <c r="BZ26" s="339">
        <v>5</v>
      </c>
      <c r="CA26" s="339">
        <v>0</v>
      </c>
      <c r="CB26" s="339">
        <v>6</v>
      </c>
      <c r="CC26" s="339">
        <v>0</v>
      </c>
      <c r="CD26" s="339">
        <v>66</v>
      </c>
      <c r="CE26" s="339">
        <v>0</v>
      </c>
      <c r="CF26" s="339">
        <v>310</v>
      </c>
      <c r="CG26" s="339">
        <v>320</v>
      </c>
      <c r="CH26" s="339">
        <v>339</v>
      </c>
      <c r="CI26" s="339">
        <v>34</v>
      </c>
      <c r="CJ26" s="339">
        <v>30</v>
      </c>
      <c r="CK26" s="339">
        <v>0</v>
      </c>
      <c r="CL26" s="339">
        <v>2</v>
      </c>
      <c r="CM26" s="339">
        <v>163</v>
      </c>
      <c r="CN26" s="339">
        <v>13</v>
      </c>
      <c r="CO26" s="339">
        <v>0</v>
      </c>
      <c r="CP26" s="339">
        <v>86</v>
      </c>
      <c r="CQ26" s="339">
        <v>0</v>
      </c>
      <c r="CR26" s="339">
        <v>0</v>
      </c>
      <c r="CS26" s="339">
        <v>0</v>
      </c>
      <c r="CT26" s="339">
        <v>204</v>
      </c>
      <c r="CU26" s="339">
        <v>0</v>
      </c>
      <c r="CV26" s="339">
        <v>49</v>
      </c>
      <c r="CW26" s="339">
        <v>18</v>
      </c>
      <c r="CX26" s="339">
        <v>7</v>
      </c>
      <c r="CY26" s="339">
        <v>2</v>
      </c>
      <c r="CZ26" s="339">
        <v>46.33</v>
      </c>
      <c r="DA26" s="339">
        <v>24</v>
      </c>
      <c r="DB26" s="339">
        <v>5952.83</v>
      </c>
      <c r="DC26" s="339">
        <v>917</v>
      </c>
      <c r="DD26" s="339">
        <v>66</v>
      </c>
      <c r="DE26" s="339">
        <v>0</v>
      </c>
      <c r="DF26" s="339">
        <v>0</v>
      </c>
      <c r="DG26" s="339">
        <v>0</v>
      </c>
      <c r="DH26" s="339">
        <v>0</v>
      </c>
      <c r="DI26" s="339">
        <v>0</v>
      </c>
      <c r="DJ26" s="339">
        <v>0</v>
      </c>
      <c r="DK26" s="339">
        <v>0</v>
      </c>
      <c r="DL26" s="339">
        <v>0</v>
      </c>
      <c r="DM26" s="339">
        <v>0</v>
      </c>
      <c r="DN26" s="339">
        <v>82</v>
      </c>
      <c r="DO26" s="339">
        <v>0</v>
      </c>
      <c r="DP26" s="339">
        <v>0</v>
      </c>
      <c r="DQ26" s="339">
        <v>621</v>
      </c>
      <c r="DR26" s="339">
        <v>0</v>
      </c>
      <c r="DS26" s="339">
        <v>0</v>
      </c>
      <c r="DT26" s="339">
        <v>0</v>
      </c>
      <c r="DU26" s="339">
        <v>0</v>
      </c>
      <c r="DV26" s="339">
        <v>0</v>
      </c>
      <c r="DW26" s="339">
        <v>0</v>
      </c>
      <c r="DX26" s="339">
        <v>0</v>
      </c>
      <c r="DY26" s="339">
        <v>0</v>
      </c>
      <c r="DZ26" s="339">
        <v>0</v>
      </c>
      <c r="EA26" s="339">
        <v>0</v>
      </c>
      <c r="EB26" s="339">
        <v>101</v>
      </c>
      <c r="EC26" s="339">
        <v>0</v>
      </c>
      <c r="ED26" s="339">
        <v>54.79</v>
      </c>
      <c r="EE26" s="339">
        <v>176</v>
      </c>
      <c r="EF26" s="339">
        <v>0</v>
      </c>
      <c r="EG26" s="339">
        <v>202</v>
      </c>
      <c r="EH26" s="339">
        <v>0</v>
      </c>
      <c r="EI26" s="339">
        <v>180</v>
      </c>
      <c r="EJ26" s="339">
        <v>0</v>
      </c>
      <c r="EK26" s="339">
        <v>0</v>
      </c>
      <c r="EL26" s="339">
        <v>0</v>
      </c>
      <c r="EM26" s="339">
        <v>4.91</v>
      </c>
      <c r="EN26" s="339">
        <v>5.5</v>
      </c>
      <c r="EO26" s="339">
        <v>210</v>
      </c>
      <c r="EP26" s="339">
        <v>70</v>
      </c>
      <c r="EQ26" s="339">
        <v>0</v>
      </c>
      <c r="ER26" s="339">
        <v>29</v>
      </c>
      <c r="ES26" s="339">
        <v>0</v>
      </c>
      <c r="ET26" s="339">
        <v>0</v>
      </c>
      <c r="EU26" s="339">
        <v>0</v>
      </c>
      <c r="EV26" s="339">
        <v>5.4</v>
      </c>
      <c r="EW26" s="339">
        <v>152</v>
      </c>
      <c r="EX26" s="339">
        <v>0.6</v>
      </c>
      <c r="EY26" s="339">
        <v>0</v>
      </c>
      <c r="EZ26" s="339">
        <v>307</v>
      </c>
      <c r="FA26" s="339">
        <v>4</v>
      </c>
      <c r="FB26" s="339">
        <v>140</v>
      </c>
      <c r="FC26" s="339">
        <v>220</v>
      </c>
      <c r="FD26" s="339">
        <v>0</v>
      </c>
      <c r="FE26" s="339">
        <v>83.4</v>
      </c>
      <c r="FF26" s="339">
        <v>1010</v>
      </c>
      <c r="FG26" s="339">
        <v>0</v>
      </c>
      <c r="FH26" s="339">
        <v>4641.6000000000004</v>
      </c>
      <c r="FI26" s="339">
        <v>10594.43</v>
      </c>
      <c r="FJ26" s="339">
        <v>92.78</v>
      </c>
      <c r="FK26" s="338"/>
      <c r="FL26" s="338"/>
      <c r="FM26" s="338"/>
      <c r="FN26" s="338"/>
      <c r="FO26" s="338"/>
      <c r="FP26" s="338"/>
      <c r="FQ26" s="338"/>
      <c r="FR26" s="338"/>
      <c r="FS26" s="338"/>
      <c r="FT26" s="338"/>
      <c r="FU26" s="338"/>
      <c r="FV26" s="338"/>
      <c r="FW26" s="338"/>
      <c r="FX26" s="338"/>
      <c r="FY26" s="338"/>
      <c r="FZ26" s="338"/>
      <c r="GA26" s="338"/>
      <c r="GB26" s="338"/>
      <c r="GC26" s="338"/>
      <c r="GD26" s="338"/>
      <c r="GE26" s="338"/>
      <c r="GF26" s="338"/>
      <c r="GG26" s="338"/>
    </row>
    <row r="27" spans="1:189" s="337" customFormat="1" ht="39.950000000000003" customHeight="1">
      <c r="A27" s="340" t="s">
        <v>833</v>
      </c>
      <c r="B27" s="339">
        <v>0</v>
      </c>
      <c r="C27" s="339">
        <v>70</v>
      </c>
      <c r="D27" s="339">
        <v>16</v>
      </c>
      <c r="E27" s="339">
        <v>0</v>
      </c>
      <c r="F27" s="339">
        <v>0</v>
      </c>
      <c r="G27" s="339">
        <v>0</v>
      </c>
      <c r="H27" s="339">
        <v>0</v>
      </c>
      <c r="I27" s="339">
        <v>0</v>
      </c>
      <c r="J27" s="339">
        <v>352</v>
      </c>
      <c r="K27" s="339">
        <v>0</v>
      </c>
      <c r="L27" s="339">
        <v>0</v>
      </c>
      <c r="M27" s="339">
        <v>0</v>
      </c>
      <c r="N27" s="339">
        <v>17</v>
      </c>
      <c r="O27" s="339">
        <v>0</v>
      </c>
      <c r="P27" s="339">
        <v>17</v>
      </c>
      <c r="Q27" s="339">
        <v>16</v>
      </c>
      <c r="R27" s="339">
        <v>0</v>
      </c>
      <c r="S27" s="339">
        <v>0</v>
      </c>
      <c r="T27" s="339">
        <v>0</v>
      </c>
      <c r="U27" s="339">
        <v>0</v>
      </c>
      <c r="V27" s="339">
        <v>25</v>
      </c>
      <c r="W27" s="339">
        <v>0</v>
      </c>
      <c r="X27" s="339">
        <v>300</v>
      </c>
      <c r="Y27" s="339">
        <v>300</v>
      </c>
      <c r="Z27" s="339">
        <v>0</v>
      </c>
      <c r="AA27" s="339">
        <v>0</v>
      </c>
      <c r="AB27" s="339">
        <v>0</v>
      </c>
      <c r="AC27" s="339">
        <v>26</v>
      </c>
      <c r="AD27" s="339">
        <v>250</v>
      </c>
      <c r="AE27" s="339">
        <v>0</v>
      </c>
      <c r="AF27" s="339">
        <v>0</v>
      </c>
      <c r="AG27" s="339">
        <v>26</v>
      </c>
      <c r="AH27" s="339">
        <v>0</v>
      </c>
      <c r="AI27" s="339">
        <v>16.5</v>
      </c>
      <c r="AJ27" s="339">
        <v>17</v>
      </c>
      <c r="AK27" s="339">
        <v>0</v>
      </c>
      <c r="AL27" s="339">
        <v>0</v>
      </c>
      <c r="AM27" s="339">
        <v>0</v>
      </c>
      <c r="AN27" s="339">
        <v>0</v>
      </c>
      <c r="AO27" s="339">
        <v>0</v>
      </c>
      <c r="AP27" s="339">
        <v>0</v>
      </c>
      <c r="AQ27" s="339">
        <v>15</v>
      </c>
      <c r="AR27" s="339">
        <v>0</v>
      </c>
      <c r="AS27" s="339">
        <v>0</v>
      </c>
      <c r="AT27" s="339">
        <v>0</v>
      </c>
      <c r="AU27" s="339">
        <v>0</v>
      </c>
      <c r="AV27" s="339">
        <v>0</v>
      </c>
      <c r="AW27" s="339">
        <v>3</v>
      </c>
      <c r="AX27" s="339">
        <v>30</v>
      </c>
      <c r="AY27" s="339">
        <v>0</v>
      </c>
      <c r="AZ27" s="339">
        <v>2</v>
      </c>
      <c r="BA27" s="339">
        <v>1030</v>
      </c>
      <c r="BB27" s="339">
        <v>0</v>
      </c>
      <c r="BC27" s="339">
        <v>0</v>
      </c>
      <c r="BD27" s="339">
        <v>0</v>
      </c>
      <c r="BE27" s="339">
        <v>0</v>
      </c>
      <c r="BF27" s="339">
        <v>0</v>
      </c>
      <c r="BG27" s="339">
        <v>225</v>
      </c>
      <c r="BH27" s="339">
        <v>0</v>
      </c>
      <c r="BI27" s="339">
        <v>0</v>
      </c>
      <c r="BJ27" s="339">
        <v>0</v>
      </c>
      <c r="BK27" s="339">
        <v>838</v>
      </c>
      <c r="BL27" s="339">
        <v>14</v>
      </c>
      <c r="BM27" s="339">
        <v>51</v>
      </c>
      <c r="BN27" s="339">
        <v>0</v>
      </c>
      <c r="BO27" s="339">
        <v>184</v>
      </c>
      <c r="BP27" s="339">
        <v>0</v>
      </c>
      <c r="BQ27" s="339">
        <v>0</v>
      </c>
      <c r="BR27" s="339">
        <v>0</v>
      </c>
      <c r="BS27" s="339">
        <v>29</v>
      </c>
      <c r="BT27" s="339">
        <v>185</v>
      </c>
      <c r="BU27" s="339">
        <v>45</v>
      </c>
      <c r="BV27" s="339">
        <v>50</v>
      </c>
      <c r="BW27" s="339">
        <v>50</v>
      </c>
      <c r="BX27" s="339">
        <v>0</v>
      </c>
      <c r="BY27" s="339">
        <v>25</v>
      </c>
      <c r="BZ27" s="339">
        <v>5</v>
      </c>
      <c r="CA27" s="339">
        <v>0</v>
      </c>
      <c r="CB27" s="339">
        <v>36</v>
      </c>
      <c r="CC27" s="339">
        <v>0</v>
      </c>
      <c r="CD27" s="339">
        <v>55</v>
      </c>
      <c r="CE27" s="339">
        <v>0</v>
      </c>
      <c r="CF27" s="339">
        <v>300</v>
      </c>
      <c r="CG27" s="339">
        <v>320</v>
      </c>
      <c r="CH27" s="339">
        <v>365</v>
      </c>
      <c r="CI27" s="339">
        <v>37</v>
      </c>
      <c r="CJ27" s="339">
        <v>30</v>
      </c>
      <c r="CK27" s="339">
        <v>0</v>
      </c>
      <c r="CL27" s="339">
        <v>2</v>
      </c>
      <c r="CM27" s="339">
        <v>163</v>
      </c>
      <c r="CN27" s="339">
        <v>13</v>
      </c>
      <c r="CO27" s="339">
        <v>0</v>
      </c>
      <c r="CP27" s="339">
        <v>86</v>
      </c>
      <c r="CQ27" s="339">
        <v>0</v>
      </c>
      <c r="CR27" s="339">
        <v>0</v>
      </c>
      <c r="CS27" s="339">
        <v>0</v>
      </c>
      <c r="CT27" s="339">
        <v>205</v>
      </c>
      <c r="CU27" s="339">
        <v>0</v>
      </c>
      <c r="CV27" s="339">
        <v>49</v>
      </c>
      <c r="CW27" s="339">
        <v>18</v>
      </c>
      <c r="CX27" s="339">
        <v>7</v>
      </c>
      <c r="CY27" s="339">
        <v>2</v>
      </c>
      <c r="CZ27" s="339">
        <v>40.07</v>
      </c>
      <c r="DA27" s="339">
        <v>0</v>
      </c>
      <c r="DB27" s="339">
        <v>5957.57</v>
      </c>
      <c r="DC27" s="339">
        <v>917</v>
      </c>
      <c r="DD27" s="339">
        <v>73</v>
      </c>
      <c r="DE27" s="339">
        <v>0</v>
      </c>
      <c r="DF27" s="339">
        <v>0</v>
      </c>
      <c r="DG27" s="339">
        <v>0</v>
      </c>
      <c r="DH27" s="339">
        <v>0</v>
      </c>
      <c r="DI27" s="339">
        <v>0</v>
      </c>
      <c r="DJ27" s="339">
        <v>0</v>
      </c>
      <c r="DK27" s="339">
        <v>0</v>
      </c>
      <c r="DL27" s="339">
        <v>0</v>
      </c>
      <c r="DM27" s="339">
        <v>0</v>
      </c>
      <c r="DN27" s="339">
        <v>72</v>
      </c>
      <c r="DO27" s="339">
        <v>0</v>
      </c>
      <c r="DP27" s="339">
        <v>0</v>
      </c>
      <c r="DQ27" s="339">
        <v>611</v>
      </c>
      <c r="DR27" s="339">
        <v>0</v>
      </c>
      <c r="DS27" s="339">
        <v>0</v>
      </c>
      <c r="DT27" s="339">
        <v>0</v>
      </c>
      <c r="DU27" s="339">
        <v>0</v>
      </c>
      <c r="DV27" s="339">
        <v>0</v>
      </c>
      <c r="DW27" s="339">
        <v>0</v>
      </c>
      <c r="DX27" s="339">
        <v>0</v>
      </c>
      <c r="DY27" s="339">
        <v>0</v>
      </c>
      <c r="DZ27" s="339">
        <v>0</v>
      </c>
      <c r="EA27" s="339">
        <v>0</v>
      </c>
      <c r="EB27" s="339">
        <v>88</v>
      </c>
      <c r="EC27" s="339">
        <v>0</v>
      </c>
      <c r="ED27" s="339">
        <v>44.7</v>
      </c>
      <c r="EE27" s="339">
        <v>176</v>
      </c>
      <c r="EF27" s="339">
        <v>0</v>
      </c>
      <c r="EG27" s="339">
        <v>150</v>
      </c>
      <c r="EH27" s="339">
        <v>0</v>
      </c>
      <c r="EI27" s="339">
        <v>150</v>
      </c>
      <c r="EJ27" s="339">
        <v>0</v>
      </c>
      <c r="EK27" s="339">
        <v>0</v>
      </c>
      <c r="EL27" s="339">
        <v>0</v>
      </c>
      <c r="EM27" s="339">
        <v>3.98</v>
      </c>
      <c r="EN27" s="339">
        <v>8.5</v>
      </c>
      <c r="EO27" s="339">
        <v>210</v>
      </c>
      <c r="EP27" s="339">
        <v>68</v>
      </c>
      <c r="EQ27" s="339">
        <v>0</v>
      </c>
      <c r="ER27" s="339">
        <v>23</v>
      </c>
      <c r="ES27" s="339">
        <v>0</v>
      </c>
      <c r="ET27" s="339">
        <v>0</v>
      </c>
      <c r="EU27" s="339">
        <v>0</v>
      </c>
      <c r="EV27" s="339">
        <v>4.2</v>
      </c>
      <c r="EW27" s="339">
        <v>128</v>
      </c>
      <c r="EX27" s="339">
        <v>0.51</v>
      </c>
      <c r="EY27" s="339">
        <v>0</v>
      </c>
      <c r="EZ27" s="339">
        <v>200</v>
      </c>
      <c r="FA27" s="339">
        <v>4</v>
      </c>
      <c r="FB27" s="339">
        <v>140</v>
      </c>
      <c r="FC27" s="339">
        <v>220</v>
      </c>
      <c r="FD27" s="339">
        <v>0</v>
      </c>
      <c r="FE27" s="339">
        <v>87.06</v>
      </c>
      <c r="FF27" s="339">
        <v>850</v>
      </c>
      <c r="FG27" s="339">
        <v>0</v>
      </c>
      <c r="FH27" s="339">
        <v>4228.95</v>
      </c>
      <c r="FI27" s="339">
        <v>10186.52</v>
      </c>
      <c r="FJ27" s="339">
        <v>92.77</v>
      </c>
      <c r="FK27" s="338"/>
      <c r="FL27" s="338"/>
      <c r="FM27" s="338"/>
      <c r="FN27" s="338"/>
      <c r="FO27" s="338"/>
      <c r="FP27" s="338"/>
      <c r="FQ27" s="338"/>
      <c r="FR27" s="338"/>
      <c r="FS27" s="338"/>
      <c r="FT27" s="338"/>
      <c r="FU27" s="338"/>
      <c r="FV27" s="338"/>
      <c r="FW27" s="338"/>
      <c r="FX27" s="338"/>
      <c r="FY27" s="338"/>
      <c r="FZ27" s="338"/>
      <c r="GA27" s="338"/>
      <c r="GB27" s="338"/>
      <c r="GC27" s="338"/>
      <c r="GD27" s="338"/>
      <c r="GE27" s="338"/>
      <c r="GF27" s="338"/>
      <c r="GG27" s="338"/>
    </row>
    <row r="28" spans="1:189" s="337" customFormat="1" ht="39.950000000000003" customHeight="1">
      <c r="A28" s="340" t="s">
        <v>772</v>
      </c>
      <c r="B28" s="339">
        <v>0</v>
      </c>
      <c r="C28" s="339">
        <v>34</v>
      </c>
      <c r="D28" s="339">
        <v>16</v>
      </c>
      <c r="E28" s="339">
        <v>0</v>
      </c>
      <c r="F28" s="339">
        <v>0</v>
      </c>
      <c r="G28" s="339">
        <v>0</v>
      </c>
      <c r="H28" s="339">
        <v>0</v>
      </c>
      <c r="I28" s="339">
        <v>0</v>
      </c>
      <c r="J28" s="339">
        <v>352</v>
      </c>
      <c r="K28" s="339">
        <v>0</v>
      </c>
      <c r="L28" s="339">
        <v>0</v>
      </c>
      <c r="M28" s="339">
        <v>0</v>
      </c>
      <c r="N28" s="339">
        <v>17</v>
      </c>
      <c r="O28" s="339">
        <v>0</v>
      </c>
      <c r="P28" s="339">
        <v>17</v>
      </c>
      <c r="Q28" s="339">
        <v>16</v>
      </c>
      <c r="R28" s="339">
        <v>0</v>
      </c>
      <c r="S28" s="339">
        <v>0</v>
      </c>
      <c r="T28" s="339">
        <v>0</v>
      </c>
      <c r="U28" s="339">
        <v>0</v>
      </c>
      <c r="V28" s="339">
        <v>25</v>
      </c>
      <c r="W28" s="339">
        <v>0</v>
      </c>
      <c r="X28" s="339">
        <v>300</v>
      </c>
      <c r="Y28" s="339">
        <v>286</v>
      </c>
      <c r="Z28" s="339">
        <v>0</v>
      </c>
      <c r="AA28" s="339">
        <v>0</v>
      </c>
      <c r="AB28" s="339">
        <v>0</v>
      </c>
      <c r="AC28" s="339">
        <v>26</v>
      </c>
      <c r="AD28" s="339">
        <v>250</v>
      </c>
      <c r="AE28" s="339">
        <v>0</v>
      </c>
      <c r="AF28" s="339">
        <v>0</v>
      </c>
      <c r="AG28" s="339">
        <v>18</v>
      </c>
      <c r="AH28" s="339">
        <v>0</v>
      </c>
      <c r="AI28" s="339">
        <v>16.5</v>
      </c>
      <c r="AJ28" s="339">
        <v>22</v>
      </c>
      <c r="AK28" s="339">
        <v>0</v>
      </c>
      <c r="AL28" s="339">
        <v>0</v>
      </c>
      <c r="AM28" s="339">
        <v>0</v>
      </c>
      <c r="AN28" s="339">
        <v>0</v>
      </c>
      <c r="AO28" s="339">
        <v>0</v>
      </c>
      <c r="AP28" s="339">
        <v>0</v>
      </c>
      <c r="AQ28" s="339">
        <v>16</v>
      </c>
      <c r="AR28" s="339">
        <v>0</v>
      </c>
      <c r="AS28" s="339">
        <v>0</v>
      </c>
      <c r="AT28" s="339">
        <v>0</v>
      </c>
      <c r="AU28" s="339">
        <v>0</v>
      </c>
      <c r="AV28" s="339">
        <v>0</v>
      </c>
      <c r="AW28" s="339">
        <v>2</v>
      </c>
      <c r="AX28" s="339">
        <v>30</v>
      </c>
      <c r="AY28" s="339">
        <v>0</v>
      </c>
      <c r="AZ28" s="339">
        <v>2</v>
      </c>
      <c r="BA28" s="339">
        <v>1027</v>
      </c>
      <c r="BB28" s="339">
        <v>0</v>
      </c>
      <c r="BC28" s="339">
        <v>0</v>
      </c>
      <c r="BD28" s="339">
        <v>0</v>
      </c>
      <c r="BE28" s="339">
        <v>0</v>
      </c>
      <c r="BF28" s="339">
        <v>0</v>
      </c>
      <c r="BG28" s="339">
        <v>225</v>
      </c>
      <c r="BH28" s="339">
        <v>0</v>
      </c>
      <c r="BI28" s="339">
        <v>0</v>
      </c>
      <c r="BJ28" s="339">
        <v>0</v>
      </c>
      <c r="BK28" s="339">
        <v>800</v>
      </c>
      <c r="BL28" s="339">
        <v>11</v>
      </c>
      <c r="BM28" s="339">
        <v>51</v>
      </c>
      <c r="BN28" s="339">
        <v>0</v>
      </c>
      <c r="BO28" s="339">
        <v>184</v>
      </c>
      <c r="BP28" s="339">
        <v>0</v>
      </c>
      <c r="BQ28" s="339">
        <v>0</v>
      </c>
      <c r="BR28" s="339">
        <v>0</v>
      </c>
      <c r="BS28" s="339">
        <v>29</v>
      </c>
      <c r="BT28" s="339">
        <v>184</v>
      </c>
      <c r="BU28" s="339">
        <v>46</v>
      </c>
      <c r="BV28" s="339">
        <v>57</v>
      </c>
      <c r="BW28" s="339">
        <v>50</v>
      </c>
      <c r="BX28" s="339">
        <v>0</v>
      </c>
      <c r="BY28" s="339">
        <v>25</v>
      </c>
      <c r="BZ28" s="339">
        <v>5</v>
      </c>
      <c r="CA28" s="339">
        <v>0</v>
      </c>
      <c r="CB28" s="339">
        <v>56</v>
      </c>
      <c r="CC28" s="339">
        <v>0</v>
      </c>
      <c r="CD28" s="339">
        <v>42</v>
      </c>
      <c r="CE28" s="339">
        <v>0</v>
      </c>
      <c r="CF28" s="339">
        <v>300</v>
      </c>
      <c r="CG28" s="339">
        <v>320</v>
      </c>
      <c r="CH28" s="339">
        <v>338</v>
      </c>
      <c r="CI28" s="339">
        <v>43</v>
      </c>
      <c r="CJ28" s="339">
        <v>30</v>
      </c>
      <c r="CK28" s="339">
        <v>0</v>
      </c>
      <c r="CL28" s="339">
        <v>2</v>
      </c>
      <c r="CM28" s="339">
        <v>120</v>
      </c>
      <c r="CN28" s="339">
        <v>13</v>
      </c>
      <c r="CO28" s="339">
        <v>0</v>
      </c>
      <c r="CP28" s="339">
        <v>86</v>
      </c>
      <c r="CQ28" s="339">
        <v>0</v>
      </c>
      <c r="CR28" s="339">
        <v>0</v>
      </c>
      <c r="CS28" s="339">
        <v>0</v>
      </c>
      <c r="CT28" s="339">
        <v>205</v>
      </c>
      <c r="CU28" s="339">
        <v>0</v>
      </c>
      <c r="CV28" s="339">
        <v>48</v>
      </c>
      <c r="CW28" s="339">
        <v>18</v>
      </c>
      <c r="CX28" s="339">
        <v>7</v>
      </c>
      <c r="CY28" s="339">
        <v>1</v>
      </c>
      <c r="CZ28" s="339">
        <v>29.4</v>
      </c>
      <c r="DA28" s="339">
        <v>0</v>
      </c>
      <c r="DB28" s="339">
        <v>5797.9</v>
      </c>
      <c r="DC28" s="339">
        <v>917</v>
      </c>
      <c r="DD28" s="339">
        <v>71</v>
      </c>
      <c r="DE28" s="339">
        <v>0</v>
      </c>
      <c r="DF28" s="339">
        <v>0</v>
      </c>
      <c r="DG28" s="339">
        <v>0</v>
      </c>
      <c r="DH28" s="339">
        <v>0</v>
      </c>
      <c r="DI28" s="339">
        <v>0</v>
      </c>
      <c r="DJ28" s="339">
        <v>0</v>
      </c>
      <c r="DK28" s="339">
        <v>0</v>
      </c>
      <c r="DL28" s="339">
        <v>0</v>
      </c>
      <c r="DM28" s="339">
        <v>0</v>
      </c>
      <c r="DN28" s="339">
        <v>57</v>
      </c>
      <c r="DO28" s="339">
        <v>0</v>
      </c>
      <c r="DP28" s="339">
        <v>0</v>
      </c>
      <c r="DQ28" s="339">
        <v>515</v>
      </c>
      <c r="DR28" s="339">
        <v>0</v>
      </c>
      <c r="DS28" s="339">
        <v>0</v>
      </c>
      <c r="DT28" s="339">
        <v>0</v>
      </c>
      <c r="DU28" s="339">
        <v>0</v>
      </c>
      <c r="DV28" s="339">
        <v>0</v>
      </c>
      <c r="DW28" s="339">
        <v>0</v>
      </c>
      <c r="DX28" s="339">
        <v>0</v>
      </c>
      <c r="DY28" s="339">
        <v>0</v>
      </c>
      <c r="DZ28" s="339">
        <v>0</v>
      </c>
      <c r="EA28" s="339">
        <v>0</v>
      </c>
      <c r="EB28" s="339">
        <v>67</v>
      </c>
      <c r="EC28" s="339">
        <v>0</v>
      </c>
      <c r="ED28" s="339">
        <v>33.03</v>
      </c>
      <c r="EE28" s="339">
        <v>176</v>
      </c>
      <c r="EF28" s="339">
        <v>0</v>
      </c>
      <c r="EG28" s="339">
        <v>170</v>
      </c>
      <c r="EH28" s="339">
        <v>0</v>
      </c>
      <c r="EI28" s="339">
        <v>170</v>
      </c>
      <c r="EJ28" s="339">
        <v>0</v>
      </c>
      <c r="EK28" s="339">
        <v>0</v>
      </c>
      <c r="EL28" s="339">
        <v>0</v>
      </c>
      <c r="EM28" s="339">
        <v>2.87</v>
      </c>
      <c r="EN28" s="339">
        <v>8.5</v>
      </c>
      <c r="EO28" s="339">
        <v>210</v>
      </c>
      <c r="EP28" s="339">
        <v>68</v>
      </c>
      <c r="EQ28" s="339">
        <v>0</v>
      </c>
      <c r="ER28" s="339">
        <v>15</v>
      </c>
      <c r="ES28" s="339">
        <v>0</v>
      </c>
      <c r="ET28" s="339">
        <v>0</v>
      </c>
      <c r="EU28" s="339">
        <v>0</v>
      </c>
      <c r="EV28" s="339">
        <v>3</v>
      </c>
      <c r="EW28" s="339">
        <v>87</v>
      </c>
      <c r="EX28" s="339">
        <v>0.37</v>
      </c>
      <c r="EY28" s="339">
        <v>0</v>
      </c>
      <c r="EZ28" s="339">
        <v>200</v>
      </c>
      <c r="FA28" s="339">
        <v>4</v>
      </c>
      <c r="FB28" s="339">
        <v>140</v>
      </c>
      <c r="FC28" s="339">
        <v>220</v>
      </c>
      <c r="FD28" s="339">
        <v>0</v>
      </c>
      <c r="FE28" s="339">
        <v>108.69</v>
      </c>
      <c r="FF28" s="339">
        <v>850</v>
      </c>
      <c r="FG28" s="339">
        <v>0</v>
      </c>
      <c r="FH28" s="339">
        <v>4093.46</v>
      </c>
      <c r="FI28" s="339">
        <v>9891.36</v>
      </c>
      <c r="FJ28" s="339">
        <v>92.77</v>
      </c>
      <c r="FK28" s="338"/>
      <c r="FL28" s="338"/>
      <c r="FM28" s="338"/>
      <c r="FN28" s="338"/>
      <c r="FO28" s="338"/>
      <c r="FP28" s="338"/>
      <c r="FQ28" s="338"/>
      <c r="FR28" s="338"/>
      <c r="FS28" s="338"/>
      <c r="FT28" s="338"/>
      <c r="FU28" s="338"/>
      <c r="FV28" s="338"/>
      <c r="FW28" s="338"/>
      <c r="FX28" s="338"/>
      <c r="FY28" s="338"/>
      <c r="FZ28" s="338"/>
      <c r="GA28" s="338"/>
      <c r="GB28" s="338"/>
      <c r="GC28" s="338"/>
      <c r="GD28" s="338"/>
      <c r="GE28" s="338"/>
      <c r="GF28" s="338"/>
      <c r="GG28" s="338"/>
    </row>
    <row r="29" spans="1:189" s="337" customFormat="1" ht="39.950000000000003" customHeight="1">
      <c r="A29" s="340" t="s">
        <v>775</v>
      </c>
      <c r="B29" s="339">
        <v>0</v>
      </c>
      <c r="C29" s="339">
        <v>35</v>
      </c>
      <c r="D29" s="339">
        <v>16</v>
      </c>
      <c r="E29" s="339">
        <v>0</v>
      </c>
      <c r="F29" s="339">
        <v>0</v>
      </c>
      <c r="G29" s="339">
        <v>0</v>
      </c>
      <c r="H29" s="339">
        <v>0</v>
      </c>
      <c r="I29" s="339">
        <v>0</v>
      </c>
      <c r="J29" s="339">
        <v>351</v>
      </c>
      <c r="K29" s="339">
        <v>0</v>
      </c>
      <c r="L29" s="339">
        <v>0</v>
      </c>
      <c r="M29" s="339">
        <v>0</v>
      </c>
      <c r="N29" s="339">
        <v>17</v>
      </c>
      <c r="O29" s="339">
        <v>0</v>
      </c>
      <c r="P29" s="339">
        <v>34</v>
      </c>
      <c r="Q29" s="339">
        <v>16</v>
      </c>
      <c r="R29" s="339">
        <v>0</v>
      </c>
      <c r="S29" s="339">
        <v>0</v>
      </c>
      <c r="T29" s="339">
        <v>0</v>
      </c>
      <c r="U29" s="339">
        <v>0</v>
      </c>
      <c r="V29" s="339">
        <v>25</v>
      </c>
      <c r="W29" s="339">
        <v>0</v>
      </c>
      <c r="X29" s="339">
        <v>300</v>
      </c>
      <c r="Y29" s="339">
        <v>286</v>
      </c>
      <c r="Z29" s="339">
        <v>0</v>
      </c>
      <c r="AA29" s="339">
        <v>0</v>
      </c>
      <c r="AB29" s="339">
        <v>0</v>
      </c>
      <c r="AC29" s="339">
        <v>26</v>
      </c>
      <c r="AD29" s="339">
        <v>250</v>
      </c>
      <c r="AE29" s="339">
        <v>0</v>
      </c>
      <c r="AF29" s="339">
        <v>0</v>
      </c>
      <c r="AG29" s="339">
        <v>10</v>
      </c>
      <c r="AH29" s="339">
        <v>0</v>
      </c>
      <c r="AI29" s="339">
        <v>17</v>
      </c>
      <c r="AJ29" s="339">
        <v>15</v>
      </c>
      <c r="AK29" s="339">
        <v>0</v>
      </c>
      <c r="AL29" s="339">
        <v>0</v>
      </c>
      <c r="AM29" s="339">
        <v>0</v>
      </c>
      <c r="AN29" s="339">
        <v>0</v>
      </c>
      <c r="AO29" s="339">
        <v>0</v>
      </c>
      <c r="AP29" s="339">
        <v>0</v>
      </c>
      <c r="AQ29" s="339">
        <v>18</v>
      </c>
      <c r="AR29" s="339">
        <v>0</v>
      </c>
      <c r="AS29" s="339">
        <v>0</v>
      </c>
      <c r="AT29" s="339">
        <v>0</v>
      </c>
      <c r="AU29" s="339">
        <v>0</v>
      </c>
      <c r="AV29" s="339">
        <v>0</v>
      </c>
      <c r="AW29" s="339">
        <v>1</v>
      </c>
      <c r="AX29" s="339">
        <v>30</v>
      </c>
      <c r="AY29" s="339">
        <v>0</v>
      </c>
      <c r="AZ29" s="339">
        <v>2</v>
      </c>
      <c r="BA29" s="339">
        <v>956</v>
      </c>
      <c r="BB29" s="339">
        <v>0</v>
      </c>
      <c r="BC29" s="339">
        <v>0</v>
      </c>
      <c r="BD29" s="339">
        <v>0</v>
      </c>
      <c r="BE29" s="339">
        <v>0</v>
      </c>
      <c r="BF29" s="339">
        <v>0</v>
      </c>
      <c r="BG29" s="339">
        <v>226</v>
      </c>
      <c r="BH29" s="339">
        <v>0</v>
      </c>
      <c r="BI29" s="339">
        <v>0</v>
      </c>
      <c r="BJ29" s="339">
        <v>0</v>
      </c>
      <c r="BK29" s="339">
        <v>800</v>
      </c>
      <c r="BL29" s="339">
        <v>6</v>
      </c>
      <c r="BM29" s="339">
        <v>51</v>
      </c>
      <c r="BN29" s="339">
        <v>0</v>
      </c>
      <c r="BO29" s="339">
        <v>185</v>
      </c>
      <c r="BP29" s="339">
        <v>0</v>
      </c>
      <c r="BQ29" s="339">
        <v>0</v>
      </c>
      <c r="BR29" s="339">
        <v>0</v>
      </c>
      <c r="BS29" s="339">
        <v>29</v>
      </c>
      <c r="BT29" s="339">
        <v>184</v>
      </c>
      <c r="BU29" s="339">
        <v>44</v>
      </c>
      <c r="BV29" s="339">
        <v>40</v>
      </c>
      <c r="BW29" s="339">
        <v>50</v>
      </c>
      <c r="BX29" s="339">
        <v>0</v>
      </c>
      <c r="BY29" s="339">
        <v>25</v>
      </c>
      <c r="BZ29" s="339">
        <v>5</v>
      </c>
      <c r="CA29" s="339">
        <v>0</v>
      </c>
      <c r="CB29" s="339">
        <v>56</v>
      </c>
      <c r="CC29" s="339">
        <v>0</v>
      </c>
      <c r="CD29" s="339">
        <v>24</v>
      </c>
      <c r="CE29" s="339">
        <v>0</v>
      </c>
      <c r="CF29" s="339">
        <v>285</v>
      </c>
      <c r="CG29" s="339">
        <v>320</v>
      </c>
      <c r="CH29" s="339">
        <v>338</v>
      </c>
      <c r="CI29" s="339">
        <v>43</v>
      </c>
      <c r="CJ29" s="339">
        <v>30</v>
      </c>
      <c r="CK29" s="339">
        <v>0</v>
      </c>
      <c r="CL29" s="339">
        <v>2</v>
      </c>
      <c r="CM29" s="339">
        <v>120</v>
      </c>
      <c r="CN29" s="339">
        <v>13</v>
      </c>
      <c r="CO29" s="339">
        <v>0</v>
      </c>
      <c r="CP29" s="339">
        <v>86</v>
      </c>
      <c r="CQ29" s="339">
        <v>0</v>
      </c>
      <c r="CR29" s="339">
        <v>0</v>
      </c>
      <c r="CS29" s="339">
        <v>0</v>
      </c>
      <c r="CT29" s="339">
        <v>205</v>
      </c>
      <c r="CU29" s="339">
        <v>0</v>
      </c>
      <c r="CV29" s="339">
        <v>48</v>
      </c>
      <c r="CW29" s="339">
        <v>18</v>
      </c>
      <c r="CX29" s="339">
        <v>8</v>
      </c>
      <c r="CY29" s="339">
        <v>1</v>
      </c>
      <c r="CZ29" s="339">
        <v>12.43</v>
      </c>
      <c r="DA29" s="339">
        <v>0</v>
      </c>
      <c r="DB29" s="339">
        <v>5659.43</v>
      </c>
      <c r="DC29" s="339">
        <v>917</v>
      </c>
      <c r="DD29" s="339">
        <v>74</v>
      </c>
      <c r="DE29" s="339">
        <v>0</v>
      </c>
      <c r="DF29" s="339">
        <v>0</v>
      </c>
      <c r="DG29" s="339">
        <v>0</v>
      </c>
      <c r="DH29" s="339">
        <v>0</v>
      </c>
      <c r="DI29" s="339">
        <v>0</v>
      </c>
      <c r="DJ29" s="339">
        <v>0</v>
      </c>
      <c r="DK29" s="339">
        <v>0</v>
      </c>
      <c r="DL29" s="339">
        <v>0</v>
      </c>
      <c r="DM29" s="339">
        <v>0</v>
      </c>
      <c r="DN29" s="339">
        <v>32</v>
      </c>
      <c r="DO29" s="339">
        <v>0</v>
      </c>
      <c r="DP29" s="339">
        <v>0</v>
      </c>
      <c r="DQ29" s="339">
        <v>516</v>
      </c>
      <c r="DR29" s="339">
        <v>0</v>
      </c>
      <c r="DS29" s="339">
        <v>0</v>
      </c>
      <c r="DT29" s="339">
        <v>0</v>
      </c>
      <c r="DU29" s="339">
        <v>0</v>
      </c>
      <c r="DV29" s="339">
        <v>0</v>
      </c>
      <c r="DW29" s="339">
        <v>0</v>
      </c>
      <c r="DX29" s="339">
        <v>0</v>
      </c>
      <c r="DY29" s="339">
        <v>0</v>
      </c>
      <c r="DZ29" s="339">
        <v>0</v>
      </c>
      <c r="EA29" s="339">
        <v>0</v>
      </c>
      <c r="EB29" s="339">
        <v>31</v>
      </c>
      <c r="EC29" s="339">
        <v>0</v>
      </c>
      <c r="ED29" s="339">
        <v>13.34</v>
      </c>
      <c r="EE29" s="339">
        <v>177</v>
      </c>
      <c r="EF29" s="339">
        <v>0</v>
      </c>
      <c r="EG29" s="339">
        <v>170</v>
      </c>
      <c r="EH29" s="339">
        <v>0</v>
      </c>
      <c r="EI29" s="339">
        <v>170</v>
      </c>
      <c r="EJ29" s="339">
        <v>0</v>
      </c>
      <c r="EK29" s="339">
        <v>0</v>
      </c>
      <c r="EL29" s="339">
        <v>0</v>
      </c>
      <c r="EM29" s="339">
        <v>1.53</v>
      </c>
      <c r="EN29" s="339">
        <v>8.5</v>
      </c>
      <c r="EO29" s="339">
        <v>210</v>
      </c>
      <c r="EP29" s="339">
        <v>68</v>
      </c>
      <c r="EQ29" s="339">
        <v>0</v>
      </c>
      <c r="ER29" s="339">
        <v>7</v>
      </c>
      <c r="ES29" s="339">
        <v>0</v>
      </c>
      <c r="ET29" s="339">
        <v>0</v>
      </c>
      <c r="EU29" s="339">
        <v>0</v>
      </c>
      <c r="EV29" s="339">
        <v>1.7</v>
      </c>
      <c r="EW29" s="339">
        <v>45</v>
      </c>
      <c r="EX29" s="339">
        <v>0.19</v>
      </c>
      <c r="EY29" s="339">
        <v>0</v>
      </c>
      <c r="EZ29" s="339">
        <v>200</v>
      </c>
      <c r="FA29" s="339">
        <v>3</v>
      </c>
      <c r="FB29" s="339">
        <v>140</v>
      </c>
      <c r="FC29" s="339">
        <v>220</v>
      </c>
      <c r="FD29" s="339">
        <v>0</v>
      </c>
      <c r="FE29" s="339">
        <v>138.08000000000001</v>
      </c>
      <c r="FF29" s="339">
        <v>800</v>
      </c>
      <c r="FG29" s="339">
        <v>0</v>
      </c>
      <c r="FH29" s="339">
        <v>3943.34</v>
      </c>
      <c r="FI29" s="339">
        <v>9602.77</v>
      </c>
      <c r="FJ29" s="339">
        <v>92.77</v>
      </c>
      <c r="FK29" s="338"/>
      <c r="FL29" s="338"/>
      <c r="FM29" s="338"/>
      <c r="FN29" s="338"/>
      <c r="FO29" s="338"/>
      <c r="FP29" s="338"/>
      <c r="FQ29" s="338"/>
      <c r="FR29" s="338"/>
      <c r="FS29" s="338"/>
      <c r="FT29" s="338"/>
      <c r="FU29" s="338"/>
      <c r="FV29" s="338"/>
      <c r="FW29" s="338"/>
      <c r="FX29" s="338"/>
      <c r="FY29" s="338"/>
      <c r="FZ29" s="338"/>
      <c r="GA29" s="338"/>
      <c r="GB29" s="338"/>
      <c r="GC29" s="338"/>
      <c r="GD29" s="338"/>
      <c r="GE29" s="338"/>
      <c r="GF29" s="338"/>
      <c r="GG29" s="338"/>
    </row>
    <row r="30" spans="1:189" s="337" customFormat="1" ht="39.950000000000003" customHeight="1">
      <c r="A30" s="340" t="s">
        <v>870</v>
      </c>
      <c r="B30" s="339">
        <v>0</v>
      </c>
      <c r="C30" s="339">
        <v>50</v>
      </c>
      <c r="D30" s="339">
        <v>25</v>
      </c>
      <c r="E30" s="339">
        <v>0</v>
      </c>
      <c r="F30" s="339">
        <v>0</v>
      </c>
      <c r="G30" s="339">
        <v>0</v>
      </c>
      <c r="H30" s="339">
        <v>0</v>
      </c>
      <c r="I30" s="339">
        <v>0</v>
      </c>
      <c r="J30" s="339">
        <v>351</v>
      </c>
      <c r="K30" s="339">
        <v>0</v>
      </c>
      <c r="L30" s="339">
        <v>0</v>
      </c>
      <c r="M30" s="339">
        <v>10</v>
      </c>
      <c r="N30" s="339">
        <v>17</v>
      </c>
      <c r="O30" s="339">
        <v>0</v>
      </c>
      <c r="P30" s="339">
        <v>43</v>
      </c>
      <c r="Q30" s="339">
        <v>32</v>
      </c>
      <c r="R30" s="339">
        <v>0</v>
      </c>
      <c r="S30" s="339">
        <v>0</v>
      </c>
      <c r="T30" s="339">
        <v>0</v>
      </c>
      <c r="U30" s="339">
        <v>0</v>
      </c>
      <c r="V30" s="339">
        <v>25</v>
      </c>
      <c r="W30" s="339">
        <v>0</v>
      </c>
      <c r="X30" s="339">
        <v>300</v>
      </c>
      <c r="Y30" s="339">
        <v>270</v>
      </c>
      <c r="Z30" s="339">
        <v>0</v>
      </c>
      <c r="AA30" s="339">
        <v>0</v>
      </c>
      <c r="AB30" s="339">
        <v>12</v>
      </c>
      <c r="AC30" s="339">
        <v>26</v>
      </c>
      <c r="AD30" s="339">
        <v>250</v>
      </c>
      <c r="AE30" s="339">
        <v>0</v>
      </c>
      <c r="AF30" s="339">
        <v>0</v>
      </c>
      <c r="AG30" s="339">
        <v>2</v>
      </c>
      <c r="AH30" s="339">
        <v>0</v>
      </c>
      <c r="AI30" s="339">
        <v>16</v>
      </c>
      <c r="AJ30" s="339">
        <v>15</v>
      </c>
      <c r="AK30" s="339">
        <v>0</v>
      </c>
      <c r="AL30" s="339">
        <v>0</v>
      </c>
      <c r="AM30" s="339">
        <v>0</v>
      </c>
      <c r="AN30" s="339">
        <v>0</v>
      </c>
      <c r="AO30" s="339">
        <v>0</v>
      </c>
      <c r="AP30" s="339">
        <v>0</v>
      </c>
      <c r="AQ30" s="339">
        <v>13</v>
      </c>
      <c r="AR30" s="339">
        <v>0</v>
      </c>
      <c r="AS30" s="339">
        <v>0</v>
      </c>
      <c r="AT30" s="339">
        <v>0</v>
      </c>
      <c r="AU30" s="339">
        <v>0</v>
      </c>
      <c r="AV30" s="339">
        <v>0</v>
      </c>
      <c r="AW30" s="339">
        <v>0</v>
      </c>
      <c r="AX30" s="339">
        <v>30</v>
      </c>
      <c r="AY30" s="339">
        <v>0</v>
      </c>
      <c r="AZ30" s="339">
        <v>2</v>
      </c>
      <c r="BA30" s="339">
        <v>952</v>
      </c>
      <c r="BB30" s="339">
        <v>0</v>
      </c>
      <c r="BC30" s="339">
        <v>0</v>
      </c>
      <c r="BD30" s="339">
        <v>0</v>
      </c>
      <c r="BE30" s="339">
        <v>0</v>
      </c>
      <c r="BF30" s="339">
        <v>0</v>
      </c>
      <c r="BG30" s="339">
        <v>226</v>
      </c>
      <c r="BH30" s="339">
        <v>0</v>
      </c>
      <c r="BI30" s="339">
        <v>0</v>
      </c>
      <c r="BJ30" s="339">
        <v>0</v>
      </c>
      <c r="BK30" s="339">
        <v>840</v>
      </c>
      <c r="BL30" s="339">
        <v>1</v>
      </c>
      <c r="BM30" s="339">
        <v>51</v>
      </c>
      <c r="BN30" s="339">
        <v>20</v>
      </c>
      <c r="BO30" s="339">
        <v>189</v>
      </c>
      <c r="BP30" s="339">
        <v>0</v>
      </c>
      <c r="BQ30" s="339">
        <v>0</v>
      </c>
      <c r="BR30" s="339">
        <v>0</v>
      </c>
      <c r="BS30" s="339">
        <v>29</v>
      </c>
      <c r="BT30" s="339">
        <v>182</v>
      </c>
      <c r="BU30" s="339">
        <v>47</v>
      </c>
      <c r="BV30" s="339">
        <v>35</v>
      </c>
      <c r="BW30" s="339">
        <v>50</v>
      </c>
      <c r="BX30" s="339">
        <v>1</v>
      </c>
      <c r="BY30" s="339">
        <v>25</v>
      </c>
      <c r="BZ30" s="339">
        <v>15</v>
      </c>
      <c r="CA30" s="339">
        <v>0</v>
      </c>
      <c r="CB30" s="339">
        <v>53</v>
      </c>
      <c r="CC30" s="339">
        <v>0</v>
      </c>
      <c r="CD30" s="339">
        <v>4</v>
      </c>
      <c r="CE30" s="339">
        <v>0</v>
      </c>
      <c r="CF30" s="339">
        <v>290</v>
      </c>
      <c r="CG30" s="339">
        <v>320</v>
      </c>
      <c r="CH30" s="339">
        <v>338</v>
      </c>
      <c r="CI30" s="339">
        <v>43</v>
      </c>
      <c r="CJ30" s="339">
        <v>30</v>
      </c>
      <c r="CK30" s="339">
        <v>0</v>
      </c>
      <c r="CL30" s="339">
        <v>2</v>
      </c>
      <c r="CM30" s="339">
        <v>120</v>
      </c>
      <c r="CN30" s="339">
        <v>13</v>
      </c>
      <c r="CO30" s="339">
        <v>0</v>
      </c>
      <c r="CP30" s="339">
        <v>86</v>
      </c>
      <c r="CQ30" s="339">
        <v>0</v>
      </c>
      <c r="CR30" s="339">
        <v>0</v>
      </c>
      <c r="CS30" s="339">
        <v>0</v>
      </c>
      <c r="CT30" s="339">
        <v>205</v>
      </c>
      <c r="CU30" s="339">
        <v>0</v>
      </c>
      <c r="CV30" s="339">
        <v>48</v>
      </c>
      <c r="CW30" s="339">
        <v>18</v>
      </c>
      <c r="CX30" s="339">
        <v>10</v>
      </c>
      <c r="CY30" s="339">
        <v>0</v>
      </c>
      <c r="CZ30" s="339">
        <v>2.6</v>
      </c>
      <c r="DA30" s="339">
        <v>6</v>
      </c>
      <c r="DB30" s="339">
        <v>5740.6</v>
      </c>
      <c r="DC30" s="339">
        <v>917</v>
      </c>
      <c r="DD30" s="339">
        <v>74</v>
      </c>
      <c r="DE30" s="339">
        <v>0</v>
      </c>
      <c r="DF30" s="339">
        <v>0</v>
      </c>
      <c r="DG30" s="339">
        <v>0</v>
      </c>
      <c r="DH30" s="339">
        <v>0</v>
      </c>
      <c r="DI30" s="339">
        <v>0</v>
      </c>
      <c r="DJ30" s="339">
        <v>0</v>
      </c>
      <c r="DK30" s="339">
        <v>0</v>
      </c>
      <c r="DL30" s="339">
        <v>0</v>
      </c>
      <c r="DM30" s="339">
        <v>0</v>
      </c>
      <c r="DN30" s="339">
        <v>8</v>
      </c>
      <c r="DO30" s="339">
        <v>0</v>
      </c>
      <c r="DP30" s="339">
        <v>0</v>
      </c>
      <c r="DQ30" s="339">
        <v>564</v>
      </c>
      <c r="DR30" s="339">
        <v>0</v>
      </c>
      <c r="DS30" s="339">
        <v>0</v>
      </c>
      <c r="DT30" s="339">
        <v>0</v>
      </c>
      <c r="DU30" s="339">
        <v>0</v>
      </c>
      <c r="DV30" s="339">
        <v>0</v>
      </c>
      <c r="DW30" s="339">
        <v>0</v>
      </c>
      <c r="DX30" s="339">
        <v>0</v>
      </c>
      <c r="DY30" s="339">
        <v>0</v>
      </c>
      <c r="DZ30" s="339">
        <v>0</v>
      </c>
      <c r="EA30" s="339">
        <v>0</v>
      </c>
      <c r="EB30" s="339">
        <v>8</v>
      </c>
      <c r="EC30" s="339">
        <v>0</v>
      </c>
      <c r="ED30" s="339">
        <v>2.93</v>
      </c>
      <c r="EE30" s="339">
        <v>178</v>
      </c>
      <c r="EF30" s="339">
        <v>0</v>
      </c>
      <c r="EG30" s="339">
        <v>170</v>
      </c>
      <c r="EH30" s="339">
        <v>0</v>
      </c>
      <c r="EI30" s="339">
        <v>170</v>
      </c>
      <c r="EJ30" s="339">
        <v>0</v>
      </c>
      <c r="EK30" s="339">
        <v>0</v>
      </c>
      <c r="EL30" s="339">
        <v>0</v>
      </c>
      <c r="EM30" s="339">
        <v>0.25</v>
      </c>
      <c r="EN30" s="339">
        <v>8.5</v>
      </c>
      <c r="EO30" s="339">
        <v>210</v>
      </c>
      <c r="EP30" s="339">
        <v>67</v>
      </c>
      <c r="EQ30" s="339">
        <v>0</v>
      </c>
      <c r="ER30" s="339">
        <v>2</v>
      </c>
      <c r="ES30" s="339">
        <v>0</v>
      </c>
      <c r="ET30" s="339">
        <v>0</v>
      </c>
      <c r="EU30" s="339">
        <v>0</v>
      </c>
      <c r="EV30" s="339">
        <v>0.3</v>
      </c>
      <c r="EW30" s="339">
        <v>10</v>
      </c>
      <c r="EX30" s="339">
        <v>0.46</v>
      </c>
      <c r="EY30" s="339">
        <v>0</v>
      </c>
      <c r="EZ30" s="339">
        <v>200</v>
      </c>
      <c r="FA30" s="339">
        <v>5</v>
      </c>
      <c r="FB30" s="339">
        <v>140</v>
      </c>
      <c r="FC30" s="339">
        <v>180</v>
      </c>
      <c r="FD30" s="339">
        <v>0</v>
      </c>
      <c r="FE30" s="339">
        <v>137.87</v>
      </c>
      <c r="FF30" s="339">
        <v>820</v>
      </c>
      <c r="FG30" s="339">
        <v>3</v>
      </c>
      <c r="FH30" s="339">
        <v>3876.31</v>
      </c>
      <c r="FI30" s="339">
        <v>9616.91</v>
      </c>
      <c r="FJ30" s="339">
        <v>92.76</v>
      </c>
      <c r="FK30" s="338"/>
      <c r="FL30" s="338"/>
      <c r="FM30" s="338"/>
      <c r="FN30" s="338"/>
      <c r="FO30" s="338"/>
      <c r="FP30" s="338"/>
      <c r="FQ30" s="338"/>
      <c r="FR30" s="338"/>
      <c r="FS30" s="338"/>
      <c r="FT30" s="338"/>
      <c r="FU30" s="338"/>
      <c r="FV30" s="338"/>
      <c r="FW30" s="338"/>
      <c r="FX30" s="338"/>
      <c r="FY30" s="338"/>
      <c r="FZ30" s="338"/>
      <c r="GA30" s="338"/>
      <c r="GB30" s="338"/>
      <c r="GC30" s="338"/>
      <c r="GD30" s="338"/>
      <c r="GE30" s="338"/>
      <c r="GF30" s="338"/>
      <c r="GG30" s="338"/>
    </row>
    <row r="31" spans="1:189" s="337" customFormat="1" ht="39.950000000000003" customHeight="1">
      <c r="A31" s="340" t="s">
        <v>766</v>
      </c>
      <c r="B31" s="339">
        <v>0</v>
      </c>
      <c r="C31" s="339">
        <v>70</v>
      </c>
      <c r="D31" s="339">
        <v>25</v>
      </c>
      <c r="E31" s="339">
        <v>0</v>
      </c>
      <c r="F31" s="339">
        <v>0</v>
      </c>
      <c r="G31" s="339">
        <v>0</v>
      </c>
      <c r="H31" s="339">
        <v>0</v>
      </c>
      <c r="I31" s="339">
        <v>0</v>
      </c>
      <c r="J31" s="339">
        <v>350</v>
      </c>
      <c r="K31" s="339">
        <v>0</v>
      </c>
      <c r="L31" s="339">
        <v>0</v>
      </c>
      <c r="M31" s="339">
        <v>21</v>
      </c>
      <c r="N31" s="339">
        <v>25</v>
      </c>
      <c r="O31" s="339">
        <v>0</v>
      </c>
      <c r="P31" s="339">
        <v>75</v>
      </c>
      <c r="Q31" s="339">
        <v>64</v>
      </c>
      <c r="R31" s="339">
        <v>0</v>
      </c>
      <c r="S31" s="339">
        <v>0</v>
      </c>
      <c r="T31" s="339">
        <v>0</v>
      </c>
      <c r="U31" s="339">
        <v>54</v>
      </c>
      <c r="V31" s="339">
        <v>24</v>
      </c>
      <c r="W31" s="339">
        <v>0</v>
      </c>
      <c r="X31" s="339">
        <v>300</v>
      </c>
      <c r="Y31" s="339">
        <v>283</v>
      </c>
      <c r="Z31" s="339">
        <v>0</v>
      </c>
      <c r="AA31" s="339">
        <v>0</v>
      </c>
      <c r="AB31" s="339">
        <v>29</v>
      </c>
      <c r="AC31" s="339">
        <v>26</v>
      </c>
      <c r="AD31" s="339">
        <v>250</v>
      </c>
      <c r="AE31" s="339">
        <v>0</v>
      </c>
      <c r="AF31" s="339">
        <v>0</v>
      </c>
      <c r="AG31" s="339">
        <v>0</v>
      </c>
      <c r="AH31" s="339">
        <v>0</v>
      </c>
      <c r="AI31" s="339">
        <v>16</v>
      </c>
      <c r="AJ31" s="339">
        <v>15</v>
      </c>
      <c r="AK31" s="339">
        <v>0</v>
      </c>
      <c r="AL31" s="339">
        <v>0</v>
      </c>
      <c r="AM31" s="339">
        <v>12</v>
      </c>
      <c r="AN31" s="339">
        <v>0</v>
      </c>
      <c r="AO31" s="339">
        <v>0</v>
      </c>
      <c r="AP31" s="339">
        <v>0</v>
      </c>
      <c r="AQ31" s="339">
        <v>11</v>
      </c>
      <c r="AR31" s="339">
        <v>0</v>
      </c>
      <c r="AS31" s="339">
        <v>0</v>
      </c>
      <c r="AT31" s="339">
        <v>0</v>
      </c>
      <c r="AU31" s="339">
        <v>0</v>
      </c>
      <c r="AV31" s="339">
        <v>0</v>
      </c>
      <c r="AW31" s="339">
        <v>0</v>
      </c>
      <c r="AX31" s="339">
        <v>30</v>
      </c>
      <c r="AY31" s="339">
        <v>0</v>
      </c>
      <c r="AZ31" s="339">
        <v>2</v>
      </c>
      <c r="BA31" s="339">
        <v>1023</v>
      </c>
      <c r="BB31" s="339">
        <v>0</v>
      </c>
      <c r="BC31" s="339">
        <v>0</v>
      </c>
      <c r="BD31" s="339">
        <v>15</v>
      </c>
      <c r="BE31" s="339">
        <v>0</v>
      </c>
      <c r="BF31" s="339">
        <v>6</v>
      </c>
      <c r="BG31" s="339">
        <v>227</v>
      </c>
      <c r="BH31" s="339">
        <v>0</v>
      </c>
      <c r="BI31" s="339">
        <v>0</v>
      </c>
      <c r="BJ31" s="339">
        <v>0</v>
      </c>
      <c r="BK31" s="339">
        <v>990</v>
      </c>
      <c r="BL31" s="339">
        <v>0</v>
      </c>
      <c r="BM31" s="339">
        <v>51</v>
      </c>
      <c r="BN31" s="339">
        <v>50</v>
      </c>
      <c r="BO31" s="339">
        <v>195</v>
      </c>
      <c r="BP31" s="339">
        <v>0</v>
      </c>
      <c r="BQ31" s="339">
        <v>0</v>
      </c>
      <c r="BR31" s="339">
        <v>0</v>
      </c>
      <c r="BS31" s="339">
        <v>29</v>
      </c>
      <c r="BT31" s="339">
        <v>182</v>
      </c>
      <c r="BU31" s="339">
        <v>47</v>
      </c>
      <c r="BV31" s="339">
        <v>50</v>
      </c>
      <c r="BW31" s="339">
        <v>50</v>
      </c>
      <c r="BX31" s="339">
        <v>34</v>
      </c>
      <c r="BY31" s="339">
        <v>40</v>
      </c>
      <c r="BZ31" s="339">
        <v>16</v>
      </c>
      <c r="CA31" s="339">
        <v>0</v>
      </c>
      <c r="CB31" s="339">
        <v>62</v>
      </c>
      <c r="CC31" s="339">
        <v>0</v>
      </c>
      <c r="CD31" s="339">
        <v>0</v>
      </c>
      <c r="CE31" s="339">
        <v>0</v>
      </c>
      <c r="CF31" s="339">
        <v>290</v>
      </c>
      <c r="CG31" s="339">
        <v>320</v>
      </c>
      <c r="CH31" s="339">
        <v>336</v>
      </c>
      <c r="CI31" s="339">
        <v>43</v>
      </c>
      <c r="CJ31" s="339">
        <v>30</v>
      </c>
      <c r="CK31" s="339">
        <v>0</v>
      </c>
      <c r="CL31" s="339">
        <v>2</v>
      </c>
      <c r="CM31" s="339">
        <v>120</v>
      </c>
      <c r="CN31" s="339">
        <v>13</v>
      </c>
      <c r="CO31" s="339">
        <v>0</v>
      </c>
      <c r="CP31" s="339">
        <v>86</v>
      </c>
      <c r="CQ31" s="339">
        <v>0</v>
      </c>
      <c r="CR31" s="339">
        <v>0</v>
      </c>
      <c r="CS31" s="339">
        <v>0</v>
      </c>
      <c r="CT31" s="339">
        <v>203</v>
      </c>
      <c r="CU31" s="339">
        <v>0</v>
      </c>
      <c r="CV31" s="339">
        <v>58</v>
      </c>
      <c r="CW31" s="339">
        <v>19</v>
      </c>
      <c r="CX31" s="339">
        <v>11</v>
      </c>
      <c r="CY31" s="339">
        <v>0</v>
      </c>
      <c r="CZ31" s="339">
        <v>0</v>
      </c>
      <c r="DA31" s="339">
        <v>24</v>
      </c>
      <c r="DB31" s="339">
        <v>6304</v>
      </c>
      <c r="DC31" s="339">
        <v>917</v>
      </c>
      <c r="DD31" s="339">
        <v>78</v>
      </c>
      <c r="DE31" s="339">
        <v>0</v>
      </c>
      <c r="DF31" s="339">
        <v>0</v>
      </c>
      <c r="DG31" s="339">
        <v>0</v>
      </c>
      <c r="DH31" s="339">
        <v>0</v>
      </c>
      <c r="DI31" s="339">
        <v>0</v>
      </c>
      <c r="DJ31" s="339">
        <v>0</v>
      </c>
      <c r="DK31" s="339">
        <v>0</v>
      </c>
      <c r="DL31" s="339">
        <v>0</v>
      </c>
      <c r="DM31" s="339">
        <v>0</v>
      </c>
      <c r="DN31" s="339">
        <v>0</v>
      </c>
      <c r="DO31" s="339">
        <v>0</v>
      </c>
      <c r="DP31" s="339">
        <v>0</v>
      </c>
      <c r="DQ31" s="339">
        <v>693</v>
      </c>
      <c r="DR31" s="339">
        <v>0</v>
      </c>
      <c r="DS31" s="339">
        <v>0</v>
      </c>
      <c r="DT31" s="339">
        <v>0</v>
      </c>
      <c r="DU31" s="339">
        <v>0</v>
      </c>
      <c r="DV31" s="339">
        <v>0</v>
      </c>
      <c r="DW31" s="339">
        <v>0</v>
      </c>
      <c r="DX31" s="339">
        <v>32</v>
      </c>
      <c r="DY31" s="339">
        <v>0</v>
      </c>
      <c r="DZ31" s="339">
        <v>0</v>
      </c>
      <c r="EA31" s="339">
        <v>0</v>
      </c>
      <c r="EB31" s="339">
        <v>0</v>
      </c>
      <c r="EC31" s="339">
        <v>0</v>
      </c>
      <c r="ED31" s="339">
        <v>0</v>
      </c>
      <c r="EE31" s="339">
        <v>180</v>
      </c>
      <c r="EF31" s="339">
        <v>0</v>
      </c>
      <c r="EG31" s="339">
        <v>200</v>
      </c>
      <c r="EH31" s="339">
        <v>0</v>
      </c>
      <c r="EI31" s="339">
        <v>195</v>
      </c>
      <c r="EJ31" s="339">
        <v>0</v>
      </c>
      <c r="EK31" s="339">
        <v>0</v>
      </c>
      <c r="EL31" s="339">
        <v>0</v>
      </c>
      <c r="EM31" s="339">
        <v>0</v>
      </c>
      <c r="EN31" s="339">
        <v>8.5</v>
      </c>
      <c r="EO31" s="339">
        <v>210</v>
      </c>
      <c r="EP31" s="339">
        <v>68</v>
      </c>
      <c r="EQ31" s="339">
        <v>34</v>
      </c>
      <c r="ER31" s="339">
        <v>0</v>
      </c>
      <c r="ES31" s="339">
        <v>0</v>
      </c>
      <c r="ET31" s="339">
        <v>0</v>
      </c>
      <c r="EU31" s="339">
        <v>0</v>
      </c>
      <c r="EV31" s="339">
        <v>0</v>
      </c>
      <c r="EW31" s="339">
        <v>0</v>
      </c>
      <c r="EX31" s="339">
        <v>0</v>
      </c>
      <c r="EY31" s="339">
        <v>0</v>
      </c>
      <c r="EZ31" s="339">
        <v>307</v>
      </c>
      <c r="FA31" s="339">
        <v>6</v>
      </c>
      <c r="FB31" s="339">
        <v>100</v>
      </c>
      <c r="FC31" s="339">
        <v>220</v>
      </c>
      <c r="FD31" s="339">
        <v>0</v>
      </c>
      <c r="FE31" s="339">
        <v>144.28</v>
      </c>
      <c r="FF31" s="339">
        <v>940</v>
      </c>
      <c r="FG31" s="339">
        <v>17</v>
      </c>
      <c r="FH31" s="339">
        <v>4349.78</v>
      </c>
      <c r="FI31" s="339">
        <v>10653.78</v>
      </c>
      <c r="FJ31" s="339">
        <v>92.76</v>
      </c>
      <c r="FK31" s="338"/>
      <c r="FL31" s="338"/>
      <c r="FM31" s="338"/>
      <c r="FN31" s="338"/>
      <c r="FO31" s="338"/>
      <c r="FP31" s="338"/>
      <c r="FQ31" s="338"/>
      <c r="FR31" s="338"/>
      <c r="FS31" s="338"/>
      <c r="FT31" s="338"/>
      <c r="FU31" s="338"/>
      <c r="FV31" s="338"/>
      <c r="FW31" s="338"/>
      <c r="FX31" s="338"/>
      <c r="FY31" s="338"/>
      <c r="FZ31" s="338"/>
      <c r="GA31" s="338"/>
      <c r="GB31" s="338"/>
      <c r="GC31" s="338"/>
      <c r="GD31" s="338"/>
      <c r="GE31" s="338"/>
      <c r="GF31" s="338"/>
      <c r="GG31" s="338"/>
    </row>
    <row r="32" spans="1:189" s="337" customFormat="1" ht="39.950000000000003" customHeight="1">
      <c r="A32" s="340" t="s">
        <v>44</v>
      </c>
      <c r="B32" s="339">
        <v>0</v>
      </c>
      <c r="C32" s="339">
        <v>70</v>
      </c>
      <c r="D32" s="339">
        <v>25</v>
      </c>
      <c r="E32" s="339">
        <v>0</v>
      </c>
      <c r="F32" s="339">
        <v>0</v>
      </c>
      <c r="G32" s="339">
        <v>0</v>
      </c>
      <c r="H32" s="339">
        <v>0</v>
      </c>
      <c r="I32" s="339">
        <v>0</v>
      </c>
      <c r="J32" s="339">
        <v>403</v>
      </c>
      <c r="K32" s="339">
        <v>0</v>
      </c>
      <c r="L32" s="339">
        <v>0</v>
      </c>
      <c r="M32" s="339">
        <v>35</v>
      </c>
      <c r="N32" s="339">
        <v>17</v>
      </c>
      <c r="O32" s="339">
        <v>0</v>
      </c>
      <c r="P32" s="339">
        <v>96</v>
      </c>
      <c r="Q32" s="339">
        <v>64</v>
      </c>
      <c r="R32" s="339">
        <v>0</v>
      </c>
      <c r="S32" s="339">
        <v>0</v>
      </c>
      <c r="T32" s="339">
        <v>0</v>
      </c>
      <c r="U32" s="339">
        <v>35</v>
      </c>
      <c r="V32" s="339">
        <v>24</v>
      </c>
      <c r="W32" s="339">
        <v>0</v>
      </c>
      <c r="X32" s="339">
        <v>300</v>
      </c>
      <c r="Y32" s="339">
        <v>280</v>
      </c>
      <c r="Z32" s="339">
        <v>0</v>
      </c>
      <c r="AA32" s="339">
        <v>0</v>
      </c>
      <c r="AB32" s="339">
        <v>17</v>
      </c>
      <c r="AC32" s="339">
        <v>26</v>
      </c>
      <c r="AD32" s="339">
        <v>300</v>
      </c>
      <c r="AE32" s="339">
        <v>0</v>
      </c>
      <c r="AF32" s="339">
        <v>0</v>
      </c>
      <c r="AG32" s="339">
        <v>0</v>
      </c>
      <c r="AH32" s="339">
        <v>0</v>
      </c>
      <c r="AI32" s="339">
        <v>16</v>
      </c>
      <c r="AJ32" s="339">
        <v>15</v>
      </c>
      <c r="AK32" s="339">
        <v>0</v>
      </c>
      <c r="AL32" s="339">
        <v>0</v>
      </c>
      <c r="AM32" s="339">
        <v>0</v>
      </c>
      <c r="AN32" s="339">
        <v>0</v>
      </c>
      <c r="AO32" s="339">
        <v>0</v>
      </c>
      <c r="AP32" s="339">
        <v>0</v>
      </c>
      <c r="AQ32" s="339">
        <v>13</v>
      </c>
      <c r="AR32" s="339">
        <v>0</v>
      </c>
      <c r="AS32" s="339">
        <v>0</v>
      </c>
      <c r="AT32" s="339">
        <v>0</v>
      </c>
      <c r="AU32" s="339">
        <v>0</v>
      </c>
      <c r="AV32" s="339">
        <v>0</v>
      </c>
      <c r="AW32" s="339">
        <v>0</v>
      </c>
      <c r="AX32" s="339">
        <v>30</v>
      </c>
      <c r="AY32" s="339">
        <v>0</v>
      </c>
      <c r="AZ32" s="339">
        <v>7</v>
      </c>
      <c r="BA32" s="339">
        <v>1023</v>
      </c>
      <c r="BB32" s="339">
        <v>0</v>
      </c>
      <c r="BC32" s="339">
        <v>0</v>
      </c>
      <c r="BD32" s="339">
        <v>19</v>
      </c>
      <c r="BE32" s="339">
        <v>0</v>
      </c>
      <c r="BF32" s="339">
        <v>0</v>
      </c>
      <c r="BG32" s="339">
        <v>227</v>
      </c>
      <c r="BH32" s="339">
        <v>0</v>
      </c>
      <c r="BI32" s="339">
        <v>0</v>
      </c>
      <c r="BJ32" s="339">
        <v>0</v>
      </c>
      <c r="BK32" s="339">
        <v>1000</v>
      </c>
      <c r="BL32" s="339">
        <v>0</v>
      </c>
      <c r="BM32" s="339">
        <v>51</v>
      </c>
      <c r="BN32" s="339">
        <v>20</v>
      </c>
      <c r="BO32" s="339">
        <v>195</v>
      </c>
      <c r="BP32" s="339">
        <v>0</v>
      </c>
      <c r="BQ32" s="339">
        <v>0</v>
      </c>
      <c r="BR32" s="339">
        <v>0</v>
      </c>
      <c r="BS32" s="339">
        <v>29</v>
      </c>
      <c r="BT32" s="339">
        <v>182</v>
      </c>
      <c r="BU32" s="339">
        <v>47</v>
      </c>
      <c r="BV32" s="339">
        <v>45</v>
      </c>
      <c r="BW32" s="339">
        <v>50</v>
      </c>
      <c r="BX32" s="339">
        <v>17</v>
      </c>
      <c r="BY32" s="339">
        <v>26</v>
      </c>
      <c r="BZ32" s="339">
        <v>16</v>
      </c>
      <c r="CA32" s="339">
        <v>0</v>
      </c>
      <c r="CB32" s="339">
        <v>58</v>
      </c>
      <c r="CC32" s="339">
        <v>0</v>
      </c>
      <c r="CD32" s="339">
        <v>0</v>
      </c>
      <c r="CE32" s="339">
        <v>0</v>
      </c>
      <c r="CF32" s="339">
        <v>290</v>
      </c>
      <c r="CG32" s="339">
        <v>320</v>
      </c>
      <c r="CH32" s="339">
        <v>336</v>
      </c>
      <c r="CI32" s="339">
        <v>43</v>
      </c>
      <c r="CJ32" s="339">
        <v>30</v>
      </c>
      <c r="CK32" s="339">
        <v>0</v>
      </c>
      <c r="CL32" s="339">
        <v>2</v>
      </c>
      <c r="CM32" s="339">
        <v>163</v>
      </c>
      <c r="CN32" s="339">
        <v>13</v>
      </c>
      <c r="CO32" s="339">
        <v>0</v>
      </c>
      <c r="CP32" s="339">
        <v>86</v>
      </c>
      <c r="CQ32" s="339">
        <v>0</v>
      </c>
      <c r="CR32" s="339">
        <v>0</v>
      </c>
      <c r="CS32" s="339">
        <v>0</v>
      </c>
      <c r="CT32" s="339">
        <v>204</v>
      </c>
      <c r="CU32" s="339">
        <v>0</v>
      </c>
      <c r="CV32" s="339">
        <v>58</v>
      </c>
      <c r="CW32" s="339">
        <v>18</v>
      </c>
      <c r="CX32" s="339">
        <v>11</v>
      </c>
      <c r="CY32" s="339">
        <v>0</v>
      </c>
      <c r="CZ32" s="339">
        <v>0</v>
      </c>
      <c r="DA32" s="339">
        <v>24</v>
      </c>
      <c r="DB32" s="339">
        <v>6376</v>
      </c>
      <c r="DC32" s="339">
        <v>918</v>
      </c>
      <c r="DD32" s="339">
        <v>77</v>
      </c>
      <c r="DE32" s="339">
        <v>0</v>
      </c>
      <c r="DF32" s="339">
        <v>0</v>
      </c>
      <c r="DG32" s="339">
        <v>0</v>
      </c>
      <c r="DH32" s="339">
        <v>0</v>
      </c>
      <c r="DI32" s="339">
        <v>0</v>
      </c>
      <c r="DJ32" s="339">
        <v>0</v>
      </c>
      <c r="DK32" s="339">
        <v>0</v>
      </c>
      <c r="DL32" s="339">
        <v>0</v>
      </c>
      <c r="DM32" s="339">
        <v>0</v>
      </c>
      <c r="DN32" s="339">
        <v>0</v>
      </c>
      <c r="DO32" s="339">
        <v>0</v>
      </c>
      <c r="DP32" s="339">
        <v>0</v>
      </c>
      <c r="DQ32" s="339">
        <v>708</v>
      </c>
      <c r="DR32" s="339">
        <v>0</v>
      </c>
      <c r="DS32" s="339">
        <v>0</v>
      </c>
      <c r="DT32" s="339">
        <v>0</v>
      </c>
      <c r="DU32" s="339">
        <v>0</v>
      </c>
      <c r="DV32" s="339">
        <v>0</v>
      </c>
      <c r="DW32" s="339">
        <v>0</v>
      </c>
      <c r="DX32" s="339">
        <v>43</v>
      </c>
      <c r="DY32" s="339">
        <v>0</v>
      </c>
      <c r="DZ32" s="339">
        <v>0</v>
      </c>
      <c r="EA32" s="339">
        <v>0</v>
      </c>
      <c r="EB32" s="339">
        <v>0</v>
      </c>
      <c r="EC32" s="339">
        <v>0</v>
      </c>
      <c r="ED32" s="339">
        <v>0</v>
      </c>
      <c r="EE32" s="339">
        <v>180</v>
      </c>
      <c r="EF32" s="339">
        <v>0</v>
      </c>
      <c r="EG32" s="339">
        <v>210</v>
      </c>
      <c r="EH32" s="339">
        <v>0</v>
      </c>
      <c r="EI32" s="339">
        <v>220</v>
      </c>
      <c r="EJ32" s="339">
        <v>0</v>
      </c>
      <c r="EK32" s="339">
        <v>0</v>
      </c>
      <c r="EL32" s="339">
        <v>0</v>
      </c>
      <c r="EM32" s="339">
        <v>0</v>
      </c>
      <c r="EN32" s="339">
        <v>8.5</v>
      </c>
      <c r="EO32" s="339">
        <v>210</v>
      </c>
      <c r="EP32" s="339">
        <v>68</v>
      </c>
      <c r="EQ32" s="339">
        <v>35</v>
      </c>
      <c r="ER32" s="339">
        <v>0</v>
      </c>
      <c r="ES32" s="339">
        <v>0</v>
      </c>
      <c r="ET32" s="339">
        <v>0</v>
      </c>
      <c r="EU32" s="339">
        <v>0</v>
      </c>
      <c r="EV32" s="339">
        <v>0</v>
      </c>
      <c r="EW32" s="339">
        <v>0</v>
      </c>
      <c r="EX32" s="339">
        <v>0</v>
      </c>
      <c r="EY32" s="339">
        <v>0</v>
      </c>
      <c r="EZ32" s="339">
        <v>307</v>
      </c>
      <c r="FA32" s="339">
        <v>7</v>
      </c>
      <c r="FB32" s="339">
        <v>140</v>
      </c>
      <c r="FC32" s="339">
        <v>220</v>
      </c>
      <c r="FD32" s="339">
        <v>0</v>
      </c>
      <c r="FE32" s="339">
        <v>141.87</v>
      </c>
      <c r="FF32" s="339">
        <v>1100</v>
      </c>
      <c r="FG32" s="339">
        <v>17</v>
      </c>
      <c r="FH32" s="339">
        <v>4610.37</v>
      </c>
      <c r="FI32" s="339">
        <v>10986.37</v>
      </c>
      <c r="FJ32" s="339">
        <v>92.76</v>
      </c>
      <c r="FK32" s="338"/>
      <c r="FL32" s="338"/>
      <c r="FM32" s="338"/>
      <c r="FN32" s="338"/>
      <c r="FO32" s="338"/>
      <c r="FP32" s="338"/>
      <c r="FQ32" s="338"/>
      <c r="FR32" s="338"/>
      <c r="FS32" s="338"/>
      <c r="FT32" s="338"/>
      <c r="FU32" s="338"/>
      <c r="FV32" s="338"/>
      <c r="FW32" s="338"/>
      <c r="FX32" s="338"/>
      <c r="FY32" s="338"/>
      <c r="FZ32" s="338"/>
      <c r="GA32" s="338"/>
      <c r="GB32" s="338"/>
      <c r="GC32" s="338"/>
      <c r="GD32" s="338"/>
      <c r="GE32" s="338"/>
      <c r="GF32" s="338"/>
      <c r="GG32" s="338"/>
    </row>
    <row r="33" spans="1:192" s="337" customFormat="1" ht="39.950000000000003" customHeight="1">
      <c r="A33" s="340" t="s">
        <v>879</v>
      </c>
      <c r="B33" s="339">
        <v>0</v>
      </c>
      <c r="C33" s="339">
        <v>70</v>
      </c>
      <c r="D33" s="339">
        <v>25</v>
      </c>
      <c r="E33" s="339">
        <v>0</v>
      </c>
      <c r="F33" s="339">
        <v>0</v>
      </c>
      <c r="G33" s="339">
        <v>0</v>
      </c>
      <c r="H33" s="339">
        <v>0</v>
      </c>
      <c r="I33" s="339">
        <v>0</v>
      </c>
      <c r="J33" s="339">
        <v>403</v>
      </c>
      <c r="K33" s="339">
        <v>0</v>
      </c>
      <c r="L33" s="339">
        <v>0</v>
      </c>
      <c r="M33" s="339">
        <v>35</v>
      </c>
      <c r="N33" s="339">
        <v>17</v>
      </c>
      <c r="O33" s="339">
        <v>0</v>
      </c>
      <c r="P33" s="339">
        <v>97</v>
      </c>
      <c r="Q33" s="339">
        <v>64</v>
      </c>
      <c r="R33" s="339">
        <v>0</v>
      </c>
      <c r="S33" s="339">
        <v>0</v>
      </c>
      <c r="T33" s="339">
        <v>0</v>
      </c>
      <c r="U33" s="339">
        <v>35</v>
      </c>
      <c r="V33" s="339">
        <v>24</v>
      </c>
      <c r="W33" s="339">
        <v>0</v>
      </c>
      <c r="X33" s="339">
        <v>300</v>
      </c>
      <c r="Y33" s="339">
        <v>288</v>
      </c>
      <c r="Z33" s="339">
        <v>0</v>
      </c>
      <c r="AA33" s="339">
        <v>0</v>
      </c>
      <c r="AB33" s="339">
        <v>0</v>
      </c>
      <c r="AC33" s="339">
        <v>26</v>
      </c>
      <c r="AD33" s="339">
        <v>300</v>
      </c>
      <c r="AE33" s="339">
        <v>0</v>
      </c>
      <c r="AF33" s="339">
        <v>0</v>
      </c>
      <c r="AG33" s="339">
        <v>0</v>
      </c>
      <c r="AH33" s="339">
        <v>0</v>
      </c>
      <c r="AI33" s="339">
        <v>16</v>
      </c>
      <c r="AJ33" s="339">
        <v>15</v>
      </c>
      <c r="AK33" s="339">
        <v>0</v>
      </c>
      <c r="AL33" s="339">
        <v>0</v>
      </c>
      <c r="AM33" s="339">
        <v>0</v>
      </c>
      <c r="AN33" s="339">
        <v>0</v>
      </c>
      <c r="AO33" s="339">
        <v>0</v>
      </c>
      <c r="AP33" s="339">
        <v>0</v>
      </c>
      <c r="AQ33" s="339">
        <v>13</v>
      </c>
      <c r="AR33" s="339">
        <v>0</v>
      </c>
      <c r="AS33" s="339">
        <v>0</v>
      </c>
      <c r="AT33" s="339">
        <v>0</v>
      </c>
      <c r="AU33" s="339">
        <v>0</v>
      </c>
      <c r="AV33" s="339">
        <v>0</v>
      </c>
      <c r="AW33" s="339">
        <v>0</v>
      </c>
      <c r="AX33" s="339">
        <v>30</v>
      </c>
      <c r="AY33" s="339">
        <v>0</v>
      </c>
      <c r="AZ33" s="339">
        <v>10</v>
      </c>
      <c r="BA33" s="339">
        <v>1019</v>
      </c>
      <c r="BB33" s="339">
        <v>0</v>
      </c>
      <c r="BC33" s="339">
        <v>0</v>
      </c>
      <c r="BD33" s="339">
        <v>0</v>
      </c>
      <c r="BE33" s="339">
        <v>0</v>
      </c>
      <c r="BF33" s="339">
        <v>0</v>
      </c>
      <c r="BG33" s="339">
        <v>227</v>
      </c>
      <c r="BH33" s="339">
        <v>0</v>
      </c>
      <c r="BI33" s="339">
        <v>0</v>
      </c>
      <c r="BJ33" s="339">
        <v>0</v>
      </c>
      <c r="BK33" s="339">
        <v>1000</v>
      </c>
      <c r="BL33" s="339">
        <v>0</v>
      </c>
      <c r="BM33" s="339">
        <v>51</v>
      </c>
      <c r="BN33" s="339">
        <v>0</v>
      </c>
      <c r="BO33" s="339">
        <v>189</v>
      </c>
      <c r="BP33" s="339">
        <v>0</v>
      </c>
      <c r="BQ33" s="339">
        <v>0</v>
      </c>
      <c r="BR33" s="339">
        <v>0</v>
      </c>
      <c r="BS33" s="339">
        <v>29</v>
      </c>
      <c r="BT33" s="339">
        <v>182</v>
      </c>
      <c r="BU33" s="339">
        <v>47</v>
      </c>
      <c r="BV33" s="339">
        <v>17</v>
      </c>
      <c r="BW33" s="339">
        <v>50</v>
      </c>
      <c r="BX33" s="339">
        <v>0</v>
      </c>
      <c r="BY33" s="339">
        <v>26</v>
      </c>
      <c r="BZ33" s="339">
        <v>16</v>
      </c>
      <c r="CA33" s="339">
        <v>0</v>
      </c>
      <c r="CB33" s="339">
        <v>58</v>
      </c>
      <c r="CC33" s="339">
        <v>0</v>
      </c>
      <c r="CD33" s="339">
        <v>0</v>
      </c>
      <c r="CE33" s="339">
        <v>0</v>
      </c>
      <c r="CF33" s="339">
        <v>295</v>
      </c>
      <c r="CG33" s="339">
        <v>320</v>
      </c>
      <c r="CH33" s="339">
        <v>340</v>
      </c>
      <c r="CI33" s="339">
        <v>43</v>
      </c>
      <c r="CJ33" s="339">
        <v>30</v>
      </c>
      <c r="CK33" s="339">
        <v>0</v>
      </c>
      <c r="CL33" s="339">
        <v>2</v>
      </c>
      <c r="CM33" s="339">
        <v>163</v>
      </c>
      <c r="CN33" s="339">
        <v>13</v>
      </c>
      <c r="CO33" s="339">
        <v>0</v>
      </c>
      <c r="CP33" s="339">
        <v>86</v>
      </c>
      <c r="CQ33" s="339">
        <v>0</v>
      </c>
      <c r="CR33" s="339">
        <v>0</v>
      </c>
      <c r="CS33" s="339">
        <v>0</v>
      </c>
      <c r="CT33" s="339">
        <v>204</v>
      </c>
      <c r="CU33" s="339">
        <v>0</v>
      </c>
      <c r="CV33" s="339">
        <v>59</v>
      </c>
      <c r="CW33" s="339">
        <v>18</v>
      </c>
      <c r="CX33" s="339">
        <v>11</v>
      </c>
      <c r="CY33" s="339">
        <v>0</v>
      </c>
      <c r="CZ33" s="339">
        <v>0</v>
      </c>
      <c r="DA33" s="339">
        <v>24</v>
      </c>
      <c r="DB33" s="339">
        <v>6287</v>
      </c>
      <c r="DC33" s="339">
        <v>917</v>
      </c>
      <c r="DD33" s="339">
        <v>134</v>
      </c>
      <c r="DE33" s="339">
        <v>0</v>
      </c>
      <c r="DF33" s="339">
        <v>0</v>
      </c>
      <c r="DG33" s="339">
        <v>0</v>
      </c>
      <c r="DH33" s="339">
        <v>0</v>
      </c>
      <c r="DI33" s="339">
        <v>0</v>
      </c>
      <c r="DJ33" s="339">
        <v>0</v>
      </c>
      <c r="DK33" s="339">
        <v>0</v>
      </c>
      <c r="DL33" s="339">
        <v>0</v>
      </c>
      <c r="DM33" s="339">
        <v>0</v>
      </c>
      <c r="DN33" s="339">
        <v>0</v>
      </c>
      <c r="DO33" s="339">
        <v>0</v>
      </c>
      <c r="DP33" s="339">
        <v>0</v>
      </c>
      <c r="DQ33" s="339">
        <v>701</v>
      </c>
      <c r="DR33" s="339">
        <v>0</v>
      </c>
      <c r="DS33" s="339">
        <v>0</v>
      </c>
      <c r="DT33" s="339">
        <v>0</v>
      </c>
      <c r="DU33" s="339">
        <v>0</v>
      </c>
      <c r="DV33" s="339">
        <v>0</v>
      </c>
      <c r="DW33" s="339">
        <v>0</v>
      </c>
      <c r="DX33" s="339">
        <v>0</v>
      </c>
      <c r="DY33" s="339">
        <v>0</v>
      </c>
      <c r="DZ33" s="339">
        <v>0</v>
      </c>
      <c r="EA33" s="339">
        <v>0</v>
      </c>
      <c r="EB33" s="339">
        <v>0</v>
      </c>
      <c r="EC33" s="339">
        <v>0</v>
      </c>
      <c r="ED33" s="339">
        <v>0</v>
      </c>
      <c r="EE33" s="339">
        <v>180</v>
      </c>
      <c r="EF33" s="339">
        <v>0</v>
      </c>
      <c r="EG33" s="339">
        <v>216</v>
      </c>
      <c r="EH33" s="339">
        <v>0</v>
      </c>
      <c r="EI33" s="339">
        <v>220</v>
      </c>
      <c r="EJ33" s="339">
        <v>0</v>
      </c>
      <c r="EK33" s="339">
        <v>0</v>
      </c>
      <c r="EL33" s="339">
        <v>0</v>
      </c>
      <c r="EM33" s="339">
        <v>0</v>
      </c>
      <c r="EN33" s="339">
        <v>8.5</v>
      </c>
      <c r="EO33" s="339">
        <v>210</v>
      </c>
      <c r="EP33" s="339">
        <v>68</v>
      </c>
      <c r="EQ33" s="339">
        <v>35</v>
      </c>
      <c r="ER33" s="339">
        <v>0</v>
      </c>
      <c r="ES33" s="339">
        <v>0</v>
      </c>
      <c r="ET33" s="339">
        <v>0</v>
      </c>
      <c r="EU33" s="339">
        <v>0</v>
      </c>
      <c r="EV33" s="339">
        <v>0</v>
      </c>
      <c r="EW33" s="339">
        <v>0</v>
      </c>
      <c r="EX33" s="339">
        <v>0</v>
      </c>
      <c r="EY33" s="339">
        <v>0</v>
      </c>
      <c r="EZ33" s="339">
        <v>250</v>
      </c>
      <c r="FA33" s="339">
        <v>7</v>
      </c>
      <c r="FB33" s="339">
        <v>140</v>
      </c>
      <c r="FC33" s="339">
        <v>220</v>
      </c>
      <c r="FD33" s="339">
        <v>0</v>
      </c>
      <c r="FE33" s="339">
        <v>141</v>
      </c>
      <c r="FF33" s="339">
        <v>1090</v>
      </c>
      <c r="FG33" s="339">
        <v>0</v>
      </c>
      <c r="FH33" s="339">
        <v>4537.5</v>
      </c>
      <c r="FI33" s="339">
        <v>10824.5</v>
      </c>
      <c r="FJ33" s="339">
        <v>0</v>
      </c>
      <c r="FK33" s="338"/>
      <c r="FL33" s="338"/>
      <c r="FM33" s="338"/>
      <c r="FN33" s="338"/>
      <c r="FO33" s="338"/>
      <c r="FP33" s="338"/>
      <c r="FQ33" s="338"/>
      <c r="FR33" s="338"/>
      <c r="FS33" s="338"/>
      <c r="FT33" s="338"/>
      <c r="FU33" s="338"/>
      <c r="FV33" s="338"/>
      <c r="FW33" s="338"/>
      <c r="FX33" s="338"/>
      <c r="FY33" s="338"/>
      <c r="FZ33" s="338"/>
      <c r="GA33" s="338"/>
      <c r="GB33" s="338"/>
      <c r="GC33" s="338"/>
      <c r="GD33" s="338"/>
      <c r="GE33" s="338"/>
      <c r="GF33" s="338"/>
      <c r="GG33" s="338"/>
    </row>
    <row r="34" spans="1:192" s="337" customFormat="1" ht="39.950000000000003" customHeight="1">
      <c r="A34" s="340" t="s">
        <v>853</v>
      </c>
      <c r="B34" s="339">
        <v>0</v>
      </c>
      <c r="C34" s="339">
        <v>70</v>
      </c>
      <c r="D34" s="339">
        <v>25</v>
      </c>
      <c r="E34" s="339">
        <v>0</v>
      </c>
      <c r="F34" s="339">
        <v>0</v>
      </c>
      <c r="G34" s="339">
        <v>0</v>
      </c>
      <c r="H34" s="339">
        <v>0</v>
      </c>
      <c r="I34" s="339">
        <v>0</v>
      </c>
      <c r="J34" s="339">
        <v>401</v>
      </c>
      <c r="K34" s="339">
        <v>0</v>
      </c>
      <c r="L34" s="339">
        <v>0</v>
      </c>
      <c r="M34" s="339">
        <v>35</v>
      </c>
      <c r="N34" s="339">
        <v>17</v>
      </c>
      <c r="O34" s="339">
        <v>0</v>
      </c>
      <c r="P34" s="339">
        <v>97</v>
      </c>
      <c r="Q34" s="339">
        <v>48</v>
      </c>
      <c r="R34" s="339">
        <v>0</v>
      </c>
      <c r="S34" s="339">
        <v>0</v>
      </c>
      <c r="T34" s="339">
        <v>0</v>
      </c>
      <c r="U34" s="339">
        <v>35</v>
      </c>
      <c r="V34" s="339">
        <v>24</v>
      </c>
      <c r="W34" s="339">
        <v>0</v>
      </c>
      <c r="X34" s="339">
        <v>300</v>
      </c>
      <c r="Y34" s="339">
        <v>278</v>
      </c>
      <c r="Z34" s="339">
        <v>0</v>
      </c>
      <c r="AA34" s="339">
        <v>0</v>
      </c>
      <c r="AB34" s="339">
        <v>0</v>
      </c>
      <c r="AC34" s="339">
        <v>26</v>
      </c>
      <c r="AD34" s="339">
        <v>300</v>
      </c>
      <c r="AE34" s="339">
        <v>0</v>
      </c>
      <c r="AF34" s="339">
        <v>0</v>
      </c>
      <c r="AG34" s="339">
        <v>0</v>
      </c>
      <c r="AH34" s="339">
        <v>0</v>
      </c>
      <c r="AI34" s="339">
        <v>16</v>
      </c>
      <c r="AJ34" s="339">
        <v>15</v>
      </c>
      <c r="AK34" s="339">
        <v>0</v>
      </c>
      <c r="AL34" s="339">
        <v>0</v>
      </c>
      <c r="AM34" s="339">
        <v>0</v>
      </c>
      <c r="AN34" s="339">
        <v>0</v>
      </c>
      <c r="AO34" s="339">
        <v>0</v>
      </c>
      <c r="AP34" s="339">
        <v>0</v>
      </c>
      <c r="AQ34" s="339">
        <v>10</v>
      </c>
      <c r="AR34" s="339">
        <v>0</v>
      </c>
      <c r="AS34" s="339">
        <v>0</v>
      </c>
      <c r="AT34" s="339">
        <v>0</v>
      </c>
      <c r="AU34" s="339">
        <v>0</v>
      </c>
      <c r="AV34" s="339">
        <v>0</v>
      </c>
      <c r="AW34" s="339">
        <v>0</v>
      </c>
      <c r="AX34" s="339">
        <v>30</v>
      </c>
      <c r="AY34" s="339">
        <v>0</v>
      </c>
      <c r="AZ34" s="339">
        <v>14</v>
      </c>
      <c r="BA34" s="339">
        <v>1019</v>
      </c>
      <c r="BB34" s="339">
        <v>0</v>
      </c>
      <c r="BC34" s="339">
        <v>0</v>
      </c>
      <c r="BD34" s="339">
        <v>0</v>
      </c>
      <c r="BE34" s="339">
        <v>0</v>
      </c>
      <c r="BF34" s="339">
        <v>0</v>
      </c>
      <c r="BG34" s="339">
        <v>227</v>
      </c>
      <c r="BH34" s="339">
        <v>0</v>
      </c>
      <c r="BI34" s="339">
        <v>0</v>
      </c>
      <c r="BJ34" s="339">
        <v>0</v>
      </c>
      <c r="BK34" s="339">
        <v>1000</v>
      </c>
      <c r="BL34" s="339">
        <v>0</v>
      </c>
      <c r="BM34" s="339">
        <v>51</v>
      </c>
      <c r="BN34" s="339">
        <v>0</v>
      </c>
      <c r="BO34" s="339">
        <v>189</v>
      </c>
      <c r="BP34" s="339">
        <v>0</v>
      </c>
      <c r="BQ34" s="339">
        <v>0</v>
      </c>
      <c r="BR34" s="339">
        <v>0</v>
      </c>
      <c r="BS34" s="339">
        <v>29</v>
      </c>
      <c r="BT34" s="339">
        <v>182</v>
      </c>
      <c r="BU34" s="339">
        <v>47</v>
      </c>
      <c r="BV34" s="339">
        <v>18</v>
      </c>
      <c r="BW34" s="339">
        <v>50</v>
      </c>
      <c r="BX34" s="339">
        <v>0</v>
      </c>
      <c r="BY34" s="339">
        <v>26</v>
      </c>
      <c r="BZ34" s="339">
        <v>16</v>
      </c>
      <c r="CA34" s="339">
        <v>0</v>
      </c>
      <c r="CB34" s="339">
        <v>56</v>
      </c>
      <c r="CC34" s="339">
        <v>0</v>
      </c>
      <c r="CD34" s="339">
        <v>0</v>
      </c>
      <c r="CE34" s="339">
        <v>0</v>
      </c>
      <c r="CF34" s="339">
        <v>295</v>
      </c>
      <c r="CG34" s="339">
        <v>320</v>
      </c>
      <c r="CH34" s="339">
        <v>336</v>
      </c>
      <c r="CI34" s="339">
        <v>43</v>
      </c>
      <c r="CJ34" s="339">
        <v>30</v>
      </c>
      <c r="CK34" s="339">
        <v>0</v>
      </c>
      <c r="CL34" s="339">
        <v>2</v>
      </c>
      <c r="CM34" s="339">
        <v>163</v>
      </c>
      <c r="CN34" s="339">
        <v>13</v>
      </c>
      <c r="CO34" s="339">
        <v>0</v>
      </c>
      <c r="CP34" s="339">
        <v>86</v>
      </c>
      <c r="CQ34" s="339">
        <v>0</v>
      </c>
      <c r="CR34" s="339">
        <v>0</v>
      </c>
      <c r="CS34" s="339">
        <v>0</v>
      </c>
      <c r="CT34" s="339">
        <v>205</v>
      </c>
      <c r="CU34" s="339">
        <v>0</v>
      </c>
      <c r="CV34" s="339">
        <v>59</v>
      </c>
      <c r="CW34" s="339">
        <v>18</v>
      </c>
      <c r="CX34" s="339">
        <v>11</v>
      </c>
      <c r="CY34" s="339">
        <v>0</v>
      </c>
      <c r="CZ34" s="339">
        <v>0</v>
      </c>
      <c r="DA34" s="339">
        <v>24</v>
      </c>
      <c r="DB34" s="339">
        <v>6256</v>
      </c>
      <c r="DC34" s="339">
        <v>917</v>
      </c>
      <c r="DD34" s="339">
        <v>207</v>
      </c>
      <c r="DE34" s="339">
        <v>0</v>
      </c>
      <c r="DF34" s="339">
        <v>0</v>
      </c>
      <c r="DG34" s="339">
        <v>0</v>
      </c>
      <c r="DH34" s="339">
        <v>0</v>
      </c>
      <c r="DI34" s="339">
        <v>0</v>
      </c>
      <c r="DJ34" s="339">
        <v>0</v>
      </c>
      <c r="DK34" s="339">
        <v>0</v>
      </c>
      <c r="DL34" s="339">
        <v>0</v>
      </c>
      <c r="DM34" s="339">
        <v>0</v>
      </c>
      <c r="DN34" s="339">
        <v>0</v>
      </c>
      <c r="DO34" s="339">
        <v>0</v>
      </c>
      <c r="DP34" s="339">
        <v>0</v>
      </c>
      <c r="DQ34" s="339">
        <v>659</v>
      </c>
      <c r="DR34" s="339">
        <v>0</v>
      </c>
      <c r="DS34" s="339">
        <v>0</v>
      </c>
      <c r="DT34" s="339">
        <v>0</v>
      </c>
      <c r="DU34" s="339">
        <v>0</v>
      </c>
      <c r="DV34" s="339">
        <v>0</v>
      </c>
      <c r="DW34" s="339">
        <v>0</v>
      </c>
      <c r="DX34" s="339">
        <v>0</v>
      </c>
      <c r="DY34" s="339">
        <v>0</v>
      </c>
      <c r="DZ34" s="339">
        <v>0</v>
      </c>
      <c r="EA34" s="339">
        <v>0</v>
      </c>
      <c r="EB34" s="339">
        <v>0</v>
      </c>
      <c r="EC34" s="339">
        <v>0</v>
      </c>
      <c r="ED34" s="339">
        <v>0</v>
      </c>
      <c r="EE34" s="339">
        <v>180</v>
      </c>
      <c r="EF34" s="339">
        <v>0</v>
      </c>
      <c r="EG34" s="339">
        <v>215</v>
      </c>
      <c r="EH34" s="339">
        <v>0</v>
      </c>
      <c r="EI34" s="339">
        <v>220</v>
      </c>
      <c r="EJ34" s="339">
        <v>0</v>
      </c>
      <c r="EK34" s="339">
        <v>0</v>
      </c>
      <c r="EL34" s="339">
        <v>0</v>
      </c>
      <c r="EM34" s="339">
        <v>0</v>
      </c>
      <c r="EN34" s="339">
        <v>8.5</v>
      </c>
      <c r="EO34" s="339">
        <v>210</v>
      </c>
      <c r="EP34" s="339">
        <v>68</v>
      </c>
      <c r="EQ34" s="339">
        <v>0</v>
      </c>
      <c r="ER34" s="339">
        <v>0</v>
      </c>
      <c r="ES34" s="339">
        <v>0</v>
      </c>
      <c r="ET34" s="339">
        <v>0</v>
      </c>
      <c r="EU34" s="339">
        <v>0</v>
      </c>
      <c r="EV34" s="339">
        <v>0</v>
      </c>
      <c r="EW34" s="339">
        <v>0</v>
      </c>
      <c r="EX34" s="339">
        <v>0</v>
      </c>
      <c r="EY34" s="339">
        <v>0</v>
      </c>
      <c r="EZ34" s="339">
        <v>250</v>
      </c>
      <c r="FA34" s="339">
        <v>7</v>
      </c>
      <c r="FB34" s="339">
        <v>140</v>
      </c>
      <c r="FC34" s="339">
        <v>220</v>
      </c>
      <c r="FD34" s="339">
        <v>0</v>
      </c>
      <c r="FE34" s="339">
        <v>137.88999999999999</v>
      </c>
      <c r="FF34" s="339">
        <v>1100</v>
      </c>
      <c r="FG34" s="339">
        <v>0</v>
      </c>
      <c r="FH34" s="339">
        <v>4539.3900000000003</v>
      </c>
      <c r="FI34" s="339">
        <v>10795.39</v>
      </c>
      <c r="FJ34" s="339">
        <v>92.76</v>
      </c>
      <c r="FK34" s="338"/>
      <c r="FL34" s="338"/>
      <c r="FM34" s="338"/>
      <c r="FN34" s="338"/>
      <c r="FO34" s="338"/>
      <c r="FP34" s="338"/>
      <c r="FQ34" s="338"/>
      <c r="FR34" s="338"/>
      <c r="FS34" s="338"/>
      <c r="FT34" s="338"/>
      <c r="FU34" s="338"/>
      <c r="FV34" s="338"/>
      <c r="FW34" s="338"/>
      <c r="FX34" s="338"/>
      <c r="FY34" s="338"/>
      <c r="FZ34" s="338"/>
      <c r="GA34" s="338"/>
      <c r="GB34" s="338"/>
      <c r="GC34" s="338"/>
      <c r="GD34" s="338"/>
      <c r="GE34" s="338"/>
      <c r="GF34" s="338"/>
      <c r="GG34" s="338"/>
    </row>
    <row r="35" spans="1:192" s="337" customFormat="1" ht="39.950000000000003" customHeight="1">
      <c r="A35" s="340" t="s">
        <v>768</v>
      </c>
      <c r="B35" s="339">
        <v>0</v>
      </c>
      <c r="C35" s="339">
        <v>52</v>
      </c>
      <c r="D35" s="339">
        <v>25</v>
      </c>
      <c r="E35" s="339">
        <v>0</v>
      </c>
      <c r="F35" s="339">
        <v>0</v>
      </c>
      <c r="G35" s="339">
        <v>0</v>
      </c>
      <c r="H35" s="339">
        <v>0</v>
      </c>
      <c r="I35" s="339">
        <v>0</v>
      </c>
      <c r="J35" s="339">
        <v>353</v>
      </c>
      <c r="K35" s="339">
        <v>0</v>
      </c>
      <c r="L35" s="339">
        <v>0</v>
      </c>
      <c r="M35" s="339">
        <v>35</v>
      </c>
      <c r="N35" s="339">
        <v>17</v>
      </c>
      <c r="O35" s="339">
        <v>0</v>
      </c>
      <c r="P35" s="339">
        <v>97</v>
      </c>
      <c r="Q35" s="339">
        <v>32</v>
      </c>
      <c r="R35" s="339">
        <v>0</v>
      </c>
      <c r="S35" s="339">
        <v>0</v>
      </c>
      <c r="T35" s="339">
        <v>0</v>
      </c>
      <c r="U35" s="339">
        <v>35</v>
      </c>
      <c r="V35" s="339">
        <v>24</v>
      </c>
      <c r="W35" s="339">
        <v>0</v>
      </c>
      <c r="X35" s="339">
        <v>300</v>
      </c>
      <c r="Y35" s="339">
        <v>260</v>
      </c>
      <c r="Z35" s="339">
        <v>0</v>
      </c>
      <c r="AA35" s="339">
        <v>0</v>
      </c>
      <c r="AB35" s="339">
        <v>0</v>
      </c>
      <c r="AC35" s="339">
        <v>26</v>
      </c>
      <c r="AD35" s="339">
        <v>250</v>
      </c>
      <c r="AE35" s="339">
        <v>0</v>
      </c>
      <c r="AF35" s="339">
        <v>0</v>
      </c>
      <c r="AG35" s="339">
        <v>0</v>
      </c>
      <c r="AH35" s="339">
        <v>0</v>
      </c>
      <c r="AI35" s="339">
        <v>16</v>
      </c>
      <c r="AJ35" s="339">
        <v>15</v>
      </c>
      <c r="AK35" s="339">
        <v>0</v>
      </c>
      <c r="AL35" s="339">
        <v>0</v>
      </c>
      <c r="AM35" s="339">
        <v>0</v>
      </c>
      <c r="AN35" s="339">
        <v>0</v>
      </c>
      <c r="AO35" s="339">
        <v>0</v>
      </c>
      <c r="AP35" s="339">
        <v>0</v>
      </c>
      <c r="AQ35" s="339">
        <v>7</v>
      </c>
      <c r="AR35" s="339">
        <v>0</v>
      </c>
      <c r="AS35" s="339">
        <v>0</v>
      </c>
      <c r="AT35" s="339">
        <v>0</v>
      </c>
      <c r="AU35" s="339">
        <v>0</v>
      </c>
      <c r="AV35" s="339">
        <v>0</v>
      </c>
      <c r="AW35" s="339">
        <v>0</v>
      </c>
      <c r="AX35" s="339">
        <v>30</v>
      </c>
      <c r="AY35" s="339">
        <v>0</v>
      </c>
      <c r="AZ35" s="339">
        <v>14</v>
      </c>
      <c r="BA35" s="339">
        <v>1023</v>
      </c>
      <c r="BB35" s="339">
        <v>0</v>
      </c>
      <c r="BC35" s="339">
        <v>0</v>
      </c>
      <c r="BD35" s="339">
        <v>0</v>
      </c>
      <c r="BE35" s="339">
        <v>0</v>
      </c>
      <c r="BF35" s="339">
        <v>0</v>
      </c>
      <c r="BG35" s="339">
        <v>227</v>
      </c>
      <c r="BH35" s="339">
        <v>0</v>
      </c>
      <c r="BI35" s="339">
        <v>0</v>
      </c>
      <c r="BJ35" s="339">
        <v>0</v>
      </c>
      <c r="BK35" s="339">
        <v>1005</v>
      </c>
      <c r="BL35" s="339">
        <v>0</v>
      </c>
      <c r="BM35" s="339">
        <v>51</v>
      </c>
      <c r="BN35" s="339">
        <v>0</v>
      </c>
      <c r="BO35" s="339">
        <v>197</v>
      </c>
      <c r="BP35" s="339">
        <v>0</v>
      </c>
      <c r="BQ35" s="339">
        <v>0</v>
      </c>
      <c r="BR35" s="339">
        <v>0</v>
      </c>
      <c r="BS35" s="339">
        <v>29</v>
      </c>
      <c r="BT35" s="339">
        <v>182</v>
      </c>
      <c r="BU35" s="339">
        <v>47</v>
      </c>
      <c r="BV35" s="339">
        <v>16</v>
      </c>
      <c r="BW35" s="339">
        <v>50</v>
      </c>
      <c r="BX35" s="339">
        <v>0</v>
      </c>
      <c r="BY35" s="339">
        <v>26</v>
      </c>
      <c r="BZ35" s="339">
        <v>16</v>
      </c>
      <c r="CA35" s="339">
        <v>0</v>
      </c>
      <c r="CB35" s="339">
        <v>56</v>
      </c>
      <c r="CC35" s="339">
        <v>0</v>
      </c>
      <c r="CD35" s="339">
        <v>0</v>
      </c>
      <c r="CE35" s="339">
        <v>0</v>
      </c>
      <c r="CF35" s="339">
        <v>280</v>
      </c>
      <c r="CG35" s="339">
        <v>320</v>
      </c>
      <c r="CH35" s="339">
        <v>336</v>
      </c>
      <c r="CI35" s="339">
        <v>43</v>
      </c>
      <c r="CJ35" s="339">
        <v>30</v>
      </c>
      <c r="CK35" s="339">
        <v>0</v>
      </c>
      <c r="CL35" s="339">
        <v>2</v>
      </c>
      <c r="CM35" s="339">
        <v>120</v>
      </c>
      <c r="CN35" s="339">
        <v>13</v>
      </c>
      <c r="CO35" s="339">
        <v>0</v>
      </c>
      <c r="CP35" s="339">
        <v>86</v>
      </c>
      <c r="CQ35" s="339">
        <v>0</v>
      </c>
      <c r="CR35" s="339">
        <v>0</v>
      </c>
      <c r="CS35" s="339">
        <v>0</v>
      </c>
      <c r="CT35" s="339">
        <v>207</v>
      </c>
      <c r="CU35" s="339">
        <v>0</v>
      </c>
      <c r="CV35" s="339">
        <v>59</v>
      </c>
      <c r="CW35" s="339">
        <v>18</v>
      </c>
      <c r="CX35" s="339">
        <v>11</v>
      </c>
      <c r="CY35" s="339">
        <v>0</v>
      </c>
      <c r="CZ35" s="339">
        <v>0</v>
      </c>
      <c r="DA35" s="339">
        <v>22</v>
      </c>
      <c r="DB35" s="339">
        <v>6060</v>
      </c>
      <c r="DC35" s="339">
        <v>918</v>
      </c>
      <c r="DD35" s="339">
        <v>329</v>
      </c>
      <c r="DE35" s="339">
        <v>0</v>
      </c>
      <c r="DF35" s="339">
        <v>0</v>
      </c>
      <c r="DG35" s="339">
        <v>0</v>
      </c>
      <c r="DH35" s="339">
        <v>0</v>
      </c>
      <c r="DI35" s="339">
        <v>0</v>
      </c>
      <c r="DJ35" s="339">
        <v>0</v>
      </c>
      <c r="DK35" s="339">
        <v>0</v>
      </c>
      <c r="DL35" s="339">
        <v>0</v>
      </c>
      <c r="DM35" s="339">
        <v>0</v>
      </c>
      <c r="DN35" s="339">
        <v>0</v>
      </c>
      <c r="DO35" s="339">
        <v>0</v>
      </c>
      <c r="DP35" s="339">
        <v>0</v>
      </c>
      <c r="DQ35" s="339">
        <v>656.22</v>
      </c>
      <c r="DR35" s="339">
        <v>0</v>
      </c>
      <c r="DS35" s="339">
        <v>0</v>
      </c>
      <c r="DT35" s="339">
        <v>0</v>
      </c>
      <c r="DU35" s="339">
        <v>0</v>
      </c>
      <c r="DV35" s="339">
        <v>0</v>
      </c>
      <c r="DW35" s="339">
        <v>0</v>
      </c>
      <c r="DX35" s="339">
        <v>0</v>
      </c>
      <c r="DY35" s="339">
        <v>0</v>
      </c>
      <c r="DZ35" s="339">
        <v>0</v>
      </c>
      <c r="EA35" s="339">
        <v>0</v>
      </c>
      <c r="EB35" s="339">
        <v>0</v>
      </c>
      <c r="EC35" s="339">
        <v>0</v>
      </c>
      <c r="ED35" s="339">
        <v>0</v>
      </c>
      <c r="EE35" s="339">
        <v>182</v>
      </c>
      <c r="EF35" s="339">
        <v>0</v>
      </c>
      <c r="EG35" s="339">
        <v>170</v>
      </c>
      <c r="EH35" s="339">
        <v>0</v>
      </c>
      <c r="EI35" s="339">
        <v>220</v>
      </c>
      <c r="EJ35" s="339">
        <v>0</v>
      </c>
      <c r="EK35" s="339">
        <v>0</v>
      </c>
      <c r="EL35" s="339">
        <v>0</v>
      </c>
      <c r="EM35" s="339">
        <v>0</v>
      </c>
      <c r="EN35" s="339">
        <v>8.5</v>
      </c>
      <c r="EO35" s="339">
        <v>210</v>
      </c>
      <c r="EP35" s="339">
        <v>69</v>
      </c>
      <c r="EQ35" s="339">
        <v>0</v>
      </c>
      <c r="ER35" s="339">
        <v>0</v>
      </c>
      <c r="ES35" s="339">
        <v>0</v>
      </c>
      <c r="ET35" s="339">
        <v>0</v>
      </c>
      <c r="EU35" s="339">
        <v>0</v>
      </c>
      <c r="EV35" s="339">
        <v>0</v>
      </c>
      <c r="EW35" s="339">
        <v>0</v>
      </c>
      <c r="EX35" s="339">
        <v>0</v>
      </c>
      <c r="EY35" s="339">
        <v>0</v>
      </c>
      <c r="EZ35" s="339">
        <v>250</v>
      </c>
      <c r="FA35" s="339">
        <v>7</v>
      </c>
      <c r="FB35" s="339">
        <v>140</v>
      </c>
      <c r="FC35" s="339">
        <v>220</v>
      </c>
      <c r="FD35" s="339">
        <v>0</v>
      </c>
      <c r="FE35" s="339">
        <v>82.94</v>
      </c>
      <c r="FF35" s="339">
        <v>1080</v>
      </c>
      <c r="FG35" s="339">
        <v>0</v>
      </c>
      <c r="FH35" s="339">
        <v>4542.66</v>
      </c>
      <c r="FI35" s="339">
        <v>10602.66</v>
      </c>
      <c r="FJ35" s="339">
        <v>92.75</v>
      </c>
      <c r="FK35" s="338"/>
      <c r="FL35" s="338"/>
      <c r="FM35" s="338"/>
      <c r="FN35" s="338"/>
      <c r="FO35" s="338"/>
      <c r="FP35" s="338"/>
      <c r="FQ35" s="338"/>
      <c r="FR35" s="338"/>
      <c r="FS35" s="338"/>
      <c r="FT35" s="338"/>
      <c r="FU35" s="338"/>
      <c r="FV35" s="338"/>
      <c r="FW35" s="338"/>
      <c r="FX35" s="338"/>
      <c r="FY35" s="338"/>
      <c r="FZ35" s="338"/>
      <c r="GA35" s="338"/>
      <c r="GB35" s="338"/>
      <c r="GC35" s="338"/>
      <c r="GD35" s="338"/>
      <c r="GE35" s="338"/>
      <c r="GF35" s="338"/>
      <c r="GG35" s="338"/>
    </row>
    <row r="36" spans="1:192" s="337" customFormat="1" ht="39.950000000000003" customHeight="1">
      <c r="A36" s="340" t="s">
        <v>857</v>
      </c>
      <c r="B36" s="339">
        <v>0</v>
      </c>
      <c r="C36" s="339">
        <v>34</v>
      </c>
      <c r="D36" s="339">
        <v>25</v>
      </c>
      <c r="E36" s="339">
        <v>0</v>
      </c>
      <c r="F36" s="339">
        <v>0</v>
      </c>
      <c r="G36" s="339">
        <v>0</v>
      </c>
      <c r="H36" s="339">
        <v>0</v>
      </c>
      <c r="I36" s="339">
        <v>0</v>
      </c>
      <c r="J36" s="339">
        <v>349</v>
      </c>
      <c r="K36" s="339">
        <v>0</v>
      </c>
      <c r="L36" s="339">
        <v>0</v>
      </c>
      <c r="M36" s="339">
        <v>17</v>
      </c>
      <c r="N36" s="339">
        <v>17</v>
      </c>
      <c r="O36" s="339">
        <v>0</v>
      </c>
      <c r="P36" s="339">
        <v>86</v>
      </c>
      <c r="Q36" s="339">
        <v>16</v>
      </c>
      <c r="R36" s="339">
        <v>0</v>
      </c>
      <c r="S36" s="339">
        <v>0</v>
      </c>
      <c r="T36" s="339">
        <v>0</v>
      </c>
      <c r="U36" s="339">
        <v>0</v>
      </c>
      <c r="V36" s="339">
        <v>24</v>
      </c>
      <c r="W36" s="339">
        <v>0</v>
      </c>
      <c r="X36" s="339">
        <v>300</v>
      </c>
      <c r="Y36" s="339">
        <v>285</v>
      </c>
      <c r="Z36" s="339">
        <v>0</v>
      </c>
      <c r="AA36" s="339">
        <v>0</v>
      </c>
      <c r="AB36" s="339">
        <v>0</v>
      </c>
      <c r="AC36" s="339">
        <v>26</v>
      </c>
      <c r="AD36" s="339">
        <v>250</v>
      </c>
      <c r="AE36" s="339">
        <v>0</v>
      </c>
      <c r="AF36" s="339">
        <v>0</v>
      </c>
      <c r="AG36" s="339">
        <v>0</v>
      </c>
      <c r="AH36" s="339">
        <v>0</v>
      </c>
      <c r="AI36" s="339">
        <v>16</v>
      </c>
      <c r="AJ36" s="339">
        <v>15</v>
      </c>
      <c r="AK36" s="339">
        <v>0</v>
      </c>
      <c r="AL36" s="339">
        <v>0</v>
      </c>
      <c r="AM36" s="339">
        <v>0</v>
      </c>
      <c r="AN36" s="339">
        <v>0</v>
      </c>
      <c r="AO36" s="339">
        <v>0</v>
      </c>
      <c r="AP36" s="339">
        <v>0</v>
      </c>
      <c r="AQ36" s="339">
        <v>10</v>
      </c>
      <c r="AR36" s="339">
        <v>0</v>
      </c>
      <c r="AS36" s="339">
        <v>0</v>
      </c>
      <c r="AT36" s="339">
        <v>0</v>
      </c>
      <c r="AU36" s="339">
        <v>0</v>
      </c>
      <c r="AV36" s="339">
        <v>0</v>
      </c>
      <c r="AW36" s="339">
        <v>0</v>
      </c>
      <c r="AX36" s="339">
        <v>30</v>
      </c>
      <c r="AY36" s="339">
        <v>0</v>
      </c>
      <c r="AZ36" s="339">
        <v>4</v>
      </c>
      <c r="BA36" s="339">
        <v>1025</v>
      </c>
      <c r="BB36" s="339">
        <v>0</v>
      </c>
      <c r="BC36" s="339">
        <v>0</v>
      </c>
      <c r="BD36" s="339">
        <v>0</v>
      </c>
      <c r="BE36" s="339">
        <v>0</v>
      </c>
      <c r="BF36" s="339">
        <v>0</v>
      </c>
      <c r="BG36" s="339">
        <v>227</v>
      </c>
      <c r="BH36" s="339">
        <v>0</v>
      </c>
      <c r="BI36" s="339">
        <v>0</v>
      </c>
      <c r="BJ36" s="339">
        <v>0</v>
      </c>
      <c r="BK36" s="339">
        <v>918</v>
      </c>
      <c r="BL36" s="339">
        <v>0</v>
      </c>
      <c r="BM36" s="339">
        <v>51</v>
      </c>
      <c r="BN36" s="339">
        <v>0</v>
      </c>
      <c r="BO36" s="339">
        <v>128</v>
      </c>
      <c r="BP36" s="339">
        <v>0</v>
      </c>
      <c r="BQ36" s="339">
        <v>0</v>
      </c>
      <c r="BR36" s="339">
        <v>0</v>
      </c>
      <c r="BS36" s="339">
        <v>29</v>
      </c>
      <c r="BT36" s="339">
        <v>181</v>
      </c>
      <c r="BU36" s="339">
        <v>47</v>
      </c>
      <c r="BV36" s="339">
        <v>16</v>
      </c>
      <c r="BW36" s="339">
        <v>50</v>
      </c>
      <c r="BX36" s="339">
        <v>0</v>
      </c>
      <c r="BY36" s="339">
        <v>0</v>
      </c>
      <c r="BZ36" s="339">
        <v>16</v>
      </c>
      <c r="CA36" s="339">
        <v>0</v>
      </c>
      <c r="CB36" s="339">
        <v>54</v>
      </c>
      <c r="CC36" s="339">
        <v>0</v>
      </c>
      <c r="CD36" s="339">
        <v>0</v>
      </c>
      <c r="CE36" s="339">
        <v>0</v>
      </c>
      <c r="CF36" s="339">
        <v>265</v>
      </c>
      <c r="CG36" s="339">
        <v>320</v>
      </c>
      <c r="CH36" s="339">
        <v>336</v>
      </c>
      <c r="CI36" s="339">
        <v>40</v>
      </c>
      <c r="CJ36" s="339">
        <v>30</v>
      </c>
      <c r="CK36" s="339">
        <v>0</v>
      </c>
      <c r="CL36" s="339">
        <v>2</v>
      </c>
      <c r="CM36" s="339">
        <v>120</v>
      </c>
      <c r="CN36" s="339">
        <v>13</v>
      </c>
      <c r="CO36" s="339">
        <v>0</v>
      </c>
      <c r="CP36" s="339">
        <v>85</v>
      </c>
      <c r="CQ36" s="339">
        <v>0</v>
      </c>
      <c r="CR36" s="339">
        <v>0</v>
      </c>
      <c r="CS36" s="339">
        <v>0</v>
      </c>
      <c r="CT36" s="339">
        <v>208</v>
      </c>
      <c r="CU36" s="339">
        <v>0</v>
      </c>
      <c r="CV36" s="339">
        <v>59</v>
      </c>
      <c r="CW36" s="339">
        <v>18</v>
      </c>
      <c r="CX36" s="339">
        <v>11</v>
      </c>
      <c r="CY36" s="339">
        <v>0</v>
      </c>
      <c r="CZ36" s="339">
        <v>0</v>
      </c>
      <c r="DA36" s="339">
        <v>24</v>
      </c>
      <c r="DB36" s="339">
        <v>5777</v>
      </c>
      <c r="DC36" s="339">
        <v>917</v>
      </c>
      <c r="DD36" s="339">
        <v>280</v>
      </c>
      <c r="DE36" s="339">
        <v>0</v>
      </c>
      <c r="DF36" s="339">
        <v>0</v>
      </c>
      <c r="DG36" s="339">
        <v>0</v>
      </c>
      <c r="DH36" s="339">
        <v>0</v>
      </c>
      <c r="DI36" s="339">
        <v>0</v>
      </c>
      <c r="DJ36" s="339">
        <v>0</v>
      </c>
      <c r="DK36" s="339">
        <v>0</v>
      </c>
      <c r="DL36" s="339">
        <v>0</v>
      </c>
      <c r="DM36" s="339">
        <v>0</v>
      </c>
      <c r="DN36" s="339">
        <v>0</v>
      </c>
      <c r="DO36" s="339">
        <v>0</v>
      </c>
      <c r="DP36" s="339">
        <v>0</v>
      </c>
      <c r="DQ36" s="339">
        <v>563.17999999999995</v>
      </c>
      <c r="DR36" s="339">
        <v>0</v>
      </c>
      <c r="DS36" s="339">
        <v>0</v>
      </c>
      <c r="DT36" s="339">
        <v>0</v>
      </c>
      <c r="DU36" s="339">
        <v>0</v>
      </c>
      <c r="DV36" s="339">
        <v>0</v>
      </c>
      <c r="DW36" s="339">
        <v>0</v>
      </c>
      <c r="DX36" s="339">
        <v>0</v>
      </c>
      <c r="DY36" s="339">
        <v>0</v>
      </c>
      <c r="DZ36" s="339">
        <v>0</v>
      </c>
      <c r="EA36" s="339">
        <v>0</v>
      </c>
      <c r="EB36" s="339">
        <v>0</v>
      </c>
      <c r="EC36" s="339">
        <v>0</v>
      </c>
      <c r="ED36" s="339">
        <v>0</v>
      </c>
      <c r="EE36" s="339">
        <v>180</v>
      </c>
      <c r="EF36" s="339">
        <v>0</v>
      </c>
      <c r="EG36" s="339">
        <v>156</v>
      </c>
      <c r="EH36" s="339">
        <v>0</v>
      </c>
      <c r="EI36" s="339">
        <v>200</v>
      </c>
      <c r="EJ36" s="339">
        <v>0</v>
      </c>
      <c r="EK36" s="339">
        <v>0</v>
      </c>
      <c r="EL36" s="339">
        <v>0</v>
      </c>
      <c r="EM36" s="339">
        <v>0</v>
      </c>
      <c r="EN36" s="339">
        <v>8.5</v>
      </c>
      <c r="EO36" s="339">
        <v>210</v>
      </c>
      <c r="EP36" s="339">
        <v>70</v>
      </c>
      <c r="EQ36" s="339">
        <v>0</v>
      </c>
      <c r="ER36" s="339">
        <v>0</v>
      </c>
      <c r="ES36" s="339">
        <v>0</v>
      </c>
      <c r="ET36" s="339">
        <v>0</v>
      </c>
      <c r="EU36" s="339">
        <v>0</v>
      </c>
      <c r="EV36" s="339">
        <v>0</v>
      </c>
      <c r="EW36" s="339">
        <v>0</v>
      </c>
      <c r="EX36" s="339">
        <v>0</v>
      </c>
      <c r="EY36" s="339">
        <v>0</v>
      </c>
      <c r="EZ36" s="339">
        <v>200</v>
      </c>
      <c r="FA36" s="339">
        <v>7</v>
      </c>
      <c r="FB36" s="339">
        <v>140</v>
      </c>
      <c r="FC36" s="339">
        <v>180</v>
      </c>
      <c r="FD36" s="339">
        <v>0</v>
      </c>
      <c r="FE36" s="339">
        <v>14.24</v>
      </c>
      <c r="FF36" s="339">
        <v>1050</v>
      </c>
      <c r="FG36" s="339">
        <v>0</v>
      </c>
      <c r="FH36" s="339">
        <v>4175.92</v>
      </c>
      <c r="FI36" s="339">
        <v>9952.92</v>
      </c>
      <c r="FJ36" s="339">
        <v>92.75</v>
      </c>
      <c r="FK36" s="338"/>
      <c r="FL36" s="338"/>
      <c r="FM36" s="338"/>
      <c r="FN36" s="338"/>
      <c r="FO36" s="338"/>
      <c r="FP36" s="338"/>
      <c r="FQ36" s="338"/>
      <c r="FR36" s="338"/>
      <c r="FS36" s="338"/>
      <c r="FT36" s="338"/>
      <c r="FU36" s="338"/>
      <c r="FV36" s="338"/>
      <c r="FW36" s="338"/>
      <c r="FX36" s="338"/>
      <c r="FY36" s="338"/>
      <c r="FZ36" s="338"/>
      <c r="GA36" s="338"/>
      <c r="GB36" s="338"/>
      <c r="GC36" s="338"/>
      <c r="GD36" s="338"/>
      <c r="GE36" s="338"/>
      <c r="GF36" s="338"/>
      <c r="GG36" s="338"/>
    </row>
    <row r="37" spans="1:192" s="337" customFormat="1" ht="39.950000000000003" customHeight="1" thickBot="1">
      <c r="A37" s="340" t="s">
        <v>897</v>
      </c>
      <c r="B37" s="339">
        <v>0</v>
      </c>
      <c r="C37" s="339">
        <v>17</v>
      </c>
      <c r="D37" s="339">
        <v>8</v>
      </c>
      <c r="E37" s="339">
        <v>0</v>
      </c>
      <c r="F37" s="339">
        <v>0</v>
      </c>
      <c r="G37" s="339">
        <v>0</v>
      </c>
      <c r="H37" s="339">
        <v>0</v>
      </c>
      <c r="I37" s="339">
        <v>0</v>
      </c>
      <c r="J37" s="339">
        <v>350</v>
      </c>
      <c r="K37" s="339">
        <v>0</v>
      </c>
      <c r="L37" s="339">
        <v>0</v>
      </c>
      <c r="M37" s="339">
        <v>0</v>
      </c>
      <c r="N37" s="339">
        <v>17</v>
      </c>
      <c r="O37" s="339">
        <v>0</v>
      </c>
      <c r="P37" s="339">
        <v>65</v>
      </c>
      <c r="Q37" s="339">
        <v>0</v>
      </c>
      <c r="R37" s="339">
        <v>0</v>
      </c>
      <c r="S37" s="339">
        <v>0</v>
      </c>
      <c r="T37" s="339">
        <v>0</v>
      </c>
      <c r="U37" s="339">
        <v>0</v>
      </c>
      <c r="V37" s="339">
        <v>22</v>
      </c>
      <c r="W37" s="339">
        <v>0</v>
      </c>
      <c r="X37" s="339">
        <v>300</v>
      </c>
      <c r="Y37" s="339">
        <v>303</v>
      </c>
      <c r="Z37" s="339">
        <v>0</v>
      </c>
      <c r="AA37" s="339">
        <v>0</v>
      </c>
      <c r="AB37" s="339">
        <v>0</v>
      </c>
      <c r="AC37" s="339">
        <v>26</v>
      </c>
      <c r="AD37" s="339">
        <v>250</v>
      </c>
      <c r="AE37" s="339">
        <v>0</v>
      </c>
      <c r="AF37" s="339">
        <v>0</v>
      </c>
      <c r="AG37" s="339">
        <v>0</v>
      </c>
      <c r="AH37" s="339">
        <v>0</v>
      </c>
      <c r="AI37" s="339">
        <v>16</v>
      </c>
      <c r="AJ37" s="339">
        <v>15</v>
      </c>
      <c r="AK37" s="339">
        <v>0</v>
      </c>
      <c r="AL37" s="339">
        <v>0</v>
      </c>
      <c r="AM37" s="339">
        <v>0</v>
      </c>
      <c r="AN37" s="339">
        <v>0</v>
      </c>
      <c r="AO37" s="339">
        <v>0</v>
      </c>
      <c r="AP37" s="339">
        <v>0</v>
      </c>
      <c r="AQ37" s="339">
        <v>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30</v>
      </c>
      <c r="AY37" s="339">
        <v>0</v>
      </c>
      <c r="AZ37" s="339">
        <v>30</v>
      </c>
      <c r="BA37" s="339">
        <v>1020</v>
      </c>
      <c r="BB37" s="339">
        <v>0</v>
      </c>
      <c r="BC37" s="339">
        <v>0</v>
      </c>
      <c r="BD37" s="339">
        <v>0</v>
      </c>
      <c r="BE37" s="339">
        <v>0</v>
      </c>
      <c r="BF37" s="339">
        <v>0</v>
      </c>
      <c r="BG37" s="339">
        <v>226</v>
      </c>
      <c r="BH37" s="339">
        <v>0</v>
      </c>
      <c r="BI37" s="339">
        <v>0</v>
      </c>
      <c r="BJ37" s="339">
        <v>0</v>
      </c>
      <c r="BK37" s="339">
        <v>830</v>
      </c>
      <c r="BL37" s="339">
        <v>0</v>
      </c>
      <c r="BM37" s="339">
        <v>51</v>
      </c>
      <c r="BN37" s="339">
        <v>0</v>
      </c>
      <c r="BO37" s="339">
        <v>128</v>
      </c>
      <c r="BP37" s="339">
        <v>0</v>
      </c>
      <c r="BQ37" s="339">
        <v>0</v>
      </c>
      <c r="BR37" s="339">
        <v>0</v>
      </c>
      <c r="BS37" s="339">
        <v>29</v>
      </c>
      <c r="BT37" s="339">
        <v>183</v>
      </c>
      <c r="BU37" s="339">
        <v>47</v>
      </c>
      <c r="BV37" s="339">
        <v>0</v>
      </c>
      <c r="BW37" s="339">
        <v>45</v>
      </c>
      <c r="BX37" s="339">
        <v>0</v>
      </c>
      <c r="BY37" s="339">
        <v>0</v>
      </c>
      <c r="BZ37" s="339">
        <v>16</v>
      </c>
      <c r="CA37" s="339">
        <v>0</v>
      </c>
      <c r="CB37" s="339">
        <v>56</v>
      </c>
      <c r="CC37" s="339">
        <v>0</v>
      </c>
      <c r="CD37" s="339">
        <v>0</v>
      </c>
      <c r="CE37" s="339">
        <v>0</v>
      </c>
      <c r="CF37" s="339">
        <v>290</v>
      </c>
      <c r="CG37" s="339">
        <v>320</v>
      </c>
      <c r="CH37" s="339">
        <v>336</v>
      </c>
      <c r="CI37" s="339">
        <v>40</v>
      </c>
      <c r="CJ37" s="339">
        <v>30</v>
      </c>
      <c r="CK37" s="339">
        <v>0</v>
      </c>
      <c r="CL37" s="339">
        <v>2</v>
      </c>
      <c r="CM37" s="339">
        <v>120</v>
      </c>
      <c r="CN37" s="339">
        <v>13</v>
      </c>
      <c r="CO37" s="339">
        <v>0</v>
      </c>
      <c r="CP37" s="339">
        <v>85</v>
      </c>
      <c r="CQ37" s="339">
        <v>0</v>
      </c>
      <c r="CR37" s="339">
        <v>0</v>
      </c>
      <c r="CS37" s="339">
        <v>0</v>
      </c>
      <c r="CT37" s="339">
        <v>208</v>
      </c>
      <c r="CU37" s="339">
        <v>0</v>
      </c>
      <c r="CV37" s="339">
        <v>59</v>
      </c>
      <c r="CW37" s="339">
        <v>18</v>
      </c>
      <c r="CX37" s="339">
        <v>12</v>
      </c>
      <c r="CY37" s="339">
        <v>0</v>
      </c>
      <c r="CZ37" s="339">
        <v>0</v>
      </c>
      <c r="DA37" s="339">
        <v>24</v>
      </c>
      <c r="DB37" s="339">
        <v>5648</v>
      </c>
      <c r="DC37" s="339">
        <v>916</v>
      </c>
      <c r="DD37" s="339">
        <v>280</v>
      </c>
      <c r="DE37" s="339">
        <v>0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0</v>
      </c>
      <c r="DO37" s="339">
        <v>0</v>
      </c>
      <c r="DP37" s="339">
        <v>0</v>
      </c>
      <c r="DQ37" s="339">
        <v>496.04</v>
      </c>
      <c r="DR37" s="339">
        <v>0</v>
      </c>
      <c r="DS37" s="339">
        <v>0</v>
      </c>
      <c r="DT37" s="339">
        <v>0</v>
      </c>
      <c r="DU37" s="339">
        <v>0</v>
      </c>
      <c r="DV37" s="339">
        <v>0</v>
      </c>
      <c r="DW37" s="339">
        <v>0</v>
      </c>
      <c r="DX37" s="339">
        <v>0</v>
      </c>
      <c r="DY37" s="339">
        <v>0</v>
      </c>
      <c r="DZ37" s="339">
        <v>0</v>
      </c>
      <c r="EA37" s="339">
        <v>0</v>
      </c>
      <c r="EB37" s="339">
        <v>0</v>
      </c>
      <c r="EC37" s="339">
        <v>0</v>
      </c>
      <c r="ED37" s="339">
        <v>0</v>
      </c>
      <c r="EE37" s="339">
        <v>140</v>
      </c>
      <c r="EF37" s="339">
        <v>0</v>
      </c>
      <c r="EG37" s="339">
        <v>140</v>
      </c>
      <c r="EH37" s="339">
        <v>0</v>
      </c>
      <c r="EI37" s="339">
        <v>150</v>
      </c>
      <c r="EJ37" s="339">
        <v>0</v>
      </c>
      <c r="EK37" s="339">
        <v>0</v>
      </c>
      <c r="EL37" s="339">
        <v>0</v>
      </c>
      <c r="EM37" s="339">
        <v>0</v>
      </c>
      <c r="EN37" s="339">
        <v>8.5</v>
      </c>
      <c r="EO37" s="339">
        <v>210</v>
      </c>
      <c r="EP37" s="339">
        <v>70</v>
      </c>
      <c r="EQ37" s="339">
        <v>0</v>
      </c>
      <c r="ER37" s="339">
        <v>0</v>
      </c>
      <c r="ES37" s="339">
        <v>0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200</v>
      </c>
      <c r="FA37" s="339">
        <v>7</v>
      </c>
      <c r="FB37" s="339">
        <v>140</v>
      </c>
      <c r="FC37" s="339">
        <v>180</v>
      </c>
      <c r="FD37" s="339">
        <v>0</v>
      </c>
      <c r="FE37" s="339">
        <v>0</v>
      </c>
      <c r="FF37" s="339">
        <v>1020</v>
      </c>
      <c r="FG37" s="339">
        <v>0</v>
      </c>
      <c r="FH37" s="339">
        <v>3957.54</v>
      </c>
      <c r="FI37" s="339">
        <v>9605.5400000000009</v>
      </c>
      <c r="FJ37" s="339">
        <v>92.75</v>
      </c>
      <c r="FK37" s="338"/>
      <c r="FL37" s="338"/>
      <c r="FM37" s="338"/>
      <c r="FN37" s="338"/>
      <c r="FO37" s="338"/>
      <c r="FP37" s="338"/>
      <c r="FQ37" s="338"/>
      <c r="FR37" s="338"/>
      <c r="FS37" s="338"/>
      <c r="FT37" s="338"/>
      <c r="FU37" s="338"/>
      <c r="FV37" s="338"/>
      <c r="FW37" s="338"/>
      <c r="FX37" s="338"/>
      <c r="FY37" s="338"/>
      <c r="FZ37" s="338"/>
      <c r="GA37" s="338"/>
      <c r="GB37" s="338"/>
      <c r="GC37" s="338"/>
      <c r="GD37" s="338"/>
      <c r="GE37" s="338"/>
      <c r="GF37" s="338"/>
      <c r="GG37" s="338"/>
    </row>
    <row r="38" spans="1:192" s="336" customFormat="1" ht="39.950000000000003" customHeight="1" thickBot="1">
      <c r="A38" s="367" t="s">
        <v>1152</v>
      </c>
      <c r="B38" s="365">
        <v>0</v>
      </c>
      <c r="C38" s="365">
        <v>859200</v>
      </c>
      <c r="D38" s="365">
        <v>395040</v>
      </c>
      <c r="E38" s="365">
        <v>0</v>
      </c>
      <c r="F38" s="365">
        <v>0</v>
      </c>
      <c r="G38" s="365">
        <v>0</v>
      </c>
      <c r="H38" s="365">
        <v>0</v>
      </c>
      <c r="I38" s="365">
        <v>0</v>
      </c>
      <c r="J38" s="365">
        <v>8506800</v>
      </c>
      <c r="K38" s="365">
        <v>0</v>
      </c>
      <c r="L38" s="365">
        <v>0</v>
      </c>
      <c r="M38" s="365">
        <v>201960</v>
      </c>
      <c r="N38" s="365">
        <v>316440</v>
      </c>
      <c r="O38" s="365">
        <v>0</v>
      </c>
      <c r="P38" s="365">
        <v>876672</v>
      </c>
      <c r="Q38" s="365">
        <v>439200</v>
      </c>
      <c r="R38" s="365">
        <v>0</v>
      </c>
      <c r="S38" s="365">
        <v>0</v>
      </c>
      <c r="T38" s="365">
        <v>0</v>
      </c>
      <c r="U38" s="365">
        <v>181440</v>
      </c>
      <c r="V38" s="365">
        <v>515520</v>
      </c>
      <c r="W38" s="365">
        <v>0</v>
      </c>
      <c r="X38" s="365">
        <v>7364500</v>
      </c>
      <c r="Y38" s="365">
        <v>6937135</v>
      </c>
      <c r="Z38" s="365">
        <v>0</v>
      </c>
      <c r="AA38" s="365">
        <v>0</v>
      </c>
      <c r="AB38" s="365">
        <v>63186</v>
      </c>
      <c r="AC38" s="365">
        <v>652900</v>
      </c>
      <c r="AD38" s="365">
        <v>6143303</v>
      </c>
      <c r="AE38" s="365">
        <v>0</v>
      </c>
      <c r="AF38" s="365">
        <v>0</v>
      </c>
      <c r="AG38" s="365">
        <v>196748</v>
      </c>
      <c r="AH38" s="365">
        <v>0</v>
      </c>
      <c r="AI38" s="365">
        <v>363600</v>
      </c>
      <c r="AJ38" s="365">
        <v>452880</v>
      </c>
      <c r="AK38" s="365">
        <v>0</v>
      </c>
      <c r="AL38" s="365">
        <v>0</v>
      </c>
      <c r="AM38" s="365">
        <v>22582</v>
      </c>
      <c r="AN38" s="365">
        <v>0</v>
      </c>
      <c r="AO38" s="365">
        <v>0</v>
      </c>
      <c r="AP38" s="365">
        <v>0</v>
      </c>
      <c r="AQ38" s="365">
        <v>459360</v>
      </c>
      <c r="AR38" s="365">
        <v>0</v>
      </c>
      <c r="AS38" s="365">
        <v>0</v>
      </c>
      <c r="AT38" s="365">
        <v>0</v>
      </c>
      <c r="AU38" s="365">
        <v>0</v>
      </c>
      <c r="AV38" s="365">
        <v>0</v>
      </c>
      <c r="AW38" s="365">
        <v>23641</v>
      </c>
      <c r="AX38" s="365">
        <v>714526</v>
      </c>
      <c r="AY38" s="365">
        <v>0</v>
      </c>
      <c r="AZ38" s="365">
        <v>440160</v>
      </c>
      <c r="BA38" s="365">
        <v>22123636.359999999</v>
      </c>
      <c r="BB38" s="365">
        <v>0</v>
      </c>
      <c r="BC38" s="365">
        <v>0</v>
      </c>
      <c r="BD38" s="365">
        <v>42720</v>
      </c>
      <c r="BE38" s="365">
        <v>0</v>
      </c>
      <c r="BF38" s="365">
        <v>24254</v>
      </c>
      <c r="BG38" s="365">
        <v>5359891</v>
      </c>
      <c r="BH38" s="365">
        <v>0</v>
      </c>
      <c r="BI38" s="365">
        <v>0</v>
      </c>
      <c r="BJ38" s="365">
        <v>0</v>
      </c>
      <c r="BK38" s="365">
        <v>18616362</v>
      </c>
      <c r="BL38" s="365">
        <v>125955</v>
      </c>
      <c r="BM38" s="365">
        <v>990949</v>
      </c>
      <c r="BN38" s="365">
        <v>125454</v>
      </c>
      <c r="BO38" s="365">
        <v>3680000</v>
      </c>
      <c r="BP38" s="365">
        <v>0</v>
      </c>
      <c r="BQ38" s="365">
        <v>0</v>
      </c>
      <c r="BR38" s="365">
        <v>0</v>
      </c>
      <c r="BS38" s="365">
        <v>491040</v>
      </c>
      <c r="BT38" s="365">
        <v>4581000</v>
      </c>
      <c r="BU38" s="365">
        <v>937728</v>
      </c>
      <c r="BV38" s="365">
        <v>408000</v>
      </c>
      <c r="BW38" s="365">
        <v>1186570</v>
      </c>
      <c r="BX38" s="365">
        <v>53760</v>
      </c>
      <c r="BY38" s="365">
        <v>299040</v>
      </c>
      <c r="BZ38" s="365">
        <v>338240</v>
      </c>
      <c r="CA38" s="365">
        <v>0</v>
      </c>
      <c r="CB38" s="365">
        <v>1159680</v>
      </c>
      <c r="CC38" s="365">
        <v>0</v>
      </c>
      <c r="CD38" s="365">
        <v>454145</v>
      </c>
      <c r="CE38" s="365">
        <v>0</v>
      </c>
      <c r="CF38" s="365">
        <v>7226500</v>
      </c>
      <c r="CG38" s="365">
        <v>7663700</v>
      </c>
      <c r="CH38" s="365">
        <v>8739000</v>
      </c>
      <c r="CI38" s="365">
        <v>605736</v>
      </c>
      <c r="CJ38" s="365">
        <v>716000</v>
      </c>
      <c r="CK38" s="365">
        <v>0</v>
      </c>
      <c r="CL38" s="365">
        <v>58032</v>
      </c>
      <c r="CM38" s="365">
        <v>3517118</v>
      </c>
      <c r="CN38" s="365">
        <v>335376</v>
      </c>
      <c r="CO38" s="365">
        <v>0</v>
      </c>
      <c r="CP38" s="365">
        <v>1588800</v>
      </c>
      <c r="CQ38" s="365">
        <v>240576</v>
      </c>
      <c r="CR38" s="365">
        <v>0</v>
      </c>
      <c r="CS38" s="365">
        <v>0</v>
      </c>
      <c r="CT38" s="365">
        <v>5212300</v>
      </c>
      <c r="CU38" s="365">
        <v>0</v>
      </c>
      <c r="CV38" s="365">
        <v>956400</v>
      </c>
      <c r="CW38" s="365">
        <v>350400</v>
      </c>
      <c r="CX38" s="365">
        <v>313920</v>
      </c>
      <c r="CY38" s="365">
        <v>12600</v>
      </c>
      <c r="CZ38" s="365">
        <v>295410</v>
      </c>
      <c r="DA38" s="365">
        <v>329280</v>
      </c>
      <c r="DB38" s="365">
        <v>135286365.36000001</v>
      </c>
      <c r="DC38" s="365">
        <v>20647440</v>
      </c>
      <c r="DD38" s="365">
        <v>5411808</v>
      </c>
      <c r="DE38" s="365">
        <v>0</v>
      </c>
      <c r="DF38" s="365">
        <v>0</v>
      </c>
      <c r="DG38" s="365">
        <v>0</v>
      </c>
      <c r="DH38" s="365">
        <v>0</v>
      </c>
      <c r="DI38" s="365">
        <v>0</v>
      </c>
      <c r="DJ38" s="365">
        <v>0</v>
      </c>
      <c r="DK38" s="365">
        <v>0</v>
      </c>
      <c r="DL38" s="365">
        <v>0</v>
      </c>
      <c r="DM38" s="365">
        <v>0</v>
      </c>
      <c r="DN38" s="365">
        <v>546480</v>
      </c>
      <c r="DO38" s="365">
        <v>0</v>
      </c>
      <c r="DP38" s="365">
        <v>0</v>
      </c>
      <c r="DQ38" s="365">
        <v>12163652</v>
      </c>
      <c r="DR38" s="365">
        <v>0</v>
      </c>
      <c r="DS38" s="365">
        <v>0</v>
      </c>
      <c r="DT38" s="365">
        <v>0</v>
      </c>
      <c r="DU38" s="365">
        <v>0</v>
      </c>
      <c r="DV38" s="365">
        <v>0</v>
      </c>
      <c r="DW38" s="365">
        <v>0</v>
      </c>
      <c r="DX38" s="365">
        <v>63920</v>
      </c>
      <c r="DY38" s="365">
        <v>0</v>
      </c>
      <c r="DZ38" s="365">
        <v>0</v>
      </c>
      <c r="EA38" s="365">
        <v>0</v>
      </c>
      <c r="EB38" s="365">
        <v>656430</v>
      </c>
      <c r="EC38" s="365">
        <v>0</v>
      </c>
      <c r="ED38" s="365">
        <v>348000</v>
      </c>
      <c r="EE38" s="365">
        <v>4117000</v>
      </c>
      <c r="EF38" s="365">
        <v>0</v>
      </c>
      <c r="EG38" s="365">
        <v>4375600</v>
      </c>
      <c r="EH38" s="365">
        <v>0</v>
      </c>
      <c r="EI38" s="365">
        <v>4598073</v>
      </c>
      <c r="EJ38" s="365">
        <v>0</v>
      </c>
      <c r="EK38" s="365">
        <v>0</v>
      </c>
      <c r="EL38" s="365">
        <v>0</v>
      </c>
      <c r="EM38" s="365">
        <v>29580</v>
      </c>
      <c r="EN38" s="365">
        <v>176436</v>
      </c>
      <c r="EO38" s="365">
        <v>5046000</v>
      </c>
      <c r="EP38" s="365">
        <v>1655999</v>
      </c>
      <c r="EQ38" s="365">
        <v>73970</v>
      </c>
      <c r="ER38" s="365">
        <v>182863</v>
      </c>
      <c r="ES38" s="365">
        <v>0</v>
      </c>
      <c r="ET38" s="365">
        <v>0</v>
      </c>
      <c r="EU38" s="365">
        <v>0</v>
      </c>
      <c r="EV38" s="365">
        <v>33285.480000000003</v>
      </c>
      <c r="EW38" s="365">
        <v>981360</v>
      </c>
      <c r="EX38" s="365">
        <v>3755</v>
      </c>
      <c r="EY38" s="365">
        <v>0</v>
      </c>
      <c r="EZ38" s="365">
        <v>4800000</v>
      </c>
      <c r="FA38" s="365">
        <v>136914</v>
      </c>
      <c r="FB38" s="365">
        <v>3130000</v>
      </c>
      <c r="FC38" s="365">
        <v>5180550</v>
      </c>
      <c r="FD38" s="365">
        <v>0</v>
      </c>
      <c r="FE38" s="365">
        <v>1600000</v>
      </c>
      <c r="FF38" s="365">
        <v>19652363.640000001</v>
      </c>
      <c r="FG38" s="365">
        <v>44400</v>
      </c>
      <c r="FH38" s="365">
        <v>95655879.120000005</v>
      </c>
      <c r="FI38" s="365">
        <v>230942244.47999999</v>
      </c>
      <c r="FJ38" s="370"/>
      <c r="FK38" s="368"/>
      <c r="FL38" s="368"/>
      <c r="FM38" s="368"/>
      <c r="FN38" s="368"/>
      <c r="FO38" s="368"/>
      <c r="FP38" s="368"/>
      <c r="FQ38" s="368"/>
      <c r="FR38" s="368"/>
      <c r="FS38" s="368"/>
      <c r="FT38" s="368"/>
      <c r="FU38" s="368"/>
      <c r="FV38" s="368"/>
      <c r="FW38" s="368"/>
      <c r="FX38" s="368"/>
      <c r="FY38" s="368"/>
      <c r="FZ38" s="368"/>
      <c r="GA38" s="368"/>
      <c r="GB38" s="368"/>
      <c r="GC38" s="368"/>
      <c r="GD38" s="368"/>
      <c r="GE38" s="368"/>
      <c r="GF38" s="368"/>
      <c r="GG38" s="368"/>
      <c r="GH38" s="368"/>
      <c r="GI38" s="368"/>
      <c r="GJ38" s="368"/>
    </row>
    <row r="39" spans="1:192" s="336" customFormat="1" ht="39.950000000000003" customHeight="1" thickBot="1">
      <c r="A39" s="366"/>
      <c r="B39" s="366"/>
      <c r="C39" s="366"/>
      <c r="D39" s="366"/>
      <c r="E39" s="366"/>
      <c r="F39" s="366"/>
      <c r="G39" s="366"/>
      <c r="H39" s="366"/>
      <c r="I39" s="366"/>
      <c r="J39" s="366"/>
      <c r="K39" s="366"/>
      <c r="L39" s="366"/>
      <c r="M39" s="366"/>
      <c r="N39" s="366"/>
      <c r="O39" s="366"/>
      <c r="P39" s="366"/>
      <c r="Q39" s="366"/>
      <c r="R39" s="366"/>
      <c r="S39" s="366"/>
      <c r="T39" s="366"/>
      <c r="U39" s="366"/>
      <c r="V39" s="366"/>
      <c r="W39" s="366"/>
      <c r="X39" s="366"/>
      <c r="Y39" s="366"/>
      <c r="Z39" s="366"/>
      <c r="AA39" s="366"/>
      <c r="AB39" s="366"/>
      <c r="AC39" s="366"/>
      <c r="AD39" s="366"/>
      <c r="AE39" s="366"/>
      <c r="AF39" s="366"/>
      <c r="AG39" s="366"/>
      <c r="AH39" s="366"/>
      <c r="AI39" s="366"/>
      <c r="AJ39" s="366"/>
      <c r="AK39" s="366"/>
      <c r="AL39" s="366"/>
      <c r="AM39" s="366"/>
      <c r="AN39" s="366"/>
      <c r="AO39" s="366"/>
      <c r="AP39" s="366"/>
      <c r="AQ39" s="366"/>
      <c r="AR39" s="366"/>
      <c r="AS39" s="366"/>
      <c r="AT39" s="366"/>
      <c r="AU39" s="366"/>
      <c r="AV39" s="366"/>
      <c r="AW39" s="366"/>
      <c r="AX39" s="366"/>
      <c r="AY39" s="366"/>
      <c r="AZ39" s="366"/>
      <c r="BA39" s="366"/>
      <c r="BB39" s="366"/>
      <c r="BC39" s="366"/>
      <c r="BD39" s="366"/>
      <c r="BE39" s="366"/>
      <c r="BF39" s="366"/>
      <c r="BG39" s="366"/>
      <c r="BH39" s="366"/>
      <c r="BI39" s="366"/>
      <c r="BJ39" s="366"/>
      <c r="BK39" s="366"/>
      <c r="BL39" s="366"/>
      <c r="BM39" s="366"/>
      <c r="BN39" s="366"/>
      <c r="BO39" s="366"/>
      <c r="BP39" s="366"/>
      <c r="BQ39" s="366"/>
      <c r="BR39" s="366"/>
      <c r="BS39" s="366"/>
      <c r="BT39" s="366"/>
      <c r="BU39" s="366"/>
      <c r="BV39" s="366"/>
      <c r="BW39" s="366"/>
      <c r="BX39" s="366"/>
      <c r="BY39" s="366"/>
      <c r="BZ39" s="366"/>
      <c r="CA39" s="366"/>
      <c r="CB39" s="366"/>
      <c r="CC39" s="366"/>
      <c r="CD39" s="366"/>
      <c r="CE39" s="366"/>
      <c r="CF39" s="366"/>
      <c r="CG39" s="366"/>
      <c r="CH39" s="366"/>
      <c r="CI39" s="366"/>
      <c r="CJ39" s="366"/>
      <c r="CK39" s="366"/>
      <c r="CL39" s="366"/>
      <c r="CM39" s="366"/>
      <c r="CN39" s="366"/>
      <c r="CO39" s="366"/>
      <c r="CP39" s="366"/>
      <c r="CQ39" s="366"/>
      <c r="CR39" s="366"/>
      <c r="CS39" s="366"/>
      <c r="CT39" s="366"/>
      <c r="CU39" s="366"/>
      <c r="CV39" s="366"/>
      <c r="CW39" s="366"/>
      <c r="CX39" s="366"/>
      <c r="CY39" s="366"/>
      <c r="CZ39" s="366"/>
      <c r="DA39" s="366"/>
      <c r="DB39" s="366"/>
      <c r="DC39" s="366"/>
      <c r="DD39" s="366"/>
      <c r="DE39" s="366"/>
      <c r="DF39" s="366"/>
      <c r="DG39" s="366"/>
      <c r="DH39" s="366"/>
      <c r="DI39" s="366"/>
      <c r="DJ39" s="366"/>
      <c r="DK39" s="366"/>
      <c r="DL39" s="366"/>
      <c r="DM39" s="366"/>
      <c r="DN39" s="366"/>
      <c r="DO39" s="366"/>
      <c r="DP39" s="366"/>
      <c r="DQ39" s="366"/>
      <c r="DR39" s="366"/>
      <c r="DS39" s="366"/>
      <c r="DT39" s="366"/>
      <c r="DU39" s="366"/>
      <c r="DV39" s="366"/>
      <c r="DW39" s="366"/>
      <c r="DX39" s="366"/>
      <c r="DY39" s="366"/>
      <c r="DZ39" s="366"/>
      <c r="EA39" s="366"/>
      <c r="EB39" s="366"/>
      <c r="EC39" s="366"/>
      <c r="ED39" s="366"/>
      <c r="EE39" s="366"/>
      <c r="EF39" s="366"/>
      <c r="EG39" s="366"/>
      <c r="EH39" s="366"/>
      <c r="EI39" s="366"/>
      <c r="EJ39" s="366"/>
      <c r="EK39" s="366"/>
      <c r="EL39" s="366"/>
      <c r="EM39" s="366"/>
      <c r="EN39" s="366"/>
      <c r="EO39" s="366"/>
      <c r="EP39" s="366"/>
      <c r="EQ39" s="366"/>
      <c r="ER39" s="366"/>
      <c r="ES39" s="366"/>
      <c r="ET39" s="366"/>
      <c r="EU39" s="366"/>
      <c r="EV39" s="366"/>
      <c r="EW39" s="366"/>
      <c r="EX39" s="366"/>
      <c r="EY39" s="366"/>
      <c r="EZ39" s="366"/>
      <c r="FA39" s="366"/>
      <c r="FB39" s="366"/>
      <c r="FC39" s="366"/>
      <c r="FD39" s="366"/>
      <c r="FE39" s="366"/>
      <c r="FF39" s="366"/>
      <c r="FG39" s="366"/>
      <c r="FH39" s="366"/>
      <c r="FI39" s="366"/>
      <c r="FJ39" s="366"/>
      <c r="FK39" s="369"/>
      <c r="FL39" s="369"/>
      <c r="FM39" s="369"/>
      <c r="FN39" s="369"/>
      <c r="FO39" s="369"/>
      <c r="FP39" s="369"/>
      <c r="FQ39" s="369"/>
      <c r="FR39" s="369"/>
      <c r="FS39" s="369"/>
      <c r="FT39" s="369"/>
      <c r="FU39" s="369"/>
      <c r="FV39" s="369"/>
      <c r="FW39" s="369"/>
      <c r="FX39" s="369"/>
      <c r="FY39" s="369"/>
      <c r="FZ39" s="369"/>
      <c r="GA39" s="369"/>
      <c r="GB39" s="369"/>
      <c r="GC39" s="369"/>
      <c r="GD39" s="369"/>
      <c r="GE39" s="369"/>
      <c r="GF39" s="369"/>
      <c r="GG39" s="369"/>
      <c r="GH39" s="369"/>
      <c r="GI39" s="369"/>
      <c r="GJ39" s="369"/>
    </row>
    <row r="40" spans="1:192" s="336" customFormat="1" ht="39.950000000000003" customHeight="1" thickBot="1">
      <c r="A40" s="366"/>
      <c r="B40" s="366"/>
      <c r="C40" s="366"/>
      <c r="D40" s="366"/>
      <c r="E40" s="366"/>
      <c r="F40" s="366"/>
      <c r="G40" s="366"/>
      <c r="H40" s="366"/>
      <c r="I40" s="366"/>
      <c r="J40" s="366"/>
      <c r="K40" s="366"/>
      <c r="L40" s="366"/>
      <c r="M40" s="366"/>
      <c r="N40" s="366"/>
      <c r="O40" s="366"/>
      <c r="P40" s="366"/>
      <c r="Q40" s="366"/>
      <c r="R40" s="366"/>
      <c r="S40" s="366"/>
      <c r="T40" s="366"/>
      <c r="U40" s="366"/>
      <c r="V40" s="366"/>
      <c r="W40" s="366"/>
      <c r="X40" s="366"/>
      <c r="Y40" s="366"/>
      <c r="Z40" s="366"/>
      <c r="AA40" s="366"/>
      <c r="AB40" s="366"/>
      <c r="AC40" s="366"/>
      <c r="AD40" s="366"/>
      <c r="AE40" s="366"/>
      <c r="AF40" s="366"/>
      <c r="AG40" s="366"/>
      <c r="AH40" s="366"/>
      <c r="AI40" s="366"/>
      <c r="AJ40" s="366"/>
      <c r="AK40" s="366"/>
      <c r="AL40" s="366"/>
      <c r="AM40" s="366"/>
      <c r="AN40" s="366"/>
      <c r="AO40" s="366"/>
      <c r="AP40" s="366"/>
      <c r="AQ40" s="366"/>
      <c r="AR40" s="366"/>
      <c r="AS40" s="366"/>
      <c r="AT40" s="366"/>
      <c r="AU40" s="366"/>
      <c r="AV40" s="366"/>
      <c r="AW40" s="366"/>
      <c r="AX40" s="366"/>
      <c r="AY40" s="366"/>
      <c r="AZ40" s="366"/>
      <c r="BA40" s="366"/>
      <c r="BB40" s="366"/>
      <c r="BC40" s="366"/>
      <c r="BD40" s="366"/>
      <c r="BE40" s="366"/>
      <c r="BF40" s="366"/>
      <c r="BG40" s="366"/>
      <c r="BH40" s="366"/>
      <c r="BI40" s="366"/>
      <c r="BJ40" s="366"/>
      <c r="BK40" s="366"/>
      <c r="BL40" s="366"/>
      <c r="BM40" s="366"/>
      <c r="BN40" s="366"/>
      <c r="BO40" s="366"/>
      <c r="BP40" s="366"/>
      <c r="BQ40" s="366"/>
      <c r="BR40" s="366"/>
      <c r="BS40" s="366"/>
      <c r="BT40" s="366"/>
      <c r="BU40" s="366"/>
      <c r="BV40" s="366"/>
      <c r="BW40" s="366"/>
      <c r="BX40" s="366"/>
      <c r="BY40" s="366"/>
      <c r="BZ40" s="366"/>
      <c r="CA40" s="366"/>
      <c r="CB40" s="366"/>
      <c r="CC40" s="366"/>
      <c r="CD40" s="366"/>
      <c r="CE40" s="366"/>
      <c r="CF40" s="366"/>
      <c r="CG40" s="366"/>
      <c r="CH40" s="366"/>
      <c r="CI40" s="366"/>
      <c r="CJ40" s="366"/>
      <c r="CK40" s="366"/>
      <c r="CL40" s="366"/>
      <c r="CM40" s="366"/>
      <c r="CN40" s="366"/>
      <c r="CO40" s="366"/>
      <c r="CP40" s="366"/>
      <c r="CQ40" s="366"/>
      <c r="CR40" s="366"/>
      <c r="CS40" s="366"/>
      <c r="CT40" s="366"/>
      <c r="CU40" s="366"/>
      <c r="CV40" s="366"/>
      <c r="CW40" s="366"/>
      <c r="CX40" s="366"/>
      <c r="CY40" s="366"/>
      <c r="CZ40" s="366"/>
      <c r="DA40" s="366"/>
      <c r="DB40" s="366"/>
      <c r="DC40" s="366"/>
      <c r="DD40" s="366"/>
      <c r="DE40" s="366"/>
      <c r="DF40" s="366"/>
      <c r="DG40" s="366"/>
      <c r="DH40" s="366"/>
      <c r="DI40" s="366"/>
      <c r="DJ40" s="366"/>
      <c r="DK40" s="366"/>
      <c r="DL40" s="366"/>
      <c r="DM40" s="366"/>
      <c r="DN40" s="366"/>
      <c r="DO40" s="366"/>
      <c r="DP40" s="366"/>
      <c r="DQ40" s="366"/>
      <c r="DR40" s="366"/>
      <c r="DS40" s="366"/>
      <c r="DT40" s="366"/>
      <c r="DU40" s="366"/>
      <c r="DV40" s="366"/>
      <c r="DW40" s="366"/>
      <c r="DX40" s="366"/>
      <c r="DY40" s="366"/>
      <c r="DZ40" s="366"/>
      <c r="EA40" s="366"/>
      <c r="EB40" s="366"/>
      <c r="EC40" s="366"/>
      <c r="ED40" s="366"/>
      <c r="EE40" s="366"/>
      <c r="EF40" s="366"/>
      <c r="EG40" s="366"/>
      <c r="EH40" s="366"/>
      <c r="EI40" s="366"/>
      <c r="EJ40" s="366"/>
      <c r="EK40" s="366"/>
      <c r="EL40" s="366"/>
      <c r="EM40" s="366"/>
      <c r="EN40" s="366"/>
      <c r="EO40" s="366"/>
      <c r="EP40" s="366"/>
      <c r="EQ40" s="366"/>
      <c r="ER40" s="366"/>
      <c r="ES40" s="366"/>
      <c r="ET40" s="366"/>
      <c r="EU40" s="366"/>
      <c r="EV40" s="366"/>
      <c r="EW40" s="366"/>
      <c r="EX40" s="366"/>
      <c r="EY40" s="366"/>
      <c r="EZ40" s="366"/>
      <c r="FA40" s="366"/>
      <c r="FB40" s="366"/>
      <c r="FC40" s="366"/>
      <c r="FD40" s="366"/>
      <c r="FE40" s="366"/>
      <c r="FF40" s="366"/>
      <c r="FG40" s="366"/>
      <c r="FH40" s="366"/>
      <c r="FI40" s="366"/>
      <c r="FJ40" s="366"/>
      <c r="FK40" s="369"/>
      <c r="FL40" s="369"/>
      <c r="FM40" s="369"/>
      <c r="FN40" s="369"/>
      <c r="FO40" s="369"/>
      <c r="FP40" s="369"/>
      <c r="FQ40" s="369"/>
      <c r="FR40" s="369"/>
      <c r="FS40" s="369"/>
      <c r="FT40" s="369"/>
      <c r="FU40" s="369"/>
      <c r="FV40" s="369"/>
      <c r="FW40" s="369"/>
      <c r="FX40" s="369"/>
      <c r="FY40" s="369"/>
      <c r="FZ40" s="369"/>
      <c r="GA40" s="369"/>
      <c r="GB40" s="369"/>
      <c r="GC40" s="369"/>
      <c r="GD40" s="369"/>
      <c r="GE40" s="369"/>
      <c r="GF40" s="369"/>
      <c r="GG40" s="369"/>
      <c r="GH40" s="369"/>
      <c r="GI40" s="369"/>
      <c r="GJ40" s="369"/>
    </row>
    <row r="41" spans="1:192" s="336" customFormat="1" ht="39.950000000000003" customHeight="1" thickBot="1">
      <c r="A41" s="366"/>
      <c r="B41" s="366"/>
      <c r="C41" s="366"/>
      <c r="D41" s="366"/>
      <c r="E41" s="366"/>
      <c r="F41" s="366"/>
      <c r="G41" s="366"/>
      <c r="H41" s="366"/>
      <c r="I41" s="36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6"/>
      <c r="AC41" s="366"/>
      <c r="AD41" s="366"/>
      <c r="AE41" s="366"/>
      <c r="AF41" s="366"/>
      <c r="AG41" s="366"/>
      <c r="AH41" s="366"/>
      <c r="AI41" s="366"/>
      <c r="AJ41" s="366"/>
      <c r="AK41" s="366"/>
      <c r="AL41" s="366"/>
      <c r="AM41" s="366"/>
      <c r="AN41" s="366"/>
      <c r="AO41" s="366"/>
      <c r="AP41" s="366"/>
      <c r="AQ41" s="366"/>
      <c r="AR41" s="366"/>
      <c r="AS41" s="366"/>
      <c r="AT41" s="366"/>
      <c r="AU41" s="366"/>
      <c r="AV41" s="366"/>
      <c r="AW41" s="366"/>
      <c r="AX41" s="366"/>
      <c r="AY41" s="366"/>
      <c r="AZ41" s="366"/>
      <c r="BA41" s="366"/>
      <c r="BB41" s="366"/>
      <c r="BC41" s="366"/>
      <c r="BD41" s="366"/>
      <c r="BE41" s="366"/>
      <c r="BF41" s="366"/>
      <c r="BG41" s="366"/>
      <c r="BH41" s="366"/>
      <c r="BI41" s="366"/>
      <c r="BJ41" s="366"/>
      <c r="BK41" s="366"/>
      <c r="BL41" s="366"/>
      <c r="BM41" s="366"/>
      <c r="BN41" s="366"/>
      <c r="BO41" s="366"/>
      <c r="BP41" s="366"/>
      <c r="BQ41" s="366"/>
      <c r="BR41" s="366"/>
      <c r="BS41" s="366"/>
      <c r="BT41" s="366"/>
      <c r="BU41" s="366"/>
      <c r="BV41" s="366"/>
      <c r="BW41" s="366"/>
      <c r="BX41" s="366"/>
      <c r="BY41" s="366"/>
      <c r="BZ41" s="366"/>
      <c r="CA41" s="366"/>
      <c r="CB41" s="366"/>
      <c r="CC41" s="366"/>
      <c r="CD41" s="366"/>
      <c r="CE41" s="366"/>
      <c r="CF41" s="366"/>
      <c r="CG41" s="366"/>
      <c r="CH41" s="366"/>
      <c r="CI41" s="366"/>
      <c r="CJ41" s="366"/>
      <c r="CK41" s="366"/>
      <c r="CL41" s="366"/>
      <c r="CM41" s="366"/>
      <c r="CN41" s="366"/>
      <c r="CO41" s="366"/>
      <c r="CP41" s="366"/>
      <c r="CQ41" s="366"/>
      <c r="CR41" s="366"/>
      <c r="CS41" s="366"/>
      <c r="CT41" s="366"/>
      <c r="CU41" s="366"/>
      <c r="CV41" s="366"/>
      <c r="CW41" s="366"/>
      <c r="CX41" s="366"/>
      <c r="CY41" s="366"/>
      <c r="CZ41" s="366"/>
      <c r="DA41" s="366"/>
      <c r="DB41" s="366"/>
      <c r="DC41" s="366"/>
      <c r="DD41" s="366"/>
      <c r="DE41" s="366"/>
      <c r="DF41" s="366"/>
      <c r="DG41" s="366"/>
      <c r="DH41" s="366"/>
      <c r="DI41" s="366"/>
      <c r="DJ41" s="366"/>
      <c r="DK41" s="366"/>
      <c r="DL41" s="366"/>
      <c r="DM41" s="366"/>
      <c r="DN41" s="366"/>
      <c r="DO41" s="366"/>
      <c r="DP41" s="366"/>
      <c r="DQ41" s="366"/>
      <c r="DR41" s="366"/>
      <c r="DS41" s="366"/>
      <c r="DT41" s="366"/>
      <c r="DU41" s="366"/>
      <c r="DV41" s="366"/>
      <c r="DW41" s="366"/>
      <c r="DX41" s="366"/>
      <c r="DY41" s="366"/>
      <c r="DZ41" s="366"/>
      <c r="EA41" s="366"/>
      <c r="EB41" s="366"/>
      <c r="EC41" s="366"/>
      <c r="ED41" s="366"/>
      <c r="EE41" s="366"/>
      <c r="EF41" s="366"/>
      <c r="EG41" s="366"/>
      <c r="EH41" s="366"/>
      <c r="EI41" s="366"/>
      <c r="EJ41" s="366"/>
      <c r="EK41" s="366"/>
      <c r="EL41" s="366"/>
      <c r="EM41" s="366"/>
      <c r="EN41" s="366"/>
      <c r="EO41" s="366"/>
      <c r="EP41" s="366"/>
      <c r="EQ41" s="366"/>
      <c r="ER41" s="366"/>
      <c r="ES41" s="366"/>
      <c r="ET41" s="366"/>
      <c r="EU41" s="366"/>
      <c r="EV41" s="366"/>
      <c r="EW41" s="366"/>
      <c r="EX41" s="366"/>
      <c r="EY41" s="366"/>
      <c r="EZ41" s="366"/>
      <c r="FA41" s="366"/>
      <c r="FB41" s="366"/>
      <c r="FC41" s="366"/>
      <c r="FD41" s="366"/>
      <c r="FE41" s="366"/>
      <c r="FF41" s="366"/>
      <c r="FG41" s="366"/>
      <c r="FH41" s="366"/>
      <c r="FI41" s="366"/>
      <c r="FJ41" s="366"/>
      <c r="FK41" s="369"/>
      <c r="FL41" s="369"/>
      <c r="FM41" s="369"/>
      <c r="FN41" s="369"/>
      <c r="FO41" s="369"/>
      <c r="FP41" s="369"/>
      <c r="FQ41" s="369"/>
      <c r="FR41" s="369"/>
      <c r="FS41" s="369"/>
      <c r="FT41" s="369"/>
      <c r="FU41" s="369"/>
      <c r="FV41" s="369"/>
      <c r="FW41" s="369"/>
      <c r="FX41" s="369"/>
      <c r="FY41" s="369"/>
      <c r="FZ41" s="369"/>
      <c r="GA41" s="369"/>
      <c r="GB41" s="369"/>
      <c r="GC41" s="369"/>
      <c r="GD41" s="369"/>
      <c r="GE41" s="369"/>
      <c r="GF41" s="369"/>
      <c r="GG41" s="369"/>
      <c r="GH41" s="369"/>
      <c r="GI41" s="369"/>
      <c r="GJ41" s="369"/>
    </row>
    <row r="42" spans="1:192" s="336" customFormat="1" ht="10.5" customHeight="1"/>
    <row r="48" spans="1:192">
      <c r="FG48" s="3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4784E-1EF9-4299-9251-1352F0E3ED6D}">
  <dimension ref="A1:O451"/>
  <sheetViews>
    <sheetView zoomScale="115" zoomScaleNormal="115" zoomScaleSheetLayoutView="85" workbookViewId="0">
      <selection activeCell="N12" sqref="N12:O12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394"/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</row>
    <row r="2" spans="1:15" ht="35.1" customHeight="1">
      <c r="A2" s="51"/>
      <c r="B2" s="51"/>
      <c r="C2" s="377" t="s">
        <v>247</v>
      </c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51"/>
    </row>
    <row r="3" spans="1:15" ht="30" customHeight="1">
      <c r="A3" s="51"/>
      <c r="B3" s="51"/>
      <c r="C3" s="396" t="s">
        <v>246</v>
      </c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51"/>
    </row>
    <row r="4" spans="1:15" ht="30" customHeight="1">
      <c r="A4" s="51"/>
      <c r="B4" s="51"/>
      <c r="C4" s="396" t="s">
        <v>1151</v>
      </c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51"/>
    </row>
    <row r="5" spans="1:15" ht="20.25" customHeight="1">
      <c r="A5" s="51"/>
      <c r="B5" s="51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5" ht="18.75" customHeight="1" thickBot="1">
      <c r="A6" s="49"/>
      <c r="B6" s="48" t="s">
        <v>244</v>
      </c>
      <c r="C6" s="388" t="s">
        <v>1150</v>
      </c>
      <c r="D6" s="378"/>
      <c r="E6" s="47"/>
      <c r="F6" s="47"/>
      <c r="G6" s="47"/>
      <c r="H6" s="47"/>
      <c r="I6" s="47"/>
      <c r="J6" s="47"/>
      <c r="K6" s="47"/>
      <c r="L6" s="47"/>
      <c r="M6" s="47"/>
      <c r="N6" s="46"/>
    </row>
    <row r="7" spans="1:15" ht="15" customHeight="1" thickBot="1">
      <c r="A7" s="395" t="s">
        <v>727</v>
      </c>
      <c r="B7" s="381" t="s">
        <v>1149</v>
      </c>
      <c r="C7" s="384" t="s">
        <v>216</v>
      </c>
      <c r="D7" s="381" t="s">
        <v>725</v>
      </c>
      <c r="E7" s="381" t="s">
        <v>724</v>
      </c>
      <c r="F7" s="389"/>
      <c r="G7" s="387" t="s">
        <v>723</v>
      </c>
      <c r="H7" s="387" t="s">
        <v>1148</v>
      </c>
      <c r="I7" s="380"/>
      <c r="J7" s="387" t="s">
        <v>1147</v>
      </c>
      <c r="K7" s="380"/>
      <c r="L7" s="387" t="s">
        <v>1146</v>
      </c>
      <c r="M7" s="380"/>
      <c r="N7" s="381" t="s">
        <v>720</v>
      </c>
      <c r="O7" s="389"/>
    </row>
    <row r="8" spans="1:15" ht="15" customHeight="1" thickBot="1">
      <c r="A8" s="382"/>
      <c r="B8" s="382"/>
      <c r="C8" s="385"/>
      <c r="D8" s="382"/>
      <c r="E8" s="385"/>
      <c r="F8" s="390"/>
      <c r="G8" s="382"/>
      <c r="H8" s="333" t="s">
        <v>243</v>
      </c>
      <c r="I8" s="331" t="s">
        <v>1145</v>
      </c>
      <c r="J8" s="332" t="str">
        <f>C6</f>
        <v>20-01-2025</v>
      </c>
      <c r="K8" s="331" t="s">
        <v>1145</v>
      </c>
      <c r="L8" s="332" t="str">
        <f>J8</f>
        <v>20-01-2025</v>
      </c>
      <c r="M8" s="331" t="s">
        <v>1145</v>
      </c>
      <c r="N8" s="385"/>
      <c r="O8" s="390"/>
    </row>
    <row r="9" spans="1:15" ht="15.75" customHeight="1" thickBot="1">
      <c r="A9" s="382"/>
      <c r="B9" s="383"/>
      <c r="C9" s="386"/>
      <c r="D9" s="383"/>
      <c r="E9" s="391"/>
      <c r="F9" s="392"/>
      <c r="G9" s="383"/>
      <c r="H9" s="330" t="s">
        <v>1144</v>
      </c>
      <c r="I9" s="330" t="s">
        <v>1143</v>
      </c>
      <c r="J9" s="330" t="s">
        <v>1144</v>
      </c>
      <c r="K9" s="330" t="s">
        <v>1143</v>
      </c>
      <c r="L9" s="330" t="s">
        <v>1144</v>
      </c>
      <c r="M9" s="330" t="s">
        <v>1143</v>
      </c>
      <c r="N9" s="391"/>
      <c r="O9" s="392"/>
    </row>
    <row r="10" spans="1:15" ht="18.75" customHeight="1" thickBot="1">
      <c r="A10" s="43"/>
      <c r="B10" s="381"/>
      <c r="C10" s="380"/>
      <c r="D10" s="327"/>
      <c r="E10" s="329" t="s">
        <v>719</v>
      </c>
      <c r="F10" s="328" t="s">
        <v>229</v>
      </c>
      <c r="G10" s="328" t="s">
        <v>229</v>
      </c>
      <c r="H10" s="327" t="s">
        <v>229</v>
      </c>
      <c r="I10" s="327" t="s">
        <v>229</v>
      </c>
      <c r="J10" s="327" t="s">
        <v>229</v>
      </c>
      <c r="K10" s="327" t="s">
        <v>229</v>
      </c>
      <c r="L10" s="327" t="s">
        <v>229</v>
      </c>
      <c r="M10" s="327" t="s">
        <v>229</v>
      </c>
      <c r="N10" s="393"/>
      <c r="O10" s="380"/>
    </row>
    <row r="11" spans="1:15" s="323" customFormat="1" ht="18" customHeight="1" thickBot="1">
      <c r="A11" s="325" t="s">
        <v>717</v>
      </c>
      <c r="B11" s="326" t="s">
        <v>716</v>
      </c>
      <c r="C11" s="325" t="s">
        <v>215</v>
      </c>
      <c r="D11" s="325" t="s">
        <v>270</v>
      </c>
      <c r="E11" s="325" t="s">
        <v>715</v>
      </c>
      <c r="F11" s="325">
        <v>260</v>
      </c>
      <c r="G11" s="325">
        <v>260</v>
      </c>
      <c r="H11" s="325">
        <v>0</v>
      </c>
      <c r="I11" s="325">
        <v>0</v>
      </c>
      <c r="J11" s="325">
        <v>0</v>
      </c>
      <c r="K11" s="325">
        <v>0</v>
      </c>
      <c r="L11" s="325">
        <v>0</v>
      </c>
      <c r="M11" s="325">
        <v>0</v>
      </c>
      <c r="N11" s="420" t="s">
        <v>714</v>
      </c>
      <c r="O11" s="421"/>
    </row>
    <row r="12" spans="1:15" s="323" customFormat="1" ht="18" customHeight="1" thickBot="1">
      <c r="A12" s="325" t="s">
        <v>713</v>
      </c>
      <c r="B12" s="326" t="s">
        <v>712</v>
      </c>
      <c r="C12" s="325" t="s">
        <v>215</v>
      </c>
      <c r="D12" s="325" t="s">
        <v>270</v>
      </c>
      <c r="E12" s="325" t="s">
        <v>675</v>
      </c>
      <c r="F12" s="325">
        <v>210</v>
      </c>
      <c r="G12" s="325">
        <v>174.8</v>
      </c>
      <c r="H12" s="325">
        <v>0</v>
      </c>
      <c r="I12" s="325">
        <v>0</v>
      </c>
      <c r="J12" s="325">
        <v>0</v>
      </c>
      <c r="K12" s="325">
        <v>0</v>
      </c>
      <c r="L12" s="325">
        <v>0</v>
      </c>
      <c r="M12" s="325">
        <v>0</v>
      </c>
      <c r="N12" s="426" t="s">
        <v>1142</v>
      </c>
      <c r="O12" s="427"/>
    </row>
    <row r="13" spans="1:15" s="323" customFormat="1" ht="18" customHeight="1" thickBot="1">
      <c r="A13" s="325"/>
      <c r="B13" s="326" t="s">
        <v>710</v>
      </c>
      <c r="C13" s="325" t="s">
        <v>215</v>
      </c>
      <c r="D13" s="325" t="s">
        <v>270</v>
      </c>
      <c r="E13" s="325" t="s">
        <v>675</v>
      </c>
      <c r="F13" s="325">
        <v>210</v>
      </c>
      <c r="G13" s="325">
        <v>174.8</v>
      </c>
      <c r="H13" s="325">
        <v>0</v>
      </c>
      <c r="I13" s="325">
        <v>0</v>
      </c>
      <c r="J13" s="325">
        <v>174.8</v>
      </c>
      <c r="K13" s="325">
        <v>174.8</v>
      </c>
      <c r="L13" s="325">
        <v>0</v>
      </c>
      <c r="M13" s="325">
        <v>0</v>
      </c>
      <c r="N13" s="420" t="s">
        <v>316</v>
      </c>
      <c r="O13" s="421"/>
    </row>
    <row r="14" spans="1:15" s="323" customFormat="1" ht="18" customHeight="1" thickBot="1">
      <c r="A14" s="325" t="s">
        <v>709</v>
      </c>
      <c r="B14" s="326" t="s">
        <v>708</v>
      </c>
      <c r="C14" s="325" t="s">
        <v>215</v>
      </c>
      <c r="D14" s="325" t="s">
        <v>270</v>
      </c>
      <c r="E14" s="325" t="s">
        <v>707</v>
      </c>
      <c r="F14" s="325">
        <v>365</v>
      </c>
      <c r="G14" s="325">
        <v>365</v>
      </c>
      <c r="H14" s="325">
        <v>0</v>
      </c>
      <c r="I14" s="325">
        <v>0</v>
      </c>
      <c r="J14" s="325">
        <v>0</v>
      </c>
      <c r="K14" s="325">
        <v>0</v>
      </c>
      <c r="L14" s="325">
        <v>0</v>
      </c>
      <c r="M14" s="325">
        <v>0</v>
      </c>
      <c r="N14" s="420" t="s">
        <v>706</v>
      </c>
      <c r="O14" s="421"/>
    </row>
    <row r="15" spans="1:15" s="323" customFormat="1" ht="18" customHeight="1" thickBot="1">
      <c r="A15" s="325" t="s">
        <v>705</v>
      </c>
      <c r="B15" s="326" t="s">
        <v>704</v>
      </c>
      <c r="C15" s="325" t="s">
        <v>215</v>
      </c>
      <c r="D15" s="325" t="s">
        <v>259</v>
      </c>
      <c r="E15" s="325" t="s">
        <v>703</v>
      </c>
      <c r="F15" s="325">
        <v>108</v>
      </c>
      <c r="G15" s="325">
        <v>97.7</v>
      </c>
      <c r="H15" s="325">
        <v>0</v>
      </c>
      <c r="I15" s="325">
        <v>0</v>
      </c>
      <c r="J15" s="325">
        <v>97.3</v>
      </c>
      <c r="K15" s="325">
        <v>97.3</v>
      </c>
      <c r="L15" s="325">
        <v>0</v>
      </c>
      <c r="M15" s="325">
        <v>0</v>
      </c>
      <c r="N15" s="420" t="s">
        <v>702</v>
      </c>
      <c r="O15" s="421"/>
    </row>
    <row r="16" spans="1:15" s="323" customFormat="1" ht="18" customHeight="1" thickBot="1">
      <c r="A16" s="325" t="s">
        <v>701</v>
      </c>
      <c r="B16" s="326" t="s">
        <v>700</v>
      </c>
      <c r="C16" s="325" t="s">
        <v>215</v>
      </c>
      <c r="D16" s="325" t="s">
        <v>699</v>
      </c>
      <c r="E16" s="325" t="s">
        <v>698</v>
      </c>
      <c r="F16" s="325">
        <v>32</v>
      </c>
      <c r="G16" s="325">
        <v>40</v>
      </c>
      <c r="H16" s="325">
        <v>0</v>
      </c>
      <c r="I16" s="325">
        <v>0</v>
      </c>
      <c r="J16" s="325">
        <v>0</v>
      </c>
      <c r="K16" s="325">
        <v>0</v>
      </c>
      <c r="L16" s="325">
        <v>0</v>
      </c>
      <c r="M16" s="325">
        <v>0</v>
      </c>
      <c r="N16" s="420" t="s">
        <v>253</v>
      </c>
      <c r="O16" s="421"/>
    </row>
    <row r="17" spans="1:15" s="323" customFormat="1" ht="18" customHeight="1" thickBot="1">
      <c r="A17" s="325" t="s">
        <v>697</v>
      </c>
      <c r="B17" s="326" t="s">
        <v>696</v>
      </c>
      <c r="C17" s="325" t="s">
        <v>215</v>
      </c>
      <c r="D17" s="325" t="s">
        <v>480</v>
      </c>
      <c r="E17" s="325" t="s">
        <v>695</v>
      </c>
      <c r="F17" s="325">
        <v>412</v>
      </c>
      <c r="G17" s="325">
        <v>400.37</v>
      </c>
      <c r="H17" s="325">
        <v>352</v>
      </c>
      <c r="I17" s="325">
        <v>403</v>
      </c>
      <c r="J17" s="325">
        <v>400.37</v>
      </c>
      <c r="K17" s="325">
        <v>400.37</v>
      </c>
      <c r="L17" s="325">
        <v>351</v>
      </c>
      <c r="M17" s="325">
        <v>351</v>
      </c>
      <c r="N17" s="420" t="s">
        <v>253</v>
      </c>
      <c r="O17" s="421"/>
    </row>
    <row r="18" spans="1:15" s="323" customFormat="1" ht="18" customHeight="1" thickBot="1">
      <c r="A18" s="325"/>
      <c r="B18" s="326" t="s">
        <v>694</v>
      </c>
      <c r="C18" s="325" t="s">
        <v>215</v>
      </c>
      <c r="D18" s="325" t="s">
        <v>259</v>
      </c>
      <c r="E18" s="325" t="s">
        <v>693</v>
      </c>
      <c r="F18" s="325">
        <v>0</v>
      </c>
      <c r="G18" s="325">
        <v>0</v>
      </c>
      <c r="H18" s="325">
        <v>0</v>
      </c>
      <c r="I18" s="325">
        <v>0</v>
      </c>
      <c r="J18" s="325">
        <v>0</v>
      </c>
      <c r="K18" s="325">
        <v>0</v>
      </c>
      <c r="L18" s="325">
        <v>0</v>
      </c>
      <c r="M18" s="325">
        <v>0</v>
      </c>
      <c r="N18" s="420" t="s">
        <v>253</v>
      </c>
      <c r="O18" s="421"/>
    </row>
    <row r="19" spans="1:15" s="323" customFormat="1" ht="18" customHeight="1" thickBot="1">
      <c r="A19" s="325" t="s">
        <v>692</v>
      </c>
      <c r="B19" s="326" t="s">
        <v>691</v>
      </c>
      <c r="C19" s="325" t="s">
        <v>215</v>
      </c>
      <c r="D19" s="325" t="s">
        <v>259</v>
      </c>
      <c r="E19" s="325" t="s">
        <v>690</v>
      </c>
      <c r="F19" s="325">
        <v>450</v>
      </c>
      <c r="G19" s="325">
        <v>450</v>
      </c>
      <c r="H19" s="325">
        <v>300</v>
      </c>
      <c r="I19" s="325">
        <v>300</v>
      </c>
      <c r="J19" s="325">
        <v>450</v>
      </c>
      <c r="K19" s="325">
        <v>450</v>
      </c>
      <c r="L19" s="325">
        <v>350</v>
      </c>
      <c r="M19" s="325">
        <v>350</v>
      </c>
      <c r="N19" s="420" t="s">
        <v>253</v>
      </c>
      <c r="O19" s="421"/>
    </row>
    <row r="20" spans="1:15" s="323" customFormat="1" ht="18" customHeight="1" thickBot="1">
      <c r="A20" s="325" t="s">
        <v>689</v>
      </c>
      <c r="B20" s="326" t="s">
        <v>688</v>
      </c>
      <c r="C20" s="325" t="s">
        <v>215</v>
      </c>
      <c r="D20" s="325" t="s">
        <v>259</v>
      </c>
      <c r="E20" s="325" t="s">
        <v>687</v>
      </c>
      <c r="F20" s="325">
        <v>335</v>
      </c>
      <c r="G20" s="325">
        <v>335</v>
      </c>
      <c r="H20" s="325">
        <v>312</v>
      </c>
      <c r="I20" s="325">
        <v>280</v>
      </c>
      <c r="J20" s="325">
        <v>335</v>
      </c>
      <c r="K20" s="325">
        <v>335</v>
      </c>
      <c r="L20" s="325">
        <v>301.5</v>
      </c>
      <c r="M20" s="325">
        <v>301.5</v>
      </c>
      <c r="N20" s="420" t="s">
        <v>354</v>
      </c>
      <c r="O20" s="421"/>
    </row>
    <row r="21" spans="1:15" s="323" customFormat="1" ht="18" customHeight="1" thickBot="1">
      <c r="A21" s="325" t="s">
        <v>686</v>
      </c>
      <c r="B21" s="326" t="s">
        <v>685</v>
      </c>
      <c r="C21" s="325" t="s">
        <v>211</v>
      </c>
      <c r="D21" s="325" t="s">
        <v>259</v>
      </c>
      <c r="E21" s="325" t="s">
        <v>684</v>
      </c>
      <c r="F21" s="325">
        <v>55</v>
      </c>
      <c r="G21" s="325">
        <v>55</v>
      </c>
      <c r="H21" s="325">
        <v>0</v>
      </c>
      <c r="I21" s="325">
        <v>0</v>
      </c>
      <c r="J21" s="325">
        <v>55</v>
      </c>
      <c r="K21" s="325">
        <v>55</v>
      </c>
      <c r="L21" s="325">
        <v>55</v>
      </c>
      <c r="M21" s="325">
        <v>55</v>
      </c>
      <c r="N21" s="420" t="s">
        <v>253</v>
      </c>
      <c r="O21" s="421"/>
    </row>
    <row r="22" spans="1:15" s="323" customFormat="1" ht="18" customHeight="1" thickBot="1">
      <c r="A22" s="325" t="s">
        <v>683</v>
      </c>
      <c r="B22" s="326" t="s">
        <v>682</v>
      </c>
      <c r="C22" s="325" t="s">
        <v>211</v>
      </c>
      <c r="D22" s="325" t="s">
        <v>328</v>
      </c>
      <c r="E22" s="325" t="s">
        <v>681</v>
      </c>
      <c r="F22" s="325">
        <v>100</v>
      </c>
      <c r="G22" s="325">
        <v>75.239999999999995</v>
      </c>
      <c r="H22" s="325">
        <v>0</v>
      </c>
      <c r="I22" s="325">
        <v>0</v>
      </c>
      <c r="J22" s="325">
        <v>13</v>
      </c>
      <c r="K22" s="325">
        <v>13</v>
      </c>
      <c r="L22" s="325">
        <v>13</v>
      </c>
      <c r="M22" s="325">
        <v>13</v>
      </c>
      <c r="N22" s="420" t="s">
        <v>253</v>
      </c>
      <c r="O22" s="421"/>
    </row>
    <row r="23" spans="1:15" s="323" customFormat="1" ht="18" customHeight="1" thickBot="1">
      <c r="A23" s="325" t="s">
        <v>680</v>
      </c>
      <c r="B23" s="326" t="s">
        <v>679</v>
      </c>
      <c r="C23" s="325" t="s">
        <v>215</v>
      </c>
      <c r="D23" s="325" t="s">
        <v>306</v>
      </c>
      <c r="E23" s="325" t="s">
        <v>678</v>
      </c>
      <c r="F23" s="325">
        <v>22</v>
      </c>
      <c r="G23" s="325">
        <v>22</v>
      </c>
      <c r="H23" s="325">
        <v>0</v>
      </c>
      <c r="I23" s="325">
        <v>0</v>
      </c>
      <c r="J23" s="325">
        <v>0</v>
      </c>
      <c r="K23" s="325">
        <v>0</v>
      </c>
      <c r="L23" s="325">
        <v>0</v>
      </c>
      <c r="M23" s="325">
        <v>0</v>
      </c>
      <c r="N23" s="420" t="s">
        <v>253</v>
      </c>
      <c r="O23" s="421"/>
    </row>
    <row r="24" spans="1:15" s="323" customFormat="1" ht="18" customHeight="1" thickBot="1">
      <c r="A24" s="325" t="s">
        <v>677</v>
      </c>
      <c r="B24" s="326" t="s">
        <v>676</v>
      </c>
      <c r="C24" s="325" t="s">
        <v>215</v>
      </c>
      <c r="D24" s="325" t="s">
        <v>270</v>
      </c>
      <c r="E24" s="325" t="s">
        <v>675</v>
      </c>
      <c r="F24" s="325">
        <v>210</v>
      </c>
      <c r="G24" s="325">
        <v>93</v>
      </c>
      <c r="H24" s="325">
        <v>0</v>
      </c>
      <c r="I24" s="325">
        <v>0</v>
      </c>
      <c r="J24" s="325">
        <v>0</v>
      </c>
      <c r="K24" s="325">
        <v>0</v>
      </c>
      <c r="L24" s="325">
        <v>0</v>
      </c>
      <c r="M24" s="325">
        <v>0</v>
      </c>
      <c r="N24" s="420" t="s">
        <v>674</v>
      </c>
      <c r="O24" s="421"/>
    </row>
    <row r="25" spans="1:15" s="323" customFormat="1" ht="18" customHeight="1" thickBot="1">
      <c r="A25" s="325" t="s">
        <v>673</v>
      </c>
      <c r="B25" s="326" t="s">
        <v>672</v>
      </c>
      <c r="C25" s="325" t="s">
        <v>215</v>
      </c>
      <c r="D25" s="325" t="s">
        <v>480</v>
      </c>
      <c r="E25" s="325" t="s">
        <v>671</v>
      </c>
      <c r="F25" s="325">
        <v>210</v>
      </c>
      <c r="G25" s="325">
        <v>210</v>
      </c>
      <c r="H25" s="325">
        <v>0</v>
      </c>
      <c r="I25" s="325">
        <v>0</v>
      </c>
      <c r="J25" s="325">
        <v>210</v>
      </c>
      <c r="K25" s="325">
        <v>210</v>
      </c>
      <c r="L25" s="325">
        <v>0</v>
      </c>
      <c r="M25" s="325">
        <v>0</v>
      </c>
      <c r="N25" s="420" t="s">
        <v>253</v>
      </c>
      <c r="O25" s="421"/>
    </row>
    <row r="26" spans="1:15" s="323" customFormat="1" ht="18" customHeight="1" thickBot="1">
      <c r="A26" s="325" t="s">
        <v>670</v>
      </c>
      <c r="B26" s="326" t="s">
        <v>669</v>
      </c>
      <c r="C26" s="325" t="s">
        <v>215</v>
      </c>
      <c r="D26" s="325" t="s">
        <v>480</v>
      </c>
      <c r="E26" s="325" t="s">
        <v>668</v>
      </c>
      <c r="F26" s="325">
        <v>335</v>
      </c>
      <c r="G26" s="325">
        <v>335</v>
      </c>
      <c r="H26" s="325">
        <v>250</v>
      </c>
      <c r="I26" s="325">
        <v>300</v>
      </c>
      <c r="J26" s="325">
        <v>335</v>
      </c>
      <c r="K26" s="325">
        <v>335</v>
      </c>
      <c r="L26" s="325">
        <v>300</v>
      </c>
      <c r="M26" s="325">
        <v>300</v>
      </c>
      <c r="N26" s="420" t="s">
        <v>253</v>
      </c>
      <c r="O26" s="421"/>
    </row>
    <row r="27" spans="1:15" s="323" customFormat="1" ht="18" customHeight="1" thickBot="1">
      <c r="A27" s="325" t="s">
        <v>667</v>
      </c>
      <c r="B27" s="326" t="s">
        <v>666</v>
      </c>
      <c r="C27" s="325" t="s">
        <v>211</v>
      </c>
      <c r="D27" s="325" t="s">
        <v>259</v>
      </c>
      <c r="E27" s="325" t="s">
        <v>299</v>
      </c>
      <c r="F27" s="325">
        <v>102</v>
      </c>
      <c r="G27" s="325">
        <v>102</v>
      </c>
      <c r="H27" s="325">
        <v>0</v>
      </c>
      <c r="I27" s="325">
        <v>0</v>
      </c>
      <c r="J27" s="325">
        <v>0</v>
      </c>
      <c r="K27" s="325">
        <v>8</v>
      </c>
      <c r="L27" s="325">
        <v>0</v>
      </c>
      <c r="M27" s="325">
        <v>8</v>
      </c>
      <c r="N27" s="420" t="s">
        <v>253</v>
      </c>
      <c r="O27" s="421"/>
    </row>
    <row r="28" spans="1:15" s="323" customFormat="1" ht="18" customHeight="1" thickBot="1">
      <c r="A28" s="325" t="s">
        <v>665</v>
      </c>
      <c r="B28" s="326" t="s">
        <v>664</v>
      </c>
      <c r="C28" s="325" t="s">
        <v>211</v>
      </c>
      <c r="D28" s="325" t="s">
        <v>259</v>
      </c>
      <c r="E28" s="325" t="s">
        <v>663</v>
      </c>
      <c r="F28" s="325">
        <v>51</v>
      </c>
      <c r="G28" s="325">
        <v>0</v>
      </c>
      <c r="H28" s="325">
        <v>0</v>
      </c>
      <c r="I28" s="325">
        <v>0</v>
      </c>
      <c r="J28" s="325">
        <v>0</v>
      </c>
      <c r="K28" s="325">
        <v>0</v>
      </c>
      <c r="L28" s="325">
        <v>0</v>
      </c>
      <c r="M28" s="325">
        <v>0</v>
      </c>
      <c r="N28" s="420" t="s">
        <v>253</v>
      </c>
      <c r="O28" s="421"/>
    </row>
    <row r="29" spans="1:15" s="323" customFormat="1" ht="18" customHeight="1" thickBot="1">
      <c r="A29" s="325" t="s">
        <v>662</v>
      </c>
      <c r="B29" s="326" t="s">
        <v>661</v>
      </c>
      <c r="C29" s="325" t="s">
        <v>211</v>
      </c>
      <c r="D29" s="325" t="s">
        <v>259</v>
      </c>
      <c r="E29" s="325" t="s">
        <v>660</v>
      </c>
      <c r="F29" s="325">
        <v>54</v>
      </c>
      <c r="G29" s="325">
        <v>53.97</v>
      </c>
      <c r="H29" s="325">
        <v>0</v>
      </c>
      <c r="I29" s="325">
        <v>35</v>
      </c>
      <c r="J29" s="325">
        <v>53.97</v>
      </c>
      <c r="K29" s="325">
        <v>53.97</v>
      </c>
      <c r="L29" s="325">
        <v>53.97</v>
      </c>
      <c r="M29" s="325">
        <v>53.97</v>
      </c>
      <c r="N29" s="420" t="s">
        <v>253</v>
      </c>
      <c r="O29" s="421"/>
    </row>
    <row r="30" spans="1:15" s="323" customFormat="1" ht="18" customHeight="1" thickBot="1">
      <c r="A30" s="325" t="s">
        <v>657</v>
      </c>
      <c r="B30" s="326" t="s">
        <v>659</v>
      </c>
      <c r="C30" s="325" t="s">
        <v>211</v>
      </c>
      <c r="D30" s="325" t="s">
        <v>608</v>
      </c>
      <c r="E30" s="325" t="s">
        <v>658</v>
      </c>
      <c r="F30" s="325">
        <v>149</v>
      </c>
      <c r="G30" s="325">
        <v>149.36000000000001</v>
      </c>
      <c r="H30" s="325">
        <v>16</v>
      </c>
      <c r="I30" s="325">
        <v>64</v>
      </c>
      <c r="J30" s="325">
        <v>149.36000000000001</v>
      </c>
      <c r="K30" s="325">
        <v>149.36000000000001</v>
      </c>
      <c r="L30" s="325">
        <v>149.36000000000001</v>
      </c>
      <c r="M30" s="325">
        <v>149.36000000000001</v>
      </c>
      <c r="N30" s="420" t="s">
        <v>253</v>
      </c>
      <c r="O30" s="421"/>
    </row>
    <row r="31" spans="1:15" s="323" customFormat="1" ht="18" customHeight="1" thickBot="1">
      <c r="A31" s="325" t="s">
        <v>657</v>
      </c>
      <c r="B31" s="326" t="s">
        <v>656</v>
      </c>
      <c r="C31" s="325" t="s">
        <v>211</v>
      </c>
      <c r="D31" s="325" t="s">
        <v>259</v>
      </c>
      <c r="E31" s="325" t="s">
        <v>653</v>
      </c>
      <c r="F31" s="325">
        <v>55</v>
      </c>
      <c r="G31" s="325">
        <v>55</v>
      </c>
      <c r="H31" s="325">
        <v>0</v>
      </c>
      <c r="I31" s="325">
        <v>0</v>
      </c>
      <c r="J31" s="325">
        <v>55</v>
      </c>
      <c r="K31" s="325">
        <v>55</v>
      </c>
      <c r="L31" s="325">
        <v>55</v>
      </c>
      <c r="M31" s="325">
        <v>55</v>
      </c>
      <c r="N31" s="420" t="s">
        <v>253</v>
      </c>
      <c r="O31" s="421"/>
    </row>
    <row r="32" spans="1:15" s="323" customFormat="1" ht="18" customHeight="1" thickBot="1">
      <c r="A32" s="325" t="s">
        <v>655</v>
      </c>
      <c r="B32" s="326" t="s">
        <v>654</v>
      </c>
      <c r="C32" s="325" t="s">
        <v>211</v>
      </c>
      <c r="D32" s="325" t="s">
        <v>259</v>
      </c>
      <c r="E32" s="325" t="s">
        <v>653</v>
      </c>
      <c r="F32" s="325">
        <v>55</v>
      </c>
      <c r="G32" s="325">
        <v>55</v>
      </c>
      <c r="H32" s="325">
        <v>0</v>
      </c>
      <c r="I32" s="325">
        <v>17</v>
      </c>
      <c r="J32" s="325">
        <v>55</v>
      </c>
      <c r="K32" s="325">
        <v>55</v>
      </c>
      <c r="L32" s="325">
        <v>55</v>
      </c>
      <c r="M32" s="325">
        <v>55</v>
      </c>
      <c r="N32" s="420" t="s">
        <v>253</v>
      </c>
      <c r="O32" s="421"/>
    </row>
    <row r="33" spans="1:15" s="323" customFormat="1" ht="18" customHeight="1" thickBot="1">
      <c r="A33" s="325" t="s">
        <v>652</v>
      </c>
      <c r="B33" s="326" t="s">
        <v>651</v>
      </c>
      <c r="C33" s="325" t="s">
        <v>211</v>
      </c>
      <c r="D33" s="325" t="s">
        <v>259</v>
      </c>
      <c r="E33" s="325" t="s">
        <v>650</v>
      </c>
      <c r="F33" s="325">
        <v>108</v>
      </c>
      <c r="G33" s="325">
        <v>0</v>
      </c>
      <c r="H33" s="325">
        <v>0</v>
      </c>
      <c r="I33" s="325">
        <v>0</v>
      </c>
      <c r="J33" s="325">
        <v>0</v>
      </c>
      <c r="K33" s="325">
        <v>0</v>
      </c>
      <c r="L33" s="325">
        <v>0</v>
      </c>
      <c r="M33" s="325">
        <v>0</v>
      </c>
      <c r="N33" s="420" t="s">
        <v>253</v>
      </c>
      <c r="O33" s="421"/>
    </row>
    <row r="34" spans="1:15" s="323" customFormat="1" ht="18" customHeight="1" thickBot="1">
      <c r="A34" s="325" t="s">
        <v>648</v>
      </c>
      <c r="B34" s="326" t="s">
        <v>649</v>
      </c>
      <c r="C34" s="325" t="s">
        <v>215</v>
      </c>
      <c r="D34" s="325" t="s">
        <v>259</v>
      </c>
      <c r="E34" s="325"/>
      <c r="F34" s="325">
        <v>44.75</v>
      </c>
      <c r="G34" s="325">
        <v>33.75</v>
      </c>
      <c r="H34" s="325">
        <v>16.5</v>
      </c>
      <c r="I34" s="325">
        <v>16</v>
      </c>
      <c r="J34" s="325">
        <v>30</v>
      </c>
      <c r="K34" s="325">
        <v>30</v>
      </c>
      <c r="L34" s="325">
        <v>30</v>
      </c>
      <c r="M34" s="325">
        <v>30</v>
      </c>
      <c r="N34" s="420" t="s">
        <v>253</v>
      </c>
      <c r="O34" s="421"/>
    </row>
    <row r="35" spans="1:15" s="323" customFormat="1" ht="18" customHeight="1" thickBot="1">
      <c r="A35" s="325" t="s">
        <v>648</v>
      </c>
      <c r="B35" s="326" t="s">
        <v>647</v>
      </c>
      <c r="C35" s="325" t="s">
        <v>215</v>
      </c>
      <c r="D35" s="325" t="s">
        <v>259</v>
      </c>
      <c r="E35" s="325" t="s">
        <v>646</v>
      </c>
      <c r="F35" s="325">
        <v>24.3</v>
      </c>
      <c r="G35" s="325">
        <v>23</v>
      </c>
      <c r="H35" s="325">
        <v>18</v>
      </c>
      <c r="I35" s="325">
        <v>15</v>
      </c>
      <c r="J35" s="325">
        <v>23</v>
      </c>
      <c r="K35" s="325">
        <v>23</v>
      </c>
      <c r="L35" s="325">
        <v>23</v>
      </c>
      <c r="M35" s="325">
        <v>23</v>
      </c>
      <c r="N35" s="420" t="s">
        <v>253</v>
      </c>
      <c r="O35" s="421"/>
    </row>
    <row r="36" spans="1:15" s="323" customFormat="1" ht="18" customHeight="1" thickBot="1">
      <c r="A36" s="325" t="s">
        <v>645</v>
      </c>
      <c r="B36" s="326" t="s">
        <v>644</v>
      </c>
      <c r="C36" s="325" t="s">
        <v>215</v>
      </c>
      <c r="D36" s="325" t="s">
        <v>259</v>
      </c>
      <c r="E36" s="325" t="s">
        <v>641</v>
      </c>
      <c r="F36" s="325">
        <v>33</v>
      </c>
      <c r="G36" s="325">
        <v>33</v>
      </c>
      <c r="H36" s="325">
        <v>25</v>
      </c>
      <c r="I36" s="325">
        <v>24</v>
      </c>
      <c r="J36" s="325">
        <v>33</v>
      </c>
      <c r="K36" s="325">
        <v>33</v>
      </c>
      <c r="L36" s="325">
        <v>33</v>
      </c>
      <c r="M36" s="325">
        <v>33</v>
      </c>
      <c r="N36" s="420" t="s">
        <v>253</v>
      </c>
      <c r="O36" s="421"/>
    </row>
    <row r="37" spans="1:15" s="323" customFormat="1" ht="18" customHeight="1" thickBot="1">
      <c r="A37" s="325" t="s">
        <v>643</v>
      </c>
      <c r="B37" s="326" t="s">
        <v>642</v>
      </c>
      <c r="C37" s="325" t="s">
        <v>215</v>
      </c>
      <c r="D37" s="325" t="s">
        <v>259</v>
      </c>
      <c r="E37" s="325" t="s">
        <v>641</v>
      </c>
      <c r="F37" s="325">
        <v>33</v>
      </c>
      <c r="G37" s="325">
        <v>33</v>
      </c>
      <c r="H37" s="325">
        <v>26</v>
      </c>
      <c r="I37" s="325">
        <v>26</v>
      </c>
      <c r="J37" s="325">
        <v>33</v>
      </c>
      <c r="K37" s="325">
        <v>33</v>
      </c>
      <c r="L37" s="325">
        <v>30</v>
      </c>
      <c r="M37" s="325">
        <v>30</v>
      </c>
      <c r="N37" s="420" t="s">
        <v>253</v>
      </c>
      <c r="O37" s="421"/>
    </row>
    <row r="38" spans="1:15" s="323" customFormat="1" ht="18" customHeight="1" thickBot="1">
      <c r="A38" s="325" t="s">
        <v>640</v>
      </c>
      <c r="B38" s="326" t="s">
        <v>639</v>
      </c>
      <c r="C38" s="325" t="s">
        <v>211</v>
      </c>
      <c r="D38" s="325" t="s">
        <v>371</v>
      </c>
      <c r="E38" s="325" t="s">
        <v>333</v>
      </c>
      <c r="F38" s="325">
        <v>52</v>
      </c>
      <c r="G38" s="325">
        <v>52.19</v>
      </c>
      <c r="H38" s="325">
        <v>26</v>
      </c>
      <c r="I38" s="325">
        <v>25</v>
      </c>
      <c r="J38" s="325">
        <v>52.19</v>
      </c>
      <c r="K38" s="325">
        <v>52.19</v>
      </c>
      <c r="L38" s="325">
        <v>52.19</v>
      </c>
      <c r="M38" s="325">
        <v>52.19</v>
      </c>
      <c r="N38" s="420" t="s">
        <v>253</v>
      </c>
      <c r="O38" s="421"/>
    </row>
    <row r="39" spans="1:15" s="323" customFormat="1" ht="18" customHeight="1" thickBot="1">
      <c r="A39" s="325" t="s">
        <v>638</v>
      </c>
      <c r="B39" s="326" t="s">
        <v>637</v>
      </c>
      <c r="C39" s="325" t="s">
        <v>215</v>
      </c>
      <c r="D39" s="325" t="s">
        <v>270</v>
      </c>
      <c r="E39" s="325" t="s">
        <v>636</v>
      </c>
      <c r="F39" s="325">
        <v>105</v>
      </c>
      <c r="G39" s="325">
        <v>105</v>
      </c>
      <c r="H39" s="325">
        <v>0</v>
      </c>
      <c r="I39" s="325">
        <v>0</v>
      </c>
      <c r="J39" s="325">
        <v>0</v>
      </c>
      <c r="K39" s="325">
        <v>0</v>
      </c>
      <c r="L39" s="325">
        <v>0</v>
      </c>
      <c r="M39" s="325">
        <v>0</v>
      </c>
      <c r="N39" s="420" t="s">
        <v>635</v>
      </c>
      <c r="O39" s="421"/>
    </row>
    <row r="40" spans="1:15" s="323" customFormat="1" ht="18" customHeight="1" thickBot="1">
      <c r="A40" s="325" t="s">
        <v>634</v>
      </c>
      <c r="B40" s="326" t="s">
        <v>633</v>
      </c>
      <c r="C40" s="325" t="s">
        <v>211</v>
      </c>
      <c r="D40" s="325" t="s">
        <v>259</v>
      </c>
      <c r="E40" s="325" t="s">
        <v>632</v>
      </c>
      <c r="F40" s="325">
        <v>300</v>
      </c>
      <c r="G40" s="325">
        <v>300</v>
      </c>
      <c r="H40" s="325">
        <v>0</v>
      </c>
      <c r="I40" s="325">
        <v>0</v>
      </c>
      <c r="J40" s="325">
        <v>300</v>
      </c>
      <c r="K40" s="325">
        <v>300</v>
      </c>
      <c r="L40" s="325">
        <v>300</v>
      </c>
      <c r="M40" s="325">
        <v>300</v>
      </c>
      <c r="N40" s="420" t="s">
        <v>253</v>
      </c>
      <c r="O40" s="421"/>
    </row>
    <row r="41" spans="1:15" s="323" customFormat="1" ht="18" customHeight="1" thickBot="1">
      <c r="A41" s="325" t="s">
        <v>631</v>
      </c>
      <c r="B41" s="326" t="s">
        <v>630</v>
      </c>
      <c r="C41" s="325" t="s">
        <v>211</v>
      </c>
      <c r="D41" s="325" t="s">
        <v>259</v>
      </c>
      <c r="E41" s="325" t="s">
        <v>629</v>
      </c>
      <c r="F41" s="325">
        <v>149</v>
      </c>
      <c r="G41" s="325">
        <v>150</v>
      </c>
      <c r="H41" s="325">
        <v>17</v>
      </c>
      <c r="I41" s="325">
        <v>96</v>
      </c>
      <c r="J41" s="325">
        <v>149</v>
      </c>
      <c r="K41" s="325">
        <v>149</v>
      </c>
      <c r="L41" s="325">
        <v>149</v>
      </c>
      <c r="M41" s="325">
        <v>149</v>
      </c>
      <c r="N41" s="420" t="s">
        <v>253</v>
      </c>
      <c r="O41" s="421"/>
    </row>
    <row r="42" spans="1:15" s="323" customFormat="1" ht="18" customHeight="1" thickBot="1">
      <c r="A42" s="325" t="s">
        <v>628</v>
      </c>
      <c r="B42" s="326" t="s">
        <v>627</v>
      </c>
      <c r="C42" s="325" t="s">
        <v>211</v>
      </c>
      <c r="D42" s="325" t="s">
        <v>371</v>
      </c>
      <c r="E42" s="325" t="s">
        <v>582</v>
      </c>
      <c r="F42" s="325">
        <v>105</v>
      </c>
      <c r="G42" s="325">
        <v>105</v>
      </c>
      <c r="H42" s="325">
        <v>50</v>
      </c>
      <c r="I42" s="325">
        <v>70</v>
      </c>
      <c r="J42" s="325">
        <v>105</v>
      </c>
      <c r="K42" s="325">
        <v>105</v>
      </c>
      <c r="L42" s="325">
        <v>105</v>
      </c>
      <c r="M42" s="325">
        <v>105</v>
      </c>
      <c r="N42" s="420" t="s">
        <v>253</v>
      </c>
      <c r="O42" s="421"/>
    </row>
    <row r="43" spans="1:15" s="323" customFormat="1" ht="18" customHeight="1" thickBot="1">
      <c r="A43" s="325" t="s">
        <v>626</v>
      </c>
      <c r="B43" s="326" t="s">
        <v>625</v>
      </c>
      <c r="C43" s="325" t="s">
        <v>211</v>
      </c>
      <c r="D43" s="325" t="s">
        <v>259</v>
      </c>
      <c r="E43" s="325" t="s">
        <v>624</v>
      </c>
      <c r="F43" s="325">
        <v>104</v>
      </c>
      <c r="G43" s="325">
        <v>104</v>
      </c>
      <c r="H43" s="325">
        <v>0</v>
      </c>
      <c r="I43" s="325">
        <v>0</v>
      </c>
      <c r="J43" s="325">
        <v>104</v>
      </c>
      <c r="K43" s="325">
        <v>104</v>
      </c>
      <c r="L43" s="325">
        <v>0</v>
      </c>
      <c r="M43" s="325">
        <v>0</v>
      </c>
      <c r="N43" s="420" t="s">
        <v>386</v>
      </c>
      <c r="O43" s="421"/>
    </row>
    <row r="44" spans="1:15" s="323" customFormat="1" ht="18" customHeight="1" thickBot="1">
      <c r="A44" s="325" t="s">
        <v>623</v>
      </c>
      <c r="B44" s="326" t="s">
        <v>622</v>
      </c>
      <c r="C44" s="325" t="s">
        <v>211</v>
      </c>
      <c r="D44" s="325" t="s">
        <v>259</v>
      </c>
      <c r="E44" s="325" t="s">
        <v>607</v>
      </c>
      <c r="F44" s="325">
        <v>162</v>
      </c>
      <c r="G44" s="325">
        <v>162</v>
      </c>
      <c r="H44" s="325">
        <v>0</v>
      </c>
      <c r="I44" s="325">
        <v>35</v>
      </c>
      <c r="J44" s="325">
        <v>162</v>
      </c>
      <c r="K44" s="325">
        <v>162</v>
      </c>
      <c r="L44" s="325">
        <v>162</v>
      </c>
      <c r="M44" s="325">
        <v>162</v>
      </c>
      <c r="N44" s="420" t="s">
        <v>253</v>
      </c>
      <c r="O44" s="421"/>
    </row>
    <row r="45" spans="1:15" s="323" customFormat="1" ht="18" customHeight="1" thickBot="1">
      <c r="A45" s="325" t="s">
        <v>621</v>
      </c>
      <c r="B45" s="326" t="s">
        <v>620</v>
      </c>
      <c r="C45" s="325" t="s">
        <v>212</v>
      </c>
      <c r="D45" s="325" t="s">
        <v>259</v>
      </c>
      <c r="E45" s="325"/>
      <c r="F45" s="325">
        <v>35</v>
      </c>
      <c r="G45" s="325">
        <v>35</v>
      </c>
      <c r="H45" s="325">
        <v>32</v>
      </c>
      <c r="I45" s="325">
        <v>0</v>
      </c>
      <c r="J45" s="325">
        <v>28</v>
      </c>
      <c r="K45" s="325">
        <v>0</v>
      </c>
      <c r="L45" s="325">
        <v>28</v>
      </c>
      <c r="M45" s="325">
        <v>0</v>
      </c>
      <c r="N45" s="420" t="s">
        <v>253</v>
      </c>
      <c r="O45" s="421"/>
    </row>
    <row r="46" spans="1:15" s="323" customFormat="1" ht="18" customHeight="1" thickBot="1">
      <c r="A46" s="325" t="s">
        <v>619</v>
      </c>
      <c r="B46" s="326" t="s">
        <v>618</v>
      </c>
      <c r="C46" s="325" t="s">
        <v>211</v>
      </c>
      <c r="D46" s="325" t="s">
        <v>259</v>
      </c>
      <c r="E46" s="325" t="s">
        <v>617</v>
      </c>
      <c r="F46" s="325">
        <v>55</v>
      </c>
      <c r="G46" s="325">
        <v>36.090000000000003</v>
      </c>
      <c r="H46" s="325">
        <v>20</v>
      </c>
      <c r="I46" s="325">
        <v>17</v>
      </c>
      <c r="J46" s="325">
        <v>36</v>
      </c>
      <c r="K46" s="325">
        <v>36</v>
      </c>
      <c r="L46" s="325">
        <v>36</v>
      </c>
      <c r="M46" s="325">
        <v>36</v>
      </c>
      <c r="N46" s="420" t="s">
        <v>616</v>
      </c>
      <c r="O46" s="421"/>
    </row>
    <row r="47" spans="1:15" s="323" customFormat="1" ht="18" customHeight="1" thickBot="1">
      <c r="A47" s="325" t="s">
        <v>615</v>
      </c>
      <c r="B47" s="326" t="s">
        <v>614</v>
      </c>
      <c r="C47" s="325" t="s">
        <v>215</v>
      </c>
      <c r="D47" s="325" t="s">
        <v>259</v>
      </c>
      <c r="E47" s="325"/>
      <c r="F47" s="325">
        <v>584</v>
      </c>
      <c r="G47" s="325">
        <v>584</v>
      </c>
      <c r="H47" s="325">
        <v>0</v>
      </c>
      <c r="I47" s="325">
        <v>0</v>
      </c>
      <c r="J47" s="325">
        <v>584</v>
      </c>
      <c r="K47" s="325">
        <v>584</v>
      </c>
      <c r="L47" s="325">
        <v>0</v>
      </c>
      <c r="M47" s="325">
        <v>0</v>
      </c>
      <c r="N47" s="420" t="s">
        <v>253</v>
      </c>
      <c r="O47" s="421"/>
    </row>
    <row r="48" spans="1:15" s="323" customFormat="1" ht="18" customHeight="1" thickBot="1">
      <c r="A48" s="325" t="s">
        <v>613</v>
      </c>
      <c r="B48" s="326" t="s">
        <v>612</v>
      </c>
      <c r="C48" s="325" t="s">
        <v>1138</v>
      </c>
      <c r="D48" s="325" t="s">
        <v>259</v>
      </c>
      <c r="E48" s="325"/>
      <c r="F48" s="325">
        <v>583</v>
      </c>
      <c r="G48" s="325">
        <v>583</v>
      </c>
      <c r="H48" s="325">
        <v>0</v>
      </c>
      <c r="I48" s="325">
        <v>0</v>
      </c>
      <c r="J48" s="325">
        <v>583</v>
      </c>
      <c r="K48" s="325">
        <v>583</v>
      </c>
      <c r="L48" s="325">
        <v>0</v>
      </c>
      <c r="M48" s="325">
        <v>0</v>
      </c>
      <c r="N48" s="420" t="s">
        <v>316</v>
      </c>
      <c r="O48" s="421"/>
    </row>
    <row r="49" spans="1:15" s="323" customFormat="1" ht="18" customHeight="1" thickBot="1">
      <c r="A49" s="325"/>
      <c r="B49" s="326" t="s">
        <v>611</v>
      </c>
      <c r="C49" s="325" t="s">
        <v>215</v>
      </c>
      <c r="D49" s="325" t="s">
        <v>259</v>
      </c>
      <c r="E49" s="325" t="s">
        <v>610</v>
      </c>
      <c r="F49" s="325">
        <v>0</v>
      </c>
      <c r="G49" s="325">
        <v>0</v>
      </c>
      <c r="H49" s="325">
        <v>0</v>
      </c>
      <c r="I49" s="325">
        <v>0</v>
      </c>
      <c r="J49" s="325">
        <v>0</v>
      </c>
      <c r="K49" s="325">
        <v>0</v>
      </c>
      <c r="L49" s="325">
        <v>0</v>
      </c>
      <c r="M49" s="325">
        <v>0</v>
      </c>
      <c r="N49" s="420" t="s">
        <v>253</v>
      </c>
      <c r="O49" s="421"/>
    </row>
    <row r="50" spans="1:15" s="323" customFormat="1" ht="18" customHeight="1" thickBot="1">
      <c r="A50" s="325"/>
      <c r="B50" s="326" t="s">
        <v>609</v>
      </c>
      <c r="C50" s="325" t="s">
        <v>211</v>
      </c>
      <c r="D50" s="325" t="s">
        <v>608</v>
      </c>
      <c r="E50" s="325" t="s">
        <v>607</v>
      </c>
      <c r="F50" s="325">
        <v>0</v>
      </c>
      <c r="G50" s="325">
        <v>0</v>
      </c>
      <c r="H50" s="325">
        <v>0</v>
      </c>
      <c r="I50" s="325">
        <v>0</v>
      </c>
      <c r="J50" s="325">
        <v>0</v>
      </c>
      <c r="K50" s="325">
        <v>0</v>
      </c>
      <c r="L50" s="325">
        <v>0</v>
      </c>
      <c r="M50" s="325">
        <v>0</v>
      </c>
      <c r="N50" s="420" t="s">
        <v>253</v>
      </c>
      <c r="O50" s="421"/>
    </row>
    <row r="51" spans="1:15" s="323" customFormat="1" ht="18" customHeight="1" thickBot="1">
      <c r="A51" s="428" t="s">
        <v>606</v>
      </c>
      <c r="B51" s="421"/>
      <c r="C51" s="421"/>
      <c r="D51" s="421"/>
      <c r="E51" s="421"/>
      <c r="F51" s="324">
        <v>6257.05</v>
      </c>
      <c r="G51" s="324">
        <v>5842.27</v>
      </c>
      <c r="H51" s="324">
        <v>1460.5</v>
      </c>
      <c r="I51" s="324">
        <v>1723</v>
      </c>
      <c r="J51" s="324">
        <v>4605.99</v>
      </c>
      <c r="K51" s="324">
        <v>4585.99</v>
      </c>
      <c r="L51" s="324">
        <v>2632.05</v>
      </c>
      <c r="M51" s="324">
        <v>2612.0500000000002</v>
      </c>
      <c r="N51" s="428"/>
      <c r="O51" s="421"/>
    </row>
    <row r="52" spans="1:15" s="323" customFormat="1" ht="18" customHeight="1" thickBot="1">
      <c r="A52" s="325" t="s">
        <v>605</v>
      </c>
      <c r="B52" s="326" t="s">
        <v>604</v>
      </c>
      <c r="C52" s="325" t="s">
        <v>215</v>
      </c>
      <c r="D52" s="325" t="s">
        <v>270</v>
      </c>
      <c r="E52" s="325" t="s">
        <v>603</v>
      </c>
      <c r="F52" s="325">
        <v>420</v>
      </c>
      <c r="G52" s="325">
        <v>360</v>
      </c>
      <c r="H52" s="325">
        <v>0</v>
      </c>
      <c r="I52" s="325">
        <v>0</v>
      </c>
      <c r="J52" s="325">
        <v>0</v>
      </c>
      <c r="K52" s="325">
        <v>0</v>
      </c>
      <c r="L52" s="325">
        <v>0</v>
      </c>
      <c r="M52" s="325">
        <v>0</v>
      </c>
      <c r="N52" s="420" t="s">
        <v>602</v>
      </c>
      <c r="O52" s="421"/>
    </row>
    <row r="53" spans="1:15" s="323" customFormat="1" ht="18" customHeight="1" thickBot="1">
      <c r="A53" s="325" t="s">
        <v>601</v>
      </c>
      <c r="B53" s="326" t="s">
        <v>600</v>
      </c>
      <c r="C53" s="325" t="s">
        <v>211</v>
      </c>
      <c r="D53" s="325" t="s">
        <v>259</v>
      </c>
      <c r="E53" s="325" t="s">
        <v>599</v>
      </c>
      <c r="F53" s="325">
        <v>25</v>
      </c>
      <c r="G53" s="325">
        <v>25.5</v>
      </c>
      <c r="H53" s="325">
        <v>0</v>
      </c>
      <c r="I53" s="325">
        <v>0</v>
      </c>
      <c r="J53" s="325">
        <v>25.5</v>
      </c>
      <c r="K53" s="325">
        <v>25.5</v>
      </c>
      <c r="L53" s="325">
        <v>25.5</v>
      </c>
      <c r="M53" s="325">
        <v>25.5</v>
      </c>
      <c r="N53" s="420" t="s">
        <v>253</v>
      </c>
      <c r="O53" s="421"/>
    </row>
    <row r="54" spans="1:15" s="323" customFormat="1" ht="18" customHeight="1" thickBot="1">
      <c r="A54" s="325" t="s">
        <v>598</v>
      </c>
      <c r="B54" s="326" t="s">
        <v>597</v>
      </c>
      <c r="C54" s="325" t="s">
        <v>212</v>
      </c>
      <c r="D54" s="325" t="s">
        <v>259</v>
      </c>
      <c r="E54" s="325"/>
      <c r="F54" s="325">
        <v>20</v>
      </c>
      <c r="G54" s="325">
        <v>20</v>
      </c>
      <c r="H54" s="325">
        <v>19</v>
      </c>
      <c r="I54" s="325">
        <v>0</v>
      </c>
      <c r="J54" s="325">
        <v>20</v>
      </c>
      <c r="K54" s="325">
        <v>0</v>
      </c>
      <c r="L54" s="325">
        <v>20</v>
      </c>
      <c r="M54" s="325">
        <v>0</v>
      </c>
      <c r="N54" s="420" t="s">
        <v>253</v>
      </c>
      <c r="O54" s="421"/>
    </row>
    <row r="55" spans="1:15" s="323" customFormat="1" ht="18" customHeight="1" thickBot="1">
      <c r="A55" s="325" t="s">
        <v>596</v>
      </c>
      <c r="B55" s="326" t="s">
        <v>595</v>
      </c>
      <c r="C55" s="325" t="s">
        <v>211</v>
      </c>
      <c r="D55" s="325" t="s">
        <v>259</v>
      </c>
      <c r="E55" s="325" t="s">
        <v>594</v>
      </c>
      <c r="F55" s="325">
        <v>50</v>
      </c>
      <c r="G55" s="325">
        <v>50</v>
      </c>
      <c r="H55" s="325">
        <v>0</v>
      </c>
      <c r="I55" s="325">
        <v>19</v>
      </c>
      <c r="J55" s="325">
        <v>50</v>
      </c>
      <c r="K55" s="325">
        <v>50</v>
      </c>
      <c r="L55" s="325">
        <v>50</v>
      </c>
      <c r="M55" s="325">
        <v>50</v>
      </c>
      <c r="N55" s="420" t="s">
        <v>253</v>
      </c>
      <c r="O55" s="421"/>
    </row>
    <row r="56" spans="1:15" s="323" customFormat="1" ht="18" customHeight="1" thickBot="1">
      <c r="A56" s="325" t="s">
        <v>593</v>
      </c>
      <c r="B56" s="326" t="s">
        <v>592</v>
      </c>
      <c r="C56" s="325" t="s">
        <v>214</v>
      </c>
      <c r="D56" s="325" t="s">
        <v>270</v>
      </c>
      <c r="E56" s="325" t="s">
        <v>591</v>
      </c>
      <c r="F56" s="325">
        <v>230</v>
      </c>
      <c r="G56" s="325">
        <v>230</v>
      </c>
      <c r="H56" s="325">
        <v>30</v>
      </c>
      <c r="I56" s="325">
        <v>30</v>
      </c>
      <c r="J56" s="325">
        <v>40</v>
      </c>
      <c r="K56" s="325">
        <v>40</v>
      </c>
      <c r="L56" s="325">
        <v>40</v>
      </c>
      <c r="M56" s="325">
        <v>40</v>
      </c>
      <c r="N56" s="420" t="s">
        <v>253</v>
      </c>
      <c r="O56" s="421"/>
    </row>
    <row r="57" spans="1:15" s="323" customFormat="1" ht="18" customHeight="1" thickBot="1">
      <c r="A57" s="325" t="s">
        <v>590</v>
      </c>
      <c r="B57" s="326" t="s">
        <v>589</v>
      </c>
      <c r="C57" s="325" t="s">
        <v>1138</v>
      </c>
      <c r="D57" s="325" t="s">
        <v>270</v>
      </c>
      <c r="E57" s="325" t="s">
        <v>320</v>
      </c>
      <c r="F57" s="325">
        <v>225</v>
      </c>
      <c r="G57" s="325">
        <v>225</v>
      </c>
      <c r="H57" s="325">
        <v>225</v>
      </c>
      <c r="I57" s="325">
        <v>227</v>
      </c>
      <c r="J57" s="325">
        <v>225</v>
      </c>
      <c r="K57" s="325">
        <v>225</v>
      </c>
      <c r="L57" s="325">
        <v>225</v>
      </c>
      <c r="M57" s="325">
        <v>225</v>
      </c>
      <c r="N57" s="420" t="s">
        <v>253</v>
      </c>
      <c r="O57" s="421"/>
    </row>
    <row r="58" spans="1:15" s="323" customFormat="1" ht="18" customHeight="1" thickBot="1">
      <c r="A58" s="325" t="s">
        <v>588</v>
      </c>
      <c r="B58" s="326" t="s">
        <v>587</v>
      </c>
      <c r="C58" s="325" t="s">
        <v>1138</v>
      </c>
      <c r="D58" s="325" t="s">
        <v>270</v>
      </c>
      <c r="E58" s="325" t="s">
        <v>586</v>
      </c>
      <c r="F58" s="325">
        <v>150</v>
      </c>
      <c r="G58" s="325">
        <v>126.5</v>
      </c>
      <c r="H58" s="325">
        <v>0</v>
      </c>
      <c r="I58" s="325">
        <v>0</v>
      </c>
      <c r="J58" s="325">
        <v>0</v>
      </c>
      <c r="K58" s="325">
        <v>0</v>
      </c>
      <c r="L58" s="325">
        <v>0</v>
      </c>
      <c r="M58" s="325">
        <v>0</v>
      </c>
      <c r="N58" s="420" t="s">
        <v>253</v>
      </c>
      <c r="O58" s="421"/>
    </row>
    <row r="59" spans="1:15" s="323" customFormat="1" ht="18" customHeight="1" thickBot="1">
      <c r="A59" s="325" t="s">
        <v>584</v>
      </c>
      <c r="B59" s="326" t="s">
        <v>583</v>
      </c>
      <c r="C59" s="325" t="s">
        <v>211</v>
      </c>
      <c r="D59" s="325" t="s">
        <v>259</v>
      </c>
      <c r="E59" s="325" t="s">
        <v>582</v>
      </c>
      <c r="F59" s="325">
        <v>105</v>
      </c>
      <c r="G59" s="325">
        <v>105</v>
      </c>
      <c r="H59" s="325">
        <v>0</v>
      </c>
      <c r="I59" s="325">
        <v>0</v>
      </c>
      <c r="J59" s="325">
        <v>105</v>
      </c>
      <c r="K59" s="325">
        <v>105</v>
      </c>
      <c r="L59" s="325">
        <v>105</v>
      </c>
      <c r="M59" s="325">
        <v>105</v>
      </c>
      <c r="N59" s="420" t="s">
        <v>253</v>
      </c>
      <c r="O59" s="421"/>
    </row>
    <row r="60" spans="1:15" s="323" customFormat="1" ht="18" customHeight="1" thickBot="1">
      <c r="A60" s="325" t="s">
        <v>580</v>
      </c>
      <c r="B60" s="326" t="s">
        <v>579</v>
      </c>
      <c r="C60" s="325" t="s">
        <v>211</v>
      </c>
      <c r="D60" s="325" t="s">
        <v>270</v>
      </c>
      <c r="E60" s="325" t="s">
        <v>578</v>
      </c>
      <c r="F60" s="325">
        <v>98</v>
      </c>
      <c r="G60" s="325">
        <v>94</v>
      </c>
      <c r="H60" s="325">
        <v>0</v>
      </c>
      <c r="I60" s="325">
        <v>0</v>
      </c>
      <c r="J60" s="325">
        <v>32</v>
      </c>
      <c r="K60" s="325">
        <v>32</v>
      </c>
      <c r="L60" s="325">
        <v>32</v>
      </c>
      <c r="M60" s="325">
        <v>32</v>
      </c>
      <c r="N60" s="420" t="s">
        <v>275</v>
      </c>
      <c r="O60" s="421"/>
    </row>
    <row r="61" spans="1:15" s="323" customFormat="1" ht="18" customHeight="1" thickBot="1">
      <c r="A61" s="325" t="s">
        <v>577</v>
      </c>
      <c r="B61" s="326" t="s">
        <v>576</v>
      </c>
      <c r="C61" s="325" t="s">
        <v>211</v>
      </c>
      <c r="D61" s="325" t="s">
        <v>270</v>
      </c>
      <c r="E61" s="325" t="s">
        <v>575</v>
      </c>
      <c r="F61" s="325">
        <v>102</v>
      </c>
      <c r="G61" s="325">
        <v>98</v>
      </c>
      <c r="H61" s="325">
        <v>0</v>
      </c>
      <c r="I61" s="325">
        <v>0</v>
      </c>
      <c r="J61" s="325">
        <v>85</v>
      </c>
      <c r="K61" s="325">
        <v>85</v>
      </c>
      <c r="L61" s="325">
        <v>85</v>
      </c>
      <c r="M61" s="325">
        <v>85</v>
      </c>
      <c r="N61" s="420" t="s">
        <v>253</v>
      </c>
      <c r="O61" s="421"/>
    </row>
    <row r="62" spans="1:15" s="323" customFormat="1" ht="18" customHeight="1" thickBot="1">
      <c r="A62" s="325" t="s">
        <v>574</v>
      </c>
      <c r="B62" s="326" t="s">
        <v>573</v>
      </c>
      <c r="C62" s="325" t="s">
        <v>211</v>
      </c>
      <c r="D62" s="325" t="s">
        <v>259</v>
      </c>
      <c r="E62" s="325" t="s">
        <v>572</v>
      </c>
      <c r="F62" s="325">
        <v>100</v>
      </c>
      <c r="G62" s="325">
        <v>100</v>
      </c>
      <c r="H62" s="325">
        <v>0</v>
      </c>
      <c r="I62" s="325">
        <v>0</v>
      </c>
      <c r="J62" s="325">
        <v>100</v>
      </c>
      <c r="K62" s="325">
        <v>100</v>
      </c>
      <c r="L62" s="325">
        <v>100</v>
      </c>
      <c r="M62" s="325">
        <v>100</v>
      </c>
      <c r="N62" s="420" t="s">
        <v>253</v>
      </c>
      <c r="O62" s="421"/>
    </row>
    <row r="63" spans="1:15" s="323" customFormat="1" ht="18" customHeight="1" thickBot="1">
      <c r="A63" s="325"/>
      <c r="B63" s="326" t="s">
        <v>571</v>
      </c>
      <c r="C63" s="325" t="s">
        <v>215</v>
      </c>
      <c r="D63" s="325" t="s">
        <v>259</v>
      </c>
      <c r="E63" s="325" t="s">
        <v>570</v>
      </c>
      <c r="F63" s="325">
        <v>0</v>
      </c>
      <c r="G63" s="325">
        <v>42</v>
      </c>
      <c r="H63" s="325">
        <v>2</v>
      </c>
      <c r="I63" s="325">
        <v>7</v>
      </c>
      <c r="J63" s="325">
        <v>2</v>
      </c>
      <c r="K63" s="325">
        <v>10</v>
      </c>
      <c r="L63" s="325">
        <v>2</v>
      </c>
      <c r="M63" s="325">
        <v>10</v>
      </c>
      <c r="N63" s="420" t="s">
        <v>253</v>
      </c>
      <c r="O63" s="421"/>
    </row>
    <row r="64" spans="1:15" s="323" customFormat="1" ht="18" customHeight="1" thickBot="1">
      <c r="A64" s="325" t="s">
        <v>569</v>
      </c>
      <c r="B64" s="326" t="s">
        <v>568</v>
      </c>
      <c r="C64" s="325" t="s">
        <v>211</v>
      </c>
      <c r="D64" s="325" t="s">
        <v>259</v>
      </c>
      <c r="E64" s="325" t="s">
        <v>567</v>
      </c>
      <c r="F64" s="325">
        <v>108</v>
      </c>
      <c r="G64" s="325">
        <v>108</v>
      </c>
      <c r="H64" s="325">
        <v>0</v>
      </c>
      <c r="I64" s="325">
        <v>0</v>
      </c>
      <c r="J64" s="325">
        <v>108</v>
      </c>
      <c r="K64" s="325">
        <v>108</v>
      </c>
      <c r="L64" s="325">
        <v>40</v>
      </c>
      <c r="M64" s="325">
        <v>40</v>
      </c>
      <c r="N64" s="420" t="s">
        <v>386</v>
      </c>
      <c r="O64" s="421"/>
    </row>
    <row r="65" spans="1:15" s="323" customFormat="1" ht="18" customHeight="1" thickBot="1">
      <c r="A65" s="325" t="s">
        <v>566</v>
      </c>
      <c r="B65" s="326" t="s">
        <v>565</v>
      </c>
      <c r="C65" s="325" t="s">
        <v>212</v>
      </c>
      <c r="D65" s="325" t="s">
        <v>270</v>
      </c>
      <c r="E65" s="325"/>
      <c r="F65" s="325">
        <v>7</v>
      </c>
      <c r="G65" s="325">
        <v>7</v>
      </c>
      <c r="H65" s="325">
        <v>4</v>
      </c>
      <c r="I65" s="325">
        <v>0</v>
      </c>
      <c r="J65" s="325">
        <v>3.86</v>
      </c>
      <c r="K65" s="325">
        <v>0</v>
      </c>
      <c r="L65" s="325">
        <v>3.86</v>
      </c>
      <c r="M65" s="325">
        <v>0</v>
      </c>
      <c r="N65" s="420" t="s">
        <v>253</v>
      </c>
      <c r="O65" s="421"/>
    </row>
    <row r="66" spans="1:15" s="323" customFormat="1" ht="18" customHeight="1" thickBot="1">
      <c r="A66" s="325" t="s">
        <v>564</v>
      </c>
      <c r="B66" s="326" t="s">
        <v>563</v>
      </c>
      <c r="C66" s="325" t="s">
        <v>211</v>
      </c>
      <c r="D66" s="325" t="s">
        <v>259</v>
      </c>
      <c r="E66" s="325" t="s">
        <v>562</v>
      </c>
      <c r="F66" s="325">
        <v>300</v>
      </c>
      <c r="G66" s="325">
        <v>300</v>
      </c>
      <c r="H66" s="325">
        <v>0</v>
      </c>
      <c r="I66" s="325">
        <v>0</v>
      </c>
      <c r="J66" s="325">
        <v>300</v>
      </c>
      <c r="K66" s="325">
        <v>300</v>
      </c>
      <c r="L66" s="325">
        <v>300</v>
      </c>
      <c r="M66" s="325">
        <v>300</v>
      </c>
      <c r="N66" s="420" t="s">
        <v>253</v>
      </c>
      <c r="O66" s="421"/>
    </row>
    <row r="67" spans="1:15" s="323" customFormat="1" ht="18" customHeight="1" thickBot="1">
      <c r="A67" s="325" t="s">
        <v>561</v>
      </c>
      <c r="B67" s="326" t="s">
        <v>560</v>
      </c>
      <c r="C67" s="325" t="s">
        <v>211</v>
      </c>
      <c r="D67" s="325" t="s">
        <v>259</v>
      </c>
      <c r="E67" s="325" t="s">
        <v>559</v>
      </c>
      <c r="F67" s="325">
        <v>54.36</v>
      </c>
      <c r="G67" s="325">
        <v>54.36</v>
      </c>
      <c r="H67" s="325">
        <v>0</v>
      </c>
      <c r="I67" s="325">
        <v>0</v>
      </c>
      <c r="J67" s="325">
        <v>54.36</v>
      </c>
      <c r="K67" s="325">
        <v>54.36</v>
      </c>
      <c r="L67" s="325">
        <v>54.36</v>
      </c>
      <c r="M67" s="325">
        <v>54.36</v>
      </c>
      <c r="N67" s="420" t="s">
        <v>253</v>
      </c>
      <c r="O67" s="421"/>
    </row>
    <row r="68" spans="1:15" s="323" customFormat="1" ht="18" customHeight="1" thickBot="1">
      <c r="A68" s="325" t="s">
        <v>558</v>
      </c>
      <c r="B68" s="326" t="s">
        <v>557</v>
      </c>
      <c r="C68" s="325" t="s">
        <v>211</v>
      </c>
      <c r="D68" s="325" t="s">
        <v>259</v>
      </c>
      <c r="E68" s="325" t="s">
        <v>556</v>
      </c>
      <c r="F68" s="325">
        <v>110</v>
      </c>
      <c r="G68" s="325">
        <v>110</v>
      </c>
      <c r="H68" s="325">
        <v>0</v>
      </c>
      <c r="I68" s="325">
        <v>0</v>
      </c>
      <c r="J68" s="325">
        <v>110</v>
      </c>
      <c r="K68" s="325">
        <v>110</v>
      </c>
      <c r="L68" s="325">
        <v>110</v>
      </c>
      <c r="M68" s="325">
        <v>110</v>
      </c>
      <c r="N68" s="420" t="s">
        <v>253</v>
      </c>
      <c r="O68" s="421"/>
    </row>
    <row r="69" spans="1:15" s="323" customFormat="1" ht="18" customHeight="1" thickBot="1">
      <c r="A69" s="325" t="s">
        <v>555</v>
      </c>
      <c r="B69" s="326" t="s">
        <v>554</v>
      </c>
      <c r="C69" s="325" t="s">
        <v>211</v>
      </c>
      <c r="D69" s="325" t="s">
        <v>259</v>
      </c>
      <c r="E69" s="325" t="s">
        <v>553</v>
      </c>
      <c r="F69" s="325">
        <v>100</v>
      </c>
      <c r="G69" s="325">
        <v>100</v>
      </c>
      <c r="H69" s="325">
        <v>0</v>
      </c>
      <c r="I69" s="325">
        <v>0</v>
      </c>
      <c r="J69" s="325">
        <v>100</v>
      </c>
      <c r="K69" s="325">
        <v>100</v>
      </c>
      <c r="L69" s="325">
        <v>100</v>
      </c>
      <c r="M69" s="325">
        <v>100</v>
      </c>
      <c r="N69" s="420" t="s">
        <v>253</v>
      </c>
      <c r="O69" s="421"/>
    </row>
    <row r="70" spans="1:15" s="323" customFormat="1" ht="18" customHeight="1" thickBot="1">
      <c r="A70" s="325" t="s">
        <v>552</v>
      </c>
      <c r="B70" s="326" t="s">
        <v>551</v>
      </c>
      <c r="C70" s="325" t="s">
        <v>211</v>
      </c>
      <c r="D70" s="325" t="s">
        <v>259</v>
      </c>
      <c r="E70" s="325" t="s">
        <v>550</v>
      </c>
      <c r="F70" s="325">
        <v>116</v>
      </c>
      <c r="G70" s="325">
        <v>116</v>
      </c>
      <c r="H70" s="325">
        <v>0</v>
      </c>
      <c r="I70" s="325">
        <v>0</v>
      </c>
      <c r="J70" s="325">
        <v>116</v>
      </c>
      <c r="K70" s="325">
        <v>116</v>
      </c>
      <c r="L70" s="325">
        <v>30</v>
      </c>
      <c r="M70" s="325">
        <v>30</v>
      </c>
      <c r="N70" s="420" t="s">
        <v>386</v>
      </c>
      <c r="O70" s="421"/>
    </row>
    <row r="71" spans="1:15" s="323" customFormat="1" ht="18" customHeight="1" thickBot="1">
      <c r="A71" s="325" t="s">
        <v>549</v>
      </c>
      <c r="B71" s="326" t="s">
        <v>548</v>
      </c>
      <c r="C71" s="325" t="s">
        <v>1141</v>
      </c>
      <c r="D71" s="325" t="s">
        <v>259</v>
      </c>
      <c r="E71" s="325" t="s">
        <v>547</v>
      </c>
      <c r="F71" s="325">
        <v>163</v>
      </c>
      <c r="G71" s="325">
        <v>159.86000000000001</v>
      </c>
      <c r="H71" s="325">
        <v>0</v>
      </c>
      <c r="I71" s="325">
        <v>0</v>
      </c>
      <c r="J71" s="325">
        <v>159.86000000000001</v>
      </c>
      <c r="K71" s="325">
        <v>159.86000000000001</v>
      </c>
      <c r="L71" s="325">
        <v>159.86000000000001</v>
      </c>
      <c r="M71" s="325">
        <v>159.86000000000001</v>
      </c>
      <c r="N71" s="420" t="s">
        <v>253</v>
      </c>
      <c r="O71" s="421"/>
    </row>
    <row r="72" spans="1:15" s="323" customFormat="1" ht="18" customHeight="1" thickBot="1">
      <c r="A72" s="325" t="s">
        <v>546</v>
      </c>
      <c r="B72" s="326" t="s">
        <v>545</v>
      </c>
      <c r="C72" s="325" t="s">
        <v>213</v>
      </c>
      <c r="D72" s="325" t="s">
        <v>259</v>
      </c>
      <c r="E72" s="325" t="s">
        <v>544</v>
      </c>
      <c r="F72" s="325">
        <v>1224</v>
      </c>
      <c r="G72" s="325">
        <v>1224</v>
      </c>
      <c r="H72" s="325">
        <v>781</v>
      </c>
      <c r="I72" s="325">
        <v>1000</v>
      </c>
      <c r="J72" s="325">
        <v>1224</v>
      </c>
      <c r="K72" s="325">
        <v>1224</v>
      </c>
      <c r="L72" s="325">
        <v>1224</v>
      </c>
      <c r="M72" s="325">
        <v>1224</v>
      </c>
      <c r="N72" s="420" t="s">
        <v>253</v>
      </c>
      <c r="O72" s="421"/>
    </row>
    <row r="73" spans="1:15" s="323" customFormat="1" ht="18" customHeight="1" thickBot="1">
      <c r="A73" s="325" t="s">
        <v>543</v>
      </c>
      <c r="B73" s="326" t="s">
        <v>542</v>
      </c>
      <c r="C73" s="325" t="s">
        <v>208</v>
      </c>
      <c r="D73" s="325" t="s">
        <v>270</v>
      </c>
      <c r="E73" s="325"/>
      <c r="F73" s="325">
        <v>60</v>
      </c>
      <c r="G73" s="325">
        <v>60</v>
      </c>
      <c r="H73" s="325">
        <v>18</v>
      </c>
      <c r="I73" s="325">
        <v>13</v>
      </c>
      <c r="J73" s="325">
        <v>10</v>
      </c>
      <c r="K73" s="325">
        <v>18</v>
      </c>
      <c r="L73" s="325">
        <v>10</v>
      </c>
      <c r="M73" s="325">
        <v>18</v>
      </c>
      <c r="N73" s="420" t="s">
        <v>253</v>
      </c>
      <c r="O73" s="421"/>
    </row>
    <row r="74" spans="1:15" s="323" customFormat="1" ht="18" customHeight="1" thickBot="1">
      <c r="A74" s="325" t="s">
        <v>541</v>
      </c>
      <c r="B74" s="326" t="s">
        <v>540</v>
      </c>
      <c r="C74" s="325" t="s">
        <v>213</v>
      </c>
      <c r="D74" s="325" t="s">
        <v>539</v>
      </c>
      <c r="E74" s="325" t="s">
        <v>538</v>
      </c>
      <c r="F74" s="325">
        <v>1150</v>
      </c>
      <c r="G74" s="325">
        <v>1200</v>
      </c>
      <c r="H74" s="325">
        <v>1023</v>
      </c>
      <c r="I74" s="325">
        <v>1023</v>
      </c>
      <c r="J74" s="325">
        <v>1150</v>
      </c>
      <c r="K74" s="325">
        <v>1150</v>
      </c>
      <c r="L74" s="325">
        <v>1050</v>
      </c>
      <c r="M74" s="325">
        <v>1050</v>
      </c>
      <c r="N74" s="420" t="s">
        <v>537</v>
      </c>
      <c r="O74" s="421"/>
    </row>
    <row r="75" spans="1:15" s="323" customFormat="1" ht="18" customHeight="1" thickBot="1">
      <c r="A75" s="428" t="s">
        <v>536</v>
      </c>
      <c r="B75" s="421"/>
      <c r="C75" s="421"/>
      <c r="D75" s="421"/>
      <c r="E75" s="421"/>
      <c r="F75" s="324">
        <v>4917.3599999999997</v>
      </c>
      <c r="G75" s="324">
        <v>4915.22</v>
      </c>
      <c r="H75" s="324">
        <v>2102</v>
      </c>
      <c r="I75" s="324">
        <v>2319</v>
      </c>
      <c r="J75" s="324">
        <v>4020.58</v>
      </c>
      <c r="K75" s="324">
        <v>4012.72</v>
      </c>
      <c r="L75" s="324">
        <v>3766.58</v>
      </c>
      <c r="M75" s="324">
        <v>3758.72</v>
      </c>
      <c r="N75" s="428"/>
      <c r="O75" s="421"/>
    </row>
    <row r="76" spans="1:15" s="323" customFormat="1" ht="18" customHeight="1" thickBot="1">
      <c r="A76" s="325" t="s">
        <v>535</v>
      </c>
      <c r="B76" s="326" t="s">
        <v>534</v>
      </c>
      <c r="C76" s="325" t="s">
        <v>215</v>
      </c>
      <c r="D76" s="325" t="s">
        <v>521</v>
      </c>
      <c r="E76" s="325" t="s">
        <v>533</v>
      </c>
      <c r="F76" s="325">
        <v>221</v>
      </c>
      <c r="G76" s="325">
        <v>221.43</v>
      </c>
      <c r="H76" s="325">
        <v>206</v>
      </c>
      <c r="I76" s="325">
        <v>182</v>
      </c>
      <c r="J76" s="325">
        <v>221</v>
      </c>
      <c r="K76" s="325">
        <v>221</v>
      </c>
      <c r="L76" s="325">
        <v>205</v>
      </c>
      <c r="M76" s="325">
        <v>205</v>
      </c>
      <c r="N76" s="420" t="s">
        <v>354</v>
      </c>
      <c r="O76" s="421"/>
    </row>
    <row r="77" spans="1:15" s="323" customFormat="1" ht="18" customHeight="1" thickBot="1">
      <c r="A77" s="325" t="s">
        <v>532</v>
      </c>
      <c r="B77" s="326" t="s">
        <v>531</v>
      </c>
      <c r="C77" s="325" t="s">
        <v>215</v>
      </c>
      <c r="D77" s="325" t="s">
        <v>521</v>
      </c>
      <c r="E77" s="325" t="s">
        <v>527</v>
      </c>
      <c r="F77" s="325">
        <v>360</v>
      </c>
      <c r="G77" s="325">
        <v>353.35</v>
      </c>
      <c r="H77" s="325">
        <v>0</v>
      </c>
      <c r="I77" s="325">
        <v>0</v>
      </c>
      <c r="J77" s="325">
        <v>0</v>
      </c>
      <c r="K77" s="325">
        <v>0</v>
      </c>
      <c r="L77" s="325">
        <v>0</v>
      </c>
      <c r="M77" s="325">
        <v>0</v>
      </c>
      <c r="N77" s="420" t="s">
        <v>530</v>
      </c>
      <c r="O77" s="421"/>
    </row>
    <row r="78" spans="1:15" s="323" customFormat="1" ht="18" customHeight="1" thickBot="1">
      <c r="A78" s="325" t="s">
        <v>529</v>
      </c>
      <c r="B78" s="326" t="s">
        <v>528</v>
      </c>
      <c r="C78" s="325" t="s">
        <v>215</v>
      </c>
      <c r="D78" s="325" t="s">
        <v>521</v>
      </c>
      <c r="E78" s="325" t="s">
        <v>527</v>
      </c>
      <c r="F78" s="325">
        <v>360</v>
      </c>
      <c r="G78" s="325">
        <v>356.56</v>
      </c>
      <c r="H78" s="325">
        <v>0</v>
      </c>
      <c r="I78" s="325">
        <v>0</v>
      </c>
      <c r="J78" s="325">
        <v>0</v>
      </c>
      <c r="K78" s="325">
        <v>0</v>
      </c>
      <c r="L78" s="325">
        <v>0</v>
      </c>
      <c r="M78" s="325">
        <v>0</v>
      </c>
      <c r="N78" s="420" t="s">
        <v>442</v>
      </c>
      <c r="O78" s="421"/>
    </row>
    <row r="79" spans="1:15" s="323" customFormat="1" ht="18" customHeight="1" thickBot="1">
      <c r="A79" s="325" t="s">
        <v>526</v>
      </c>
      <c r="B79" s="326" t="s">
        <v>525</v>
      </c>
      <c r="C79" s="325" t="s">
        <v>215</v>
      </c>
      <c r="D79" s="325" t="s">
        <v>521</v>
      </c>
      <c r="E79" s="325" t="s">
        <v>524</v>
      </c>
      <c r="F79" s="325">
        <v>400</v>
      </c>
      <c r="G79" s="325">
        <v>393</v>
      </c>
      <c r="H79" s="325">
        <v>0</v>
      </c>
      <c r="I79" s="325">
        <v>0</v>
      </c>
      <c r="J79" s="325">
        <v>0</v>
      </c>
      <c r="K79" s="325">
        <v>0</v>
      </c>
      <c r="L79" s="325">
        <v>0</v>
      </c>
      <c r="M79" s="325">
        <v>0</v>
      </c>
      <c r="N79" s="420" t="s">
        <v>442</v>
      </c>
      <c r="O79" s="421"/>
    </row>
    <row r="80" spans="1:15" s="323" customFormat="1" ht="18" customHeight="1" thickBot="1">
      <c r="A80" s="325" t="s">
        <v>523</v>
      </c>
      <c r="B80" s="326" t="s">
        <v>522</v>
      </c>
      <c r="C80" s="325" t="s">
        <v>215</v>
      </c>
      <c r="D80" s="325" t="s">
        <v>521</v>
      </c>
      <c r="E80" s="325" t="s">
        <v>520</v>
      </c>
      <c r="F80" s="325">
        <v>53</v>
      </c>
      <c r="G80" s="325">
        <v>46.94</v>
      </c>
      <c r="H80" s="325">
        <v>43</v>
      </c>
      <c r="I80" s="325">
        <v>47</v>
      </c>
      <c r="J80" s="325">
        <v>46.94</v>
      </c>
      <c r="K80" s="325">
        <v>46.94</v>
      </c>
      <c r="L80" s="325">
        <v>46.94</v>
      </c>
      <c r="M80" s="325">
        <v>46.94</v>
      </c>
      <c r="N80" s="420" t="s">
        <v>253</v>
      </c>
      <c r="O80" s="421"/>
    </row>
    <row r="81" spans="1:15" s="323" customFormat="1" ht="18" customHeight="1" thickBot="1">
      <c r="A81" s="325" t="s">
        <v>519</v>
      </c>
      <c r="B81" s="326" t="s">
        <v>518</v>
      </c>
      <c r="C81" s="325" t="s">
        <v>215</v>
      </c>
      <c r="D81" s="325" t="s">
        <v>328</v>
      </c>
      <c r="E81" s="325" t="s">
        <v>517</v>
      </c>
      <c r="F81" s="325">
        <v>55</v>
      </c>
      <c r="G81" s="325">
        <v>55</v>
      </c>
      <c r="H81" s="325">
        <v>28</v>
      </c>
      <c r="I81" s="325">
        <v>29</v>
      </c>
      <c r="J81" s="325">
        <v>30</v>
      </c>
      <c r="K81" s="325">
        <v>30</v>
      </c>
      <c r="L81" s="325">
        <v>30</v>
      </c>
      <c r="M81" s="325">
        <v>30</v>
      </c>
      <c r="N81" s="420" t="s">
        <v>253</v>
      </c>
      <c r="O81" s="421"/>
    </row>
    <row r="82" spans="1:15" s="323" customFormat="1" ht="18" customHeight="1" thickBot="1">
      <c r="A82" s="325" t="s">
        <v>516</v>
      </c>
      <c r="B82" s="326" t="s">
        <v>515</v>
      </c>
      <c r="C82" s="325" t="s">
        <v>215</v>
      </c>
      <c r="D82" s="325" t="s">
        <v>259</v>
      </c>
      <c r="E82" s="325" t="s">
        <v>514</v>
      </c>
      <c r="F82" s="325">
        <v>195</v>
      </c>
      <c r="G82" s="325">
        <v>195</v>
      </c>
      <c r="H82" s="325">
        <v>172</v>
      </c>
      <c r="I82" s="325">
        <v>195</v>
      </c>
      <c r="J82" s="325">
        <v>195</v>
      </c>
      <c r="K82" s="325">
        <v>195</v>
      </c>
      <c r="L82" s="325">
        <v>195</v>
      </c>
      <c r="M82" s="325">
        <v>195</v>
      </c>
      <c r="N82" s="420" t="s">
        <v>253</v>
      </c>
      <c r="O82" s="421"/>
    </row>
    <row r="83" spans="1:15" s="323" customFormat="1" ht="18" customHeight="1" thickBot="1">
      <c r="A83" s="325" t="s">
        <v>513</v>
      </c>
      <c r="B83" s="326" t="s">
        <v>512</v>
      </c>
      <c r="C83" s="325" t="s">
        <v>215</v>
      </c>
      <c r="D83" s="325" t="s">
        <v>259</v>
      </c>
      <c r="E83" s="325" t="s">
        <v>511</v>
      </c>
      <c r="F83" s="325">
        <v>51</v>
      </c>
      <c r="G83" s="325">
        <v>51</v>
      </c>
      <c r="H83" s="325">
        <v>51</v>
      </c>
      <c r="I83" s="325">
        <v>51</v>
      </c>
      <c r="J83" s="325">
        <v>51</v>
      </c>
      <c r="K83" s="325">
        <v>51</v>
      </c>
      <c r="L83" s="325">
        <v>51</v>
      </c>
      <c r="M83" s="325">
        <v>51</v>
      </c>
      <c r="N83" s="420" t="s">
        <v>253</v>
      </c>
      <c r="O83" s="421"/>
    </row>
    <row r="84" spans="1:15" s="323" customFormat="1" ht="18" customHeight="1" thickBot="1">
      <c r="A84" s="325" t="s">
        <v>510</v>
      </c>
      <c r="B84" s="326" t="s">
        <v>509</v>
      </c>
      <c r="C84" s="325" t="s">
        <v>211</v>
      </c>
      <c r="D84" s="325" t="s">
        <v>259</v>
      </c>
      <c r="E84" s="325" t="s">
        <v>508</v>
      </c>
      <c r="F84" s="325">
        <v>150</v>
      </c>
      <c r="G84" s="325">
        <v>150</v>
      </c>
      <c r="H84" s="325">
        <v>0</v>
      </c>
      <c r="I84" s="325">
        <v>20</v>
      </c>
      <c r="J84" s="325">
        <v>150</v>
      </c>
      <c r="K84" s="325">
        <v>150</v>
      </c>
      <c r="L84" s="325">
        <v>150</v>
      </c>
      <c r="M84" s="325">
        <v>150</v>
      </c>
      <c r="N84" s="420" t="s">
        <v>253</v>
      </c>
      <c r="O84" s="421"/>
    </row>
    <row r="85" spans="1:15" s="323" customFormat="1" ht="18" customHeight="1" thickBot="1">
      <c r="A85" s="325" t="s">
        <v>507</v>
      </c>
      <c r="B85" s="326" t="s">
        <v>506</v>
      </c>
      <c r="C85" s="325" t="s">
        <v>211</v>
      </c>
      <c r="D85" s="325" t="s">
        <v>270</v>
      </c>
      <c r="E85" s="325" t="s">
        <v>302</v>
      </c>
      <c r="F85" s="325">
        <v>52</v>
      </c>
      <c r="G85" s="325">
        <v>47</v>
      </c>
      <c r="H85" s="325">
        <v>0</v>
      </c>
      <c r="I85" s="325">
        <v>0</v>
      </c>
      <c r="J85" s="325">
        <v>47</v>
      </c>
      <c r="K85" s="325">
        <v>47</v>
      </c>
      <c r="L85" s="325">
        <v>47</v>
      </c>
      <c r="M85" s="325">
        <v>47</v>
      </c>
      <c r="N85" s="420" t="s">
        <v>275</v>
      </c>
      <c r="O85" s="421"/>
    </row>
    <row r="86" spans="1:15" s="323" customFormat="1" ht="18" customHeight="1" thickBot="1">
      <c r="A86" s="325" t="s">
        <v>505</v>
      </c>
      <c r="B86" s="326" t="s">
        <v>504</v>
      </c>
      <c r="C86" s="325" t="s">
        <v>215</v>
      </c>
      <c r="D86" s="325" t="s">
        <v>270</v>
      </c>
      <c r="E86" s="325" t="s">
        <v>503</v>
      </c>
      <c r="F86" s="325">
        <v>163</v>
      </c>
      <c r="G86" s="325">
        <v>163</v>
      </c>
      <c r="H86" s="325">
        <v>50</v>
      </c>
      <c r="I86" s="325">
        <v>50</v>
      </c>
      <c r="J86" s="325">
        <v>163</v>
      </c>
      <c r="K86" s="325">
        <v>163</v>
      </c>
      <c r="L86" s="325">
        <v>70</v>
      </c>
      <c r="M86" s="325">
        <v>70</v>
      </c>
      <c r="N86" s="420" t="s">
        <v>316</v>
      </c>
      <c r="O86" s="421"/>
    </row>
    <row r="87" spans="1:15" s="323" customFormat="1" ht="18" customHeight="1" thickBot="1">
      <c r="A87" s="325" t="s">
        <v>502</v>
      </c>
      <c r="B87" s="326" t="s">
        <v>501</v>
      </c>
      <c r="C87" s="325" t="s">
        <v>211</v>
      </c>
      <c r="D87" s="325" t="s">
        <v>259</v>
      </c>
      <c r="E87" s="325" t="s">
        <v>500</v>
      </c>
      <c r="F87" s="325">
        <v>200</v>
      </c>
      <c r="G87" s="325">
        <v>200</v>
      </c>
      <c r="H87" s="325">
        <v>0</v>
      </c>
      <c r="I87" s="325">
        <v>17</v>
      </c>
      <c r="J87" s="325">
        <v>200</v>
      </c>
      <c r="K87" s="325">
        <v>200</v>
      </c>
      <c r="L87" s="325">
        <v>200</v>
      </c>
      <c r="M87" s="325">
        <v>200</v>
      </c>
      <c r="N87" s="420" t="s">
        <v>253</v>
      </c>
      <c r="O87" s="421"/>
    </row>
    <row r="88" spans="1:15" s="323" customFormat="1" ht="18" customHeight="1" thickBot="1">
      <c r="A88" s="325" t="s">
        <v>499</v>
      </c>
      <c r="B88" s="326" t="s">
        <v>498</v>
      </c>
      <c r="C88" s="325" t="s">
        <v>215</v>
      </c>
      <c r="D88" s="325" t="s">
        <v>306</v>
      </c>
      <c r="E88" s="325" t="s">
        <v>305</v>
      </c>
      <c r="F88" s="325">
        <v>11</v>
      </c>
      <c r="G88" s="325">
        <v>11</v>
      </c>
      <c r="H88" s="325">
        <v>0</v>
      </c>
      <c r="I88" s="325">
        <v>0</v>
      </c>
      <c r="J88" s="325">
        <v>0</v>
      </c>
      <c r="K88" s="325">
        <v>0</v>
      </c>
      <c r="L88" s="325">
        <v>0</v>
      </c>
      <c r="M88" s="325">
        <v>0</v>
      </c>
      <c r="N88" s="420" t="s">
        <v>253</v>
      </c>
      <c r="O88" s="421"/>
    </row>
    <row r="89" spans="1:15" s="323" customFormat="1" ht="18" customHeight="1" thickBot="1">
      <c r="A89" s="325"/>
      <c r="B89" s="326" t="s">
        <v>497</v>
      </c>
      <c r="C89" s="325" t="s">
        <v>210</v>
      </c>
      <c r="D89" s="325" t="s">
        <v>210</v>
      </c>
      <c r="E89" s="325"/>
      <c r="F89" s="325">
        <v>160</v>
      </c>
      <c r="G89" s="325">
        <v>160</v>
      </c>
      <c r="H89" s="325">
        <v>58</v>
      </c>
      <c r="I89" s="325">
        <v>58</v>
      </c>
      <c r="J89" s="325">
        <v>90</v>
      </c>
      <c r="K89" s="325">
        <v>90</v>
      </c>
      <c r="L89" s="325">
        <v>90</v>
      </c>
      <c r="M89" s="325">
        <v>90</v>
      </c>
      <c r="N89" s="420" t="s">
        <v>253</v>
      </c>
      <c r="O89" s="421"/>
    </row>
    <row r="90" spans="1:15" s="323" customFormat="1" ht="18" customHeight="1" thickBot="1">
      <c r="A90" s="325" t="s">
        <v>496</v>
      </c>
      <c r="B90" s="326" t="s">
        <v>495</v>
      </c>
      <c r="C90" s="325" t="s">
        <v>211</v>
      </c>
      <c r="D90" s="325" t="s">
        <v>259</v>
      </c>
      <c r="E90" s="325" t="s">
        <v>302</v>
      </c>
      <c r="F90" s="325">
        <v>52.2</v>
      </c>
      <c r="G90" s="325">
        <v>52.2</v>
      </c>
      <c r="H90" s="325">
        <v>0</v>
      </c>
      <c r="I90" s="325">
        <v>0</v>
      </c>
      <c r="J90" s="325">
        <v>52.2</v>
      </c>
      <c r="K90" s="325">
        <v>52.2</v>
      </c>
      <c r="L90" s="325">
        <v>52.2</v>
      </c>
      <c r="M90" s="325">
        <v>52.2</v>
      </c>
      <c r="N90" s="420" t="s">
        <v>253</v>
      </c>
      <c r="O90" s="421"/>
    </row>
    <row r="91" spans="1:15" s="323" customFormat="1" ht="18" customHeight="1" thickBot="1">
      <c r="A91" s="325" t="s">
        <v>494</v>
      </c>
      <c r="B91" s="326" t="s">
        <v>493</v>
      </c>
      <c r="C91" s="325" t="s">
        <v>215</v>
      </c>
      <c r="D91" s="325" t="s">
        <v>306</v>
      </c>
      <c r="E91" s="325" t="s">
        <v>492</v>
      </c>
      <c r="F91" s="325">
        <v>25</v>
      </c>
      <c r="G91" s="325">
        <v>25</v>
      </c>
      <c r="H91" s="325">
        <v>8</v>
      </c>
      <c r="I91" s="325">
        <v>16</v>
      </c>
      <c r="J91" s="325">
        <v>20.83</v>
      </c>
      <c r="K91" s="325">
        <v>20.83</v>
      </c>
      <c r="L91" s="325">
        <v>17</v>
      </c>
      <c r="M91" s="325">
        <v>17</v>
      </c>
      <c r="N91" s="420" t="s">
        <v>336</v>
      </c>
      <c r="O91" s="421"/>
    </row>
    <row r="92" spans="1:15" s="323" customFormat="1" ht="18" customHeight="1" thickBot="1">
      <c r="A92" s="325" t="s">
        <v>491</v>
      </c>
      <c r="B92" s="326" t="s">
        <v>490</v>
      </c>
      <c r="C92" s="325" t="s">
        <v>211</v>
      </c>
      <c r="D92" s="325" t="s">
        <v>259</v>
      </c>
      <c r="E92" s="325" t="s">
        <v>489</v>
      </c>
      <c r="F92" s="325">
        <v>114</v>
      </c>
      <c r="G92" s="325">
        <v>114</v>
      </c>
      <c r="H92" s="325">
        <v>0</v>
      </c>
      <c r="I92" s="325">
        <v>0</v>
      </c>
      <c r="J92" s="325">
        <v>114</v>
      </c>
      <c r="K92" s="325">
        <v>114</v>
      </c>
      <c r="L92" s="325">
        <v>114</v>
      </c>
      <c r="M92" s="325">
        <v>114</v>
      </c>
      <c r="N92" s="420" t="s">
        <v>253</v>
      </c>
      <c r="O92" s="421"/>
    </row>
    <row r="93" spans="1:15" s="323" customFormat="1" ht="18" customHeight="1" thickBot="1">
      <c r="A93" s="325" t="s">
        <v>488</v>
      </c>
      <c r="B93" s="326" t="s">
        <v>487</v>
      </c>
      <c r="C93" s="325" t="s">
        <v>211</v>
      </c>
      <c r="D93" s="325" t="s">
        <v>259</v>
      </c>
      <c r="E93" s="325" t="s">
        <v>486</v>
      </c>
      <c r="F93" s="325">
        <v>113</v>
      </c>
      <c r="G93" s="325">
        <v>113</v>
      </c>
      <c r="H93" s="325">
        <v>0</v>
      </c>
      <c r="I93" s="325">
        <v>26</v>
      </c>
      <c r="J93" s="325">
        <v>113</v>
      </c>
      <c r="K93" s="325">
        <v>113</v>
      </c>
      <c r="L93" s="325">
        <v>113</v>
      </c>
      <c r="M93" s="325">
        <v>113</v>
      </c>
      <c r="N93" s="420" t="s">
        <v>253</v>
      </c>
      <c r="O93" s="421"/>
    </row>
    <row r="94" spans="1:15" s="323" customFormat="1" ht="18" customHeight="1" thickBot="1">
      <c r="A94" s="325" t="s">
        <v>485</v>
      </c>
      <c r="B94" s="326" t="s">
        <v>484</v>
      </c>
      <c r="C94" s="325" t="s">
        <v>211</v>
      </c>
      <c r="D94" s="325" t="s">
        <v>259</v>
      </c>
      <c r="E94" s="325" t="s">
        <v>483</v>
      </c>
      <c r="F94" s="325">
        <v>115</v>
      </c>
      <c r="G94" s="325">
        <v>115</v>
      </c>
      <c r="H94" s="325">
        <v>0</v>
      </c>
      <c r="I94" s="325">
        <v>45</v>
      </c>
      <c r="J94" s="325">
        <v>115</v>
      </c>
      <c r="K94" s="325">
        <v>115</v>
      </c>
      <c r="L94" s="325">
        <v>115</v>
      </c>
      <c r="M94" s="325">
        <v>115</v>
      </c>
      <c r="N94" s="420" t="s">
        <v>253</v>
      </c>
      <c r="O94" s="421"/>
    </row>
    <row r="95" spans="1:15" s="323" customFormat="1" ht="18" customHeight="1" thickBot="1">
      <c r="A95" s="325" t="s">
        <v>482</v>
      </c>
      <c r="B95" s="326" t="s">
        <v>481</v>
      </c>
      <c r="C95" s="325" t="s">
        <v>212</v>
      </c>
      <c r="D95" s="325" t="s">
        <v>480</v>
      </c>
      <c r="E95" s="325"/>
      <c r="F95" s="325">
        <v>75</v>
      </c>
      <c r="G95" s="325">
        <v>75</v>
      </c>
      <c r="H95" s="325">
        <v>70</v>
      </c>
      <c r="I95" s="325">
        <v>0</v>
      </c>
      <c r="J95" s="325">
        <v>69</v>
      </c>
      <c r="K95" s="325">
        <v>0</v>
      </c>
      <c r="L95" s="325">
        <v>69</v>
      </c>
      <c r="M95" s="325">
        <v>0</v>
      </c>
      <c r="N95" s="420" t="s">
        <v>253</v>
      </c>
      <c r="O95" s="421"/>
    </row>
    <row r="96" spans="1:15" s="323" customFormat="1" ht="18" customHeight="1" thickBot="1">
      <c r="A96" s="428" t="s">
        <v>479</v>
      </c>
      <c r="B96" s="421"/>
      <c r="C96" s="421"/>
      <c r="D96" s="421"/>
      <c r="E96" s="421"/>
      <c r="F96" s="324">
        <v>2925.2</v>
      </c>
      <c r="G96" s="324">
        <v>2897.48</v>
      </c>
      <c r="H96" s="324">
        <v>686</v>
      </c>
      <c r="I96" s="324">
        <v>736</v>
      </c>
      <c r="J96" s="324">
        <v>1677.97</v>
      </c>
      <c r="K96" s="324">
        <v>1608.97</v>
      </c>
      <c r="L96" s="324">
        <v>1565.14</v>
      </c>
      <c r="M96" s="324">
        <v>1496.14</v>
      </c>
      <c r="N96" s="428"/>
      <c r="O96" s="421"/>
    </row>
    <row r="97" spans="1:15" s="323" customFormat="1" ht="18" customHeight="1" thickBot="1">
      <c r="A97" s="325" t="s">
        <v>478</v>
      </c>
      <c r="B97" s="326" t="s">
        <v>477</v>
      </c>
      <c r="C97" s="325" t="s">
        <v>215</v>
      </c>
      <c r="D97" s="325" t="s">
        <v>371</v>
      </c>
      <c r="E97" s="325" t="s">
        <v>476</v>
      </c>
      <c r="F97" s="325">
        <v>210</v>
      </c>
      <c r="G97" s="325">
        <v>210</v>
      </c>
      <c r="H97" s="325">
        <v>7</v>
      </c>
      <c r="I97" s="325">
        <v>11</v>
      </c>
      <c r="J97" s="325">
        <v>210</v>
      </c>
      <c r="K97" s="325">
        <v>210</v>
      </c>
      <c r="L97" s="325">
        <v>30</v>
      </c>
      <c r="M97" s="325">
        <v>30</v>
      </c>
      <c r="N97" s="420" t="s">
        <v>475</v>
      </c>
      <c r="O97" s="421"/>
    </row>
    <row r="98" spans="1:15" s="323" customFormat="1" ht="18" customHeight="1" thickBot="1">
      <c r="A98" s="325" t="s">
        <v>474</v>
      </c>
      <c r="B98" s="326" t="s">
        <v>473</v>
      </c>
      <c r="C98" s="325" t="s">
        <v>211</v>
      </c>
      <c r="D98" s="325" t="s">
        <v>259</v>
      </c>
      <c r="E98" s="325"/>
      <c r="F98" s="325">
        <v>95</v>
      </c>
      <c r="G98" s="325">
        <v>95</v>
      </c>
      <c r="H98" s="325">
        <v>0</v>
      </c>
      <c r="I98" s="325">
        <v>0</v>
      </c>
      <c r="J98" s="325">
        <v>0</v>
      </c>
      <c r="K98" s="325">
        <v>0</v>
      </c>
      <c r="L98" s="325">
        <v>0</v>
      </c>
      <c r="M98" s="325">
        <v>0</v>
      </c>
      <c r="N98" s="420" t="s">
        <v>253</v>
      </c>
      <c r="O98" s="421"/>
    </row>
    <row r="99" spans="1:15" s="323" customFormat="1" ht="18" customHeight="1" thickBot="1">
      <c r="A99" s="325" t="s">
        <v>472</v>
      </c>
      <c r="B99" s="326" t="s">
        <v>471</v>
      </c>
      <c r="C99" s="325" t="s">
        <v>212</v>
      </c>
      <c r="D99" s="325" t="s">
        <v>259</v>
      </c>
      <c r="E99" s="325"/>
      <c r="F99" s="325">
        <v>3</v>
      </c>
      <c r="G99" s="325">
        <v>2.71</v>
      </c>
      <c r="H99" s="325">
        <v>2</v>
      </c>
      <c r="I99" s="325">
        <v>0</v>
      </c>
      <c r="J99" s="325">
        <v>2</v>
      </c>
      <c r="K99" s="325">
        <v>0</v>
      </c>
      <c r="L99" s="325">
        <v>2</v>
      </c>
      <c r="M99" s="325">
        <v>0</v>
      </c>
      <c r="N99" s="420" t="s">
        <v>253</v>
      </c>
      <c r="O99" s="421"/>
    </row>
    <row r="100" spans="1:15" s="323" customFormat="1" ht="18" customHeight="1" thickBot="1">
      <c r="A100" s="325" t="s">
        <v>470</v>
      </c>
      <c r="B100" s="326" t="s">
        <v>469</v>
      </c>
      <c r="C100" s="325" t="s">
        <v>211</v>
      </c>
      <c r="D100" s="325" t="s">
        <v>259</v>
      </c>
      <c r="E100" s="325" t="s">
        <v>468</v>
      </c>
      <c r="F100" s="325">
        <v>200</v>
      </c>
      <c r="G100" s="325">
        <v>200</v>
      </c>
      <c r="H100" s="325">
        <v>18</v>
      </c>
      <c r="I100" s="325">
        <v>18</v>
      </c>
      <c r="J100" s="325">
        <v>200</v>
      </c>
      <c r="K100" s="325">
        <v>200</v>
      </c>
      <c r="L100" s="325">
        <v>58</v>
      </c>
      <c r="M100" s="325">
        <v>58</v>
      </c>
      <c r="N100" s="420" t="s">
        <v>386</v>
      </c>
      <c r="O100" s="421"/>
    </row>
    <row r="101" spans="1:15" s="323" customFormat="1" ht="18" customHeight="1" thickBot="1">
      <c r="A101" s="325" t="s">
        <v>467</v>
      </c>
      <c r="B101" s="326" t="s">
        <v>466</v>
      </c>
      <c r="C101" s="325" t="s">
        <v>211</v>
      </c>
      <c r="D101" s="325" t="s">
        <v>259</v>
      </c>
      <c r="E101" s="325" t="s">
        <v>465</v>
      </c>
      <c r="F101" s="325">
        <v>115</v>
      </c>
      <c r="G101" s="325">
        <v>115</v>
      </c>
      <c r="H101" s="325">
        <v>49</v>
      </c>
      <c r="I101" s="325">
        <v>58</v>
      </c>
      <c r="J101" s="325">
        <v>115</v>
      </c>
      <c r="K101" s="325">
        <v>115</v>
      </c>
      <c r="L101" s="325">
        <v>18</v>
      </c>
      <c r="M101" s="325">
        <v>18</v>
      </c>
      <c r="N101" s="420" t="s">
        <v>386</v>
      </c>
      <c r="O101" s="421"/>
    </row>
    <row r="102" spans="1:15" s="323" customFormat="1" ht="18" customHeight="1" thickBot="1">
      <c r="A102" s="325" t="s">
        <v>464</v>
      </c>
      <c r="B102" s="326" t="s">
        <v>463</v>
      </c>
      <c r="C102" s="325" t="s">
        <v>212</v>
      </c>
      <c r="D102" s="325" t="s">
        <v>259</v>
      </c>
      <c r="E102" s="325"/>
      <c r="F102" s="325">
        <v>50</v>
      </c>
      <c r="G102" s="325">
        <v>50</v>
      </c>
      <c r="H102" s="325">
        <v>46.75</v>
      </c>
      <c r="I102" s="325">
        <v>0</v>
      </c>
      <c r="J102" s="325">
        <v>48.12</v>
      </c>
      <c r="K102" s="325">
        <v>0</v>
      </c>
      <c r="L102" s="325">
        <v>48.12</v>
      </c>
      <c r="M102" s="325">
        <v>0</v>
      </c>
      <c r="N102" s="420" t="s">
        <v>253</v>
      </c>
      <c r="O102" s="421"/>
    </row>
    <row r="103" spans="1:15" s="323" customFormat="1" ht="18" customHeight="1" thickBot="1">
      <c r="A103" s="325" t="s">
        <v>462</v>
      </c>
      <c r="B103" s="326" t="s">
        <v>461</v>
      </c>
      <c r="C103" s="325" t="s">
        <v>211</v>
      </c>
      <c r="D103" s="325" t="s">
        <v>259</v>
      </c>
      <c r="E103" s="325" t="s">
        <v>460</v>
      </c>
      <c r="F103" s="325">
        <v>22</v>
      </c>
      <c r="G103" s="325">
        <v>22</v>
      </c>
      <c r="H103" s="325">
        <v>24</v>
      </c>
      <c r="I103" s="325">
        <v>24</v>
      </c>
      <c r="J103" s="325">
        <v>22</v>
      </c>
      <c r="K103" s="325">
        <v>22</v>
      </c>
      <c r="L103" s="325">
        <v>22</v>
      </c>
      <c r="M103" s="325">
        <v>22</v>
      </c>
      <c r="N103" s="420" t="s">
        <v>459</v>
      </c>
      <c r="O103" s="421"/>
    </row>
    <row r="104" spans="1:15" s="323" customFormat="1" ht="18" customHeight="1" thickBot="1">
      <c r="A104" s="325" t="s">
        <v>458</v>
      </c>
      <c r="B104" s="326" t="s">
        <v>457</v>
      </c>
      <c r="C104" s="325" t="s">
        <v>211</v>
      </c>
      <c r="D104" s="325" t="s">
        <v>259</v>
      </c>
      <c r="E104" s="325" t="s">
        <v>456</v>
      </c>
      <c r="F104" s="325">
        <v>54.5</v>
      </c>
      <c r="G104" s="325">
        <v>54.5</v>
      </c>
      <c r="H104" s="325">
        <v>0</v>
      </c>
      <c r="I104" s="325">
        <v>0</v>
      </c>
      <c r="J104" s="325">
        <v>54.5</v>
      </c>
      <c r="K104" s="325">
        <v>54.5</v>
      </c>
      <c r="L104" s="325">
        <v>54.5</v>
      </c>
      <c r="M104" s="325">
        <v>54.5</v>
      </c>
      <c r="N104" s="420" t="s">
        <v>253</v>
      </c>
      <c r="O104" s="421"/>
    </row>
    <row r="105" spans="1:15" s="323" customFormat="1" ht="18" customHeight="1" thickBot="1">
      <c r="A105" s="428" t="s">
        <v>455</v>
      </c>
      <c r="B105" s="421"/>
      <c r="C105" s="421"/>
      <c r="D105" s="421"/>
      <c r="E105" s="421"/>
      <c r="F105" s="324">
        <v>749.5</v>
      </c>
      <c r="G105" s="324">
        <v>749.21</v>
      </c>
      <c r="H105" s="324">
        <v>146.75</v>
      </c>
      <c r="I105" s="324">
        <v>111</v>
      </c>
      <c r="J105" s="324">
        <v>651.62</v>
      </c>
      <c r="K105" s="324">
        <v>601.5</v>
      </c>
      <c r="L105" s="324">
        <v>232.62</v>
      </c>
      <c r="M105" s="324">
        <v>182.5</v>
      </c>
      <c r="N105" s="428"/>
      <c r="O105" s="421"/>
    </row>
    <row r="106" spans="1:15" s="323" customFormat="1" ht="18" customHeight="1" thickBot="1">
      <c r="A106" s="325" t="s">
        <v>454</v>
      </c>
      <c r="B106" s="326" t="s">
        <v>453</v>
      </c>
      <c r="C106" s="325" t="s">
        <v>215</v>
      </c>
      <c r="D106" s="325" t="s">
        <v>270</v>
      </c>
      <c r="E106" s="325" t="s">
        <v>452</v>
      </c>
      <c r="F106" s="325">
        <v>97</v>
      </c>
      <c r="G106" s="325">
        <v>80</v>
      </c>
      <c r="H106" s="325">
        <v>30</v>
      </c>
      <c r="I106" s="325">
        <v>30</v>
      </c>
      <c r="J106" s="325">
        <v>30</v>
      </c>
      <c r="K106" s="325">
        <v>30</v>
      </c>
      <c r="L106" s="325">
        <v>30</v>
      </c>
      <c r="M106" s="325">
        <v>30</v>
      </c>
      <c r="N106" s="420" t="s">
        <v>537</v>
      </c>
      <c r="O106" s="421"/>
    </row>
    <row r="107" spans="1:15" s="323" customFormat="1" ht="18" customHeight="1" thickBot="1">
      <c r="A107" s="325" t="s">
        <v>451</v>
      </c>
      <c r="B107" s="326" t="s">
        <v>450</v>
      </c>
      <c r="C107" s="325" t="s">
        <v>215</v>
      </c>
      <c r="D107" s="325" t="s">
        <v>270</v>
      </c>
      <c r="E107" s="325" t="s">
        <v>449</v>
      </c>
      <c r="F107" s="325">
        <v>104</v>
      </c>
      <c r="G107" s="325">
        <v>90</v>
      </c>
      <c r="H107" s="325">
        <v>0</v>
      </c>
      <c r="I107" s="325">
        <v>0</v>
      </c>
      <c r="J107" s="325">
        <v>0</v>
      </c>
      <c r="K107" s="325">
        <v>0</v>
      </c>
      <c r="L107" s="325">
        <v>0</v>
      </c>
      <c r="M107" s="325">
        <v>0</v>
      </c>
      <c r="N107" s="420" t="s">
        <v>275</v>
      </c>
      <c r="O107" s="421"/>
    </row>
    <row r="108" spans="1:15" s="323" customFormat="1" ht="18" customHeight="1" thickBot="1">
      <c r="A108" s="325" t="s">
        <v>448</v>
      </c>
      <c r="B108" s="326" t="s">
        <v>447</v>
      </c>
      <c r="C108" s="325" t="s">
        <v>215</v>
      </c>
      <c r="D108" s="325" t="s">
        <v>259</v>
      </c>
      <c r="E108" s="325" t="s">
        <v>446</v>
      </c>
      <c r="F108" s="325">
        <v>163</v>
      </c>
      <c r="G108" s="325">
        <v>163</v>
      </c>
      <c r="H108" s="325">
        <v>163</v>
      </c>
      <c r="I108" s="325">
        <v>163</v>
      </c>
      <c r="J108" s="325">
        <v>163</v>
      </c>
      <c r="K108" s="325">
        <v>163</v>
      </c>
      <c r="L108" s="325">
        <v>163</v>
      </c>
      <c r="M108" s="325">
        <v>163</v>
      </c>
      <c r="N108" s="420" t="s">
        <v>253</v>
      </c>
      <c r="O108" s="421"/>
    </row>
    <row r="109" spans="1:15" s="323" customFormat="1" ht="18" customHeight="1" thickBot="1">
      <c r="A109" s="325" t="s">
        <v>445</v>
      </c>
      <c r="B109" s="326" t="s">
        <v>444</v>
      </c>
      <c r="C109" s="325" t="s">
        <v>215</v>
      </c>
      <c r="D109" s="325" t="s">
        <v>270</v>
      </c>
      <c r="E109" s="325" t="s">
        <v>443</v>
      </c>
      <c r="F109" s="325">
        <v>330</v>
      </c>
      <c r="G109" s="325">
        <v>330</v>
      </c>
      <c r="H109" s="325">
        <v>0</v>
      </c>
      <c r="I109" s="325">
        <v>0</v>
      </c>
      <c r="J109" s="325">
        <v>0</v>
      </c>
      <c r="K109" s="325">
        <v>0</v>
      </c>
      <c r="L109" s="325">
        <v>0</v>
      </c>
      <c r="M109" s="325">
        <v>0</v>
      </c>
      <c r="N109" s="420" t="s">
        <v>442</v>
      </c>
      <c r="O109" s="421"/>
    </row>
    <row r="110" spans="1:15" s="323" customFormat="1" ht="18" customHeight="1" thickBot="1">
      <c r="A110" s="325" t="s">
        <v>441</v>
      </c>
      <c r="B110" s="326" t="s">
        <v>440</v>
      </c>
      <c r="C110" s="325" t="s">
        <v>215</v>
      </c>
      <c r="D110" s="325" t="s">
        <v>363</v>
      </c>
      <c r="E110" s="325" t="s">
        <v>439</v>
      </c>
      <c r="F110" s="325">
        <v>50</v>
      </c>
      <c r="G110" s="325">
        <v>47.997999999999998</v>
      </c>
      <c r="H110" s="325">
        <v>10</v>
      </c>
      <c r="I110" s="325">
        <v>43</v>
      </c>
      <c r="J110" s="325">
        <v>44</v>
      </c>
      <c r="K110" s="325">
        <v>44</v>
      </c>
      <c r="L110" s="325">
        <v>44</v>
      </c>
      <c r="M110" s="325">
        <v>44</v>
      </c>
      <c r="N110" s="420" t="s">
        <v>253</v>
      </c>
      <c r="O110" s="421"/>
    </row>
    <row r="111" spans="1:15" s="323" customFormat="1" ht="18" customHeight="1" thickBot="1">
      <c r="A111" s="325" t="s">
        <v>438</v>
      </c>
      <c r="B111" s="326" t="s">
        <v>437</v>
      </c>
      <c r="C111" s="325" t="s">
        <v>215</v>
      </c>
      <c r="D111" s="325" t="s">
        <v>306</v>
      </c>
      <c r="E111" s="325" t="s">
        <v>305</v>
      </c>
      <c r="F111" s="325">
        <v>11</v>
      </c>
      <c r="G111" s="325">
        <v>11</v>
      </c>
      <c r="H111" s="325">
        <v>2</v>
      </c>
      <c r="I111" s="325">
        <v>2</v>
      </c>
      <c r="J111" s="325">
        <v>2.5</v>
      </c>
      <c r="K111" s="325">
        <v>2.5</v>
      </c>
      <c r="L111" s="325">
        <v>2</v>
      </c>
      <c r="M111" s="325">
        <v>2</v>
      </c>
      <c r="N111" s="420" t="s">
        <v>275</v>
      </c>
      <c r="O111" s="421"/>
    </row>
    <row r="112" spans="1:15" s="323" customFormat="1" ht="18" customHeight="1" thickBot="1">
      <c r="A112" s="325" t="s">
        <v>436</v>
      </c>
      <c r="B112" s="326" t="s">
        <v>435</v>
      </c>
      <c r="C112" s="325" t="s">
        <v>215</v>
      </c>
      <c r="D112" s="325" t="s">
        <v>270</v>
      </c>
      <c r="E112" s="325" t="s">
        <v>434</v>
      </c>
      <c r="F112" s="325">
        <v>70</v>
      </c>
      <c r="G112" s="325">
        <v>66.569999999999993</v>
      </c>
      <c r="H112" s="325">
        <v>17</v>
      </c>
      <c r="I112" s="325">
        <v>0</v>
      </c>
      <c r="J112" s="325">
        <v>0</v>
      </c>
      <c r="K112" s="325">
        <v>0</v>
      </c>
      <c r="L112" s="325">
        <v>0</v>
      </c>
      <c r="M112" s="325">
        <v>0</v>
      </c>
      <c r="N112" s="420" t="s">
        <v>253</v>
      </c>
      <c r="O112" s="421"/>
    </row>
    <row r="113" spans="1:15" s="323" customFormat="1" ht="18" customHeight="1" thickBot="1">
      <c r="A113" s="325" t="s">
        <v>433</v>
      </c>
      <c r="B113" s="326" t="s">
        <v>432</v>
      </c>
      <c r="C113" s="325" t="s">
        <v>215</v>
      </c>
      <c r="D113" s="325" t="s">
        <v>431</v>
      </c>
      <c r="E113" s="325" t="s">
        <v>430</v>
      </c>
      <c r="F113" s="325">
        <v>86</v>
      </c>
      <c r="G113" s="325">
        <v>86</v>
      </c>
      <c r="H113" s="325">
        <v>86</v>
      </c>
      <c r="I113" s="325">
        <v>86</v>
      </c>
      <c r="J113" s="325">
        <v>86</v>
      </c>
      <c r="K113" s="325">
        <v>86</v>
      </c>
      <c r="L113" s="325">
        <v>86</v>
      </c>
      <c r="M113" s="325">
        <v>86</v>
      </c>
      <c r="N113" s="420" t="s">
        <v>253</v>
      </c>
      <c r="O113" s="421"/>
    </row>
    <row r="114" spans="1:15" s="323" customFormat="1" ht="18" customHeight="1" thickBot="1">
      <c r="A114" s="325" t="s">
        <v>429</v>
      </c>
      <c r="B114" s="326" t="s">
        <v>428</v>
      </c>
      <c r="C114" s="325" t="s">
        <v>215</v>
      </c>
      <c r="D114" s="325" t="s">
        <v>270</v>
      </c>
      <c r="E114" s="325" t="s">
        <v>337</v>
      </c>
      <c r="F114" s="325">
        <v>100</v>
      </c>
      <c r="G114" s="325">
        <v>100</v>
      </c>
      <c r="H114" s="325">
        <v>0</v>
      </c>
      <c r="I114" s="325">
        <v>0</v>
      </c>
      <c r="J114" s="325">
        <v>0</v>
      </c>
      <c r="K114" s="325">
        <v>0</v>
      </c>
      <c r="L114" s="325">
        <v>0</v>
      </c>
      <c r="M114" s="325">
        <v>0</v>
      </c>
      <c r="N114" s="420" t="s">
        <v>275</v>
      </c>
      <c r="O114" s="421"/>
    </row>
    <row r="115" spans="1:15" s="323" customFormat="1" ht="18" customHeight="1" thickBot="1">
      <c r="A115" s="325" t="s">
        <v>427</v>
      </c>
      <c r="B115" s="326" t="s">
        <v>426</v>
      </c>
      <c r="C115" s="325" t="s">
        <v>215</v>
      </c>
      <c r="D115" s="325" t="s">
        <v>270</v>
      </c>
      <c r="E115" s="325" t="s">
        <v>425</v>
      </c>
      <c r="F115" s="325">
        <v>231</v>
      </c>
      <c r="G115" s="325">
        <v>225</v>
      </c>
      <c r="H115" s="325">
        <v>208</v>
      </c>
      <c r="I115" s="325">
        <v>204</v>
      </c>
      <c r="J115" s="325">
        <v>210</v>
      </c>
      <c r="K115" s="325">
        <v>210</v>
      </c>
      <c r="L115" s="325">
        <v>206</v>
      </c>
      <c r="M115" s="325">
        <v>206</v>
      </c>
      <c r="N115" s="420" t="s">
        <v>253</v>
      </c>
      <c r="O115" s="421"/>
    </row>
    <row r="116" spans="1:15" s="323" customFormat="1" ht="18" customHeight="1" thickBot="1">
      <c r="A116" s="325" t="s">
        <v>424</v>
      </c>
      <c r="B116" s="326" t="s">
        <v>423</v>
      </c>
      <c r="C116" s="325" t="s">
        <v>215</v>
      </c>
      <c r="D116" s="325" t="s">
        <v>270</v>
      </c>
      <c r="E116" s="325" t="s">
        <v>269</v>
      </c>
      <c r="F116" s="325">
        <v>20</v>
      </c>
      <c r="G116" s="325">
        <v>20</v>
      </c>
      <c r="H116" s="325">
        <v>0</v>
      </c>
      <c r="I116" s="325">
        <v>0</v>
      </c>
      <c r="J116" s="325">
        <v>20</v>
      </c>
      <c r="K116" s="325">
        <v>20</v>
      </c>
      <c r="L116" s="325">
        <v>0.01</v>
      </c>
      <c r="M116" s="325">
        <v>0.01</v>
      </c>
      <c r="N116" s="420" t="s">
        <v>253</v>
      </c>
      <c r="O116" s="421"/>
    </row>
    <row r="117" spans="1:15" s="323" customFormat="1" ht="18" customHeight="1" thickBot="1">
      <c r="A117" s="325" t="s">
        <v>422</v>
      </c>
      <c r="B117" s="326" t="s">
        <v>421</v>
      </c>
      <c r="C117" s="325" t="s">
        <v>215</v>
      </c>
      <c r="D117" s="325" t="s">
        <v>306</v>
      </c>
      <c r="E117" s="325" t="s">
        <v>420</v>
      </c>
      <c r="F117" s="325">
        <v>25</v>
      </c>
      <c r="G117" s="325">
        <v>25</v>
      </c>
      <c r="H117" s="325">
        <v>13</v>
      </c>
      <c r="I117" s="325">
        <v>13</v>
      </c>
      <c r="J117" s="325">
        <v>25</v>
      </c>
      <c r="K117" s="325">
        <v>25</v>
      </c>
      <c r="L117" s="325">
        <v>13</v>
      </c>
      <c r="M117" s="325">
        <v>13</v>
      </c>
      <c r="N117" s="420" t="s">
        <v>316</v>
      </c>
      <c r="O117" s="421"/>
    </row>
    <row r="118" spans="1:15" s="323" customFormat="1" ht="18" customHeight="1" thickBot="1">
      <c r="A118" s="325" t="s">
        <v>419</v>
      </c>
      <c r="B118" s="326" t="s">
        <v>418</v>
      </c>
      <c r="C118" s="325" t="s">
        <v>215</v>
      </c>
      <c r="D118" s="325" t="s">
        <v>259</v>
      </c>
      <c r="E118" s="325" t="s">
        <v>417</v>
      </c>
      <c r="F118" s="325">
        <v>341</v>
      </c>
      <c r="G118" s="325">
        <v>341</v>
      </c>
      <c r="H118" s="325">
        <v>315</v>
      </c>
      <c r="I118" s="325">
        <v>290</v>
      </c>
      <c r="J118" s="325">
        <v>341</v>
      </c>
      <c r="K118" s="325">
        <v>341</v>
      </c>
      <c r="L118" s="325">
        <v>307</v>
      </c>
      <c r="M118" s="325">
        <v>307</v>
      </c>
      <c r="N118" s="420" t="s">
        <v>354</v>
      </c>
      <c r="O118" s="421"/>
    </row>
    <row r="119" spans="1:15" s="323" customFormat="1" ht="18" customHeight="1" thickBot="1">
      <c r="A119" s="325" t="s">
        <v>416</v>
      </c>
      <c r="B119" s="326" t="s">
        <v>415</v>
      </c>
      <c r="C119" s="325" t="s">
        <v>215</v>
      </c>
      <c r="D119" s="325" t="s">
        <v>270</v>
      </c>
      <c r="E119" s="325" t="s">
        <v>414</v>
      </c>
      <c r="F119" s="325">
        <v>400</v>
      </c>
      <c r="G119" s="325">
        <v>400</v>
      </c>
      <c r="H119" s="325">
        <v>355</v>
      </c>
      <c r="I119" s="325">
        <v>336</v>
      </c>
      <c r="J119" s="325">
        <v>390</v>
      </c>
      <c r="K119" s="325">
        <v>390</v>
      </c>
      <c r="L119" s="325">
        <v>362</v>
      </c>
      <c r="M119" s="325">
        <v>362</v>
      </c>
      <c r="N119" s="420" t="s">
        <v>354</v>
      </c>
      <c r="O119" s="421"/>
    </row>
    <row r="120" spans="1:15" s="323" customFormat="1" ht="18" customHeight="1" thickBot="1">
      <c r="A120" s="325" t="s">
        <v>413</v>
      </c>
      <c r="B120" s="326" t="s">
        <v>412</v>
      </c>
      <c r="C120" s="325" t="s">
        <v>215</v>
      </c>
      <c r="D120" s="325" t="s">
        <v>270</v>
      </c>
      <c r="E120" s="325" t="s">
        <v>411</v>
      </c>
      <c r="F120" s="325">
        <v>383</v>
      </c>
      <c r="G120" s="325">
        <v>383</v>
      </c>
      <c r="H120" s="325">
        <v>320</v>
      </c>
      <c r="I120" s="325">
        <v>320</v>
      </c>
      <c r="J120" s="325">
        <v>320</v>
      </c>
      <c r="K120" s="325">
        <v>320</v>
      </c>
      <c r="L120" s="325">
        <v>320</v>
      </c>
      <c r="M120" s="325">
        <v>320</v>
      </c>
      <c r="N120" s="420" t="s">
        <v>253</v>
      </c>
      <c r="O120" s="421"/>
    </row>
    <row r="121" spans="1:15" s="323" customFormat="1" ht="18" customHeight="1" thickBot="1">
      <c r="A121" s="428" t="s">
        <v>409</v>
      </c>
      <c r="B121" s="421"/>
      <c r="C121" s="421"/>
      <c r="D121" s="421"/>
      <c r="E121" s="421"/>
      <c r="F121" s="324">
        <v>2411</v>
      </c>
      <c r="G121" s="324">
        <v>2368.5680000000002</v>
      </c>
      <c r="H121" s="324">
        <v>1519</v>
      </c>
      <c r="I121" s="324">
        <v>1487</v>
      </c>
      <c r="J121" s="324">
        <v>1631.5</v>
      </c>
      <c r="K121" s="324">
        <v>1631.5</v>
      </c>
      <c r="L121" s="324">
        <v>1533.01</v>
      </c>
      <c r="M121" s="324">
        <v>1533.01</v>
      </c>
      <c r="N121" s="428"/>
      <c r="O121" s="421"/>
    </row>
    <row r="122" spans="1:15" s="323" customFormat="1" ht="18" customHeight="1" thickBot="1">
      <c r="A122" s="325" t="s">
        <v>383</v>
      </c>
      <c r="B122" s="326" t="s">
        <v>408</v>
      </c>
      <c r="C122" s="325" t="s">
        <v>209</v>
      </c>
      <c r="D122" s="325" t="s">
        <v>270</v>
      </c>
      <c r="E122" s="325" t="s">
        <v>407</v>
      </c>
      <c r="F122" s="325">
        <v>20</v>
      </c>
      <c r="G122" s="325">
        <v>16</v>
      </c>
      <c r="H122" s="325">
        <v>0</v>
      </c>
      <c r="I122" s="325">
        <v>0</v>
      </c>
      <c r="J122" s="325">
        <v>0</v>
      </c>
      <c r="K122" s="325">
        <v>0</v>
      </c>
      <c r="L122" s="325">
        <v>0</v>
      </c>
      <c r="M122" s="325">
        <v>0</v>
      </c>
      <c r="N122" s="420" t="s">
        <v>253</v>
      </c>
      <c r="O122" s="421"/>
    </row>
    <row r="123" spans="1:15" s="323" customFormat="1" ht="18" customHeight="1" thickBot="1">
      <c r="A123" s="325" t="s">
        <v>289</v>
      </c>
      <c r="B123" s="326" t="s">
        <v>406</v>
      </c>
      <c r="C123" s="325" t="s">
        <v>210</v>
      </c>
      <c r="D123" s="325" t="s">
        <v>210</v>
      </c>
      <c r="E123" s="325" t="s">
        <v>405</v>
      </c>
      <c r="F123" s="325">
        <v>1000</v>
      </c>
      <c r="G123" s="325">
        <v>1000</v>
      </c>
      <c r="H123" s="325">
        <v>918</v>
      </c>
      <c r="I123" s="325">
        <v>918</v>
      </c>
      <c r="J123" s="325">
        <v>1000</v>
      </c>
      <c r="K123" s="325">
        <v>1000</v>
      </c>
      <c r="L123" s="325">
        <v>1000</v>
      </c>
      <c r="M123" s="325">
        <v>1000</v>
      </c>
      <c r="N123" s="420" t="s">
        <v>253</v>
      </c>
      <c r="O123" s="421"/>
    </row>
    <row r="124" spans="1:15" s="323" customFormat="1" ht="18" customHeight="1" thickBot="1">
      <c r="A124" s="325" t="s">
        <v>404</v>
      </c>
      <c r="B124" s="326" t="s">
        <v>403</v>
      </c>
      <c r="C124" s="325" t="s">
        <v>211</v>
      </c>
      <c r="D124" s="325" t="s">
        <v>270</v>
      </c>
      <c r="E124" s="325" t="s">
        <v>402</v>
      </c>
      <c r="F124" s="325">
        <v>54</v>
      </c>
      <c r="G124" s="325">
        <v>50</v>
      </c>
      <c r="H124" s="325">
        <v>0</v>
      </c>
      <c r="I124" s="325">
        <v>0</v>
      </c>
      <c r="J124" s="325">
        <v>45</v>
      </c>
      <c r="K124" s="325">
        <v>45</v>
      </c>
      <c r="L124" s="325">
        <v>45</v>
      </c>
      <c r="M124" s="325">
        <v>45</v>
      </c>
      <c r="N124" s="420" t="s">
        <v>253</v>
      </c>
      <c r="O124" s="421"/>
    </row>
    <row r="125" spans="1:15" s="323" customFormat="1" ht="18" customHeight="1" thickBot="1">
      <c r="A125" s="325" t="s">
        <v>401</v>
      </c>
      <c r="B125" s="326" t="s">
        <v>400</v>
      </c>
      <c r="C125" s="325" t="s">
        <v>1140</v>
      </c>
      <c r="D125" s="325" t="s">
        <v>290</v>
      </c>
      <c r="E125" s="325" t="s">
        <v>399</v>
      </c>
      <c r="F125" s="325">
        <v>230</v>
      </c>
      <c r="G125" s="325">
        <v>230</v>
      </c>
      <c r="H125" s="325">
        <v>0</v>
      </c>
      <c r="I125" s="325">
        <v>0</v>
      </c>
      <c r="J125" s="325">
        <v>230</v>
      </c>
      <c r="K125" s="325">
        <v>230</v>
      </c>
      <c r="L125" s="325">
        <v>0.01</v>
      </c>
      <c r="M125" s="325">
        <v>0.01</v>
      </c>
      <c r="N125" s="420" t="s">
        <v>253</v>
      </c>
      <c r="O125" s="421"/>
    </row>
    <row r="126" spans="1:15" s="323" customFormat="1" ht="18" customHeight="1" thickBot="1">
      <c r="A126" s="325" t="s">
        <v>398</v>
      </c>
      <c r="B126" s="326" t="s">
        <v>397</v>
      </c>
      <c r="C126" s="325" t="s">
        <v>211</v>
      </c>
      <c r="D126" s="325" t="s">
        <v>270</v>
      </c>
      <c r="E126" s="325" t="s">
        <v>396</v>
      </c>
      <c r="F126" s="325">
        <v>109</v>
      </c>
      <c r="G126" s="325">
        <v>100</v>
      </c>
      <c r="H126" s="325">
        <v>0</v>
      </c>
      <c r="I126" s="325">
        <v>0</v>
      </c>
      <c r="J126" s="325">
        <v>40</v>
      </c>
      <c r="K126" s="325">
        <v>40</v>
      </c>
      <c r="L126" s="325">
        <v>40</v>
      </c>
      <c r="M126" s="325">
        <v>40</v>
      </c>
      <c r="N126" s="420" t="s">
        <v>253</v>
      </c>
      <c r="O126" s="421"/>
    </row>
    <row r="127" spans="1:15" s="323" customFormat="1" ht="18" customHeight="1" thickBot="1">
      <c r="A127" s="325" t="s">
        <v>395</v>
      </c>
      <c r="B127" s="326" t="s">
        <v>394</v>
      </c>
      <c r="C127" s="325" t="s">
        <v>215</v>
      </c>
      <c r="D127" s="325" t="s">
        <v>290</v>
      </c>
      <c r="E127" s="325" t="s">
        <v>393</v>
      </c>
      <c r="F127" s="325">
        <v>410</v>
      </c>
      <c r="G127" s="325">
        <v>410</v>
      </c>
      <c r="H127" s="325">
        <v>63</v>
      </c>
      <c r="I127" s="325">
        <v>77</v>
      </c>
      <c r="J127" s="325">
        <v>410</v>
      </c>
      <c r="K127" s="325">
        <v>410</v>
      </c>
      <c r="L127" s="325">
        <v>320</v>
      </c>
      <c r="M127" s="325">
        <v>320</v>
      </c>
      <c r="N127" s="420" t="s">
        <v>316</v>
      </c>
      <c r="O127" s="421"/>
    </row>
    <row r="128" spans="1:15" s="323" customFormat="1" ht="18" customHeight="1" thickBot="1">
      <c r="A128" s="325" t="s">
        <v>392</v>
      </c>
      <c r="B128" s="326" t="s">
        <v>391</v>
      </c>
      <c r="C128" s="325" t="s">
        <v>211</v>
      </c>
      <c r="D128" s="325" t="s">
        <v>259</v>
      </c>
      <c r="E128" s="325" t="s">
        <v>390</v>
      </c>
      <c r="F128" s="325">
        <v>105</v>
      </c>
      <c r="G128" s="325">
        <v>105</v>
      </c>
      <c r="H128" s="325">
        <v>0</v>
      </c>
      <c r="I128" s="325">
        <v>0</v>
      </c>
      <c r="J128" s="325">
        <v>105</v>
      </c>
      <c r="K128" s="325">
        <v>105</v>
      </c>
      <c r="L128" s="325">
        <v>0</v>
      </c>
      <c r="M128" s="325">
        <v>0</v>
      </c>
      <c r="N128" s="420" t="s">
        <v>386</v>
      </c>
      <c r="O128" s="421"/>
    </row>
    <row r="129" spans="1:15" s="323" customFormat="1" ht="18" customHeight="1" thickBot="1">
      <c r="A129" s="325" t="s">
        <v>389</v>
      </c>
      <c r="B129" s="326" t="s">
        <v>388</v>
      </c>
      <c r="C129" s="325" t="s">
        <v>211</v>
      </c>
      <c r="D129" s="325" t="s">
        <v>290</v>
      </c>
      <c r="E129" s="325" t="s">
        <v>387</v>
      </c>
      <c r="F129" s="325">
        <v>105</v>
      </c>
      <c r="G129" s="325">
        <v>105</v>
      </c>
      <c r="H129" s="325">
        <v>0</v>
      </c>
      <c r="I129" s="325">
        <v>0</v>
      </c>
      <c r="J129" s="325">
        <v>105</v>
      </c>
      <c r="K129" s="325">
        <v>105</v>
      </c>
      <c r="L129" s="325">
        <v>0</v>
      </c>
      <c r="M129" s="325">
        <v>0</v>
      </c>
      <c r="N129" s="420" t="s">
        <v>386</v>
      </c>
      <c r="O129" s="421"/>
    </row>
    <row r="130" spans="1:15" s="323" customFormat="1" ht="18" customHeight="1" thickBot="1">
      <c r="A130" s="325" t="s">
        <v>385</v>
      </c>
      <c r="B130" s="326" t="s">
        <v>384</v>
      </c>
      <c r="C130" s="325" t="s">
        <v>212</v>
      </c>
      <c r="D130" s="325" t="s">
        <v>259</v>
      </c>
      <c r="E130" s="325" t="s">
        <v>383</v>
      </c>
      <c r="F130" s="325">
        <v>100</v>
      </c>
      <c r="G130" s="325">
        <v>100</v>
      </c>
      <c r="H130" s="325">
        <v>86</v>
      </c>
      <c r="I130" s="325">
        <v>0</v>
      </c>
      <c r="J130" s="325">
        <v>75</v>
      </c>
      <c r="K130" s="325">
        <v>0</v>
      </c>
      <c r="L130" s="325">
        <v>75</v>
      </c>
      <c r="M130" s="325">
        <v>0</v>
      </c>
      <c r="N130" s="420" t="s">
        <v>253</v>
      </c>
      <c r="O130" s="421"/>
    </row>
    <row r="131" spans="1:15" s="323" customFormat="1" ht="18" customHeight="1" thickBot="1">
      <c r="A131" s="325" t="s">
        <v>382</v>
      </c>
      <c r="B131" s="326" t="s">
        <v>381</v>
      </c>
      <c r="C131" s="325" t="s">
        <v>1140</v>
      </c>
      <c r="D131" s="325" t="s">
        <v>270</v>
      </c>
      <c r="E131" s="325" t="s">
        <v>380</v>
      </c>
      <c r="F131" s="325">
        <v>336</v>
      </c>
      <c r="G131" s="325">
        <v>336</v>
      </c>
      <c r="H131" s="325">
        <v>0</v>
      </c>
      <c r="I131" s="325">
        <v>0</v>
      </c>
      <c r="J131" s="325">
        <v>0</v>
      </c>
      <c r="K131" s="325">
        <v>0</v>
      </c>
      <c r="L131" s="325">
        <v>0</v>
      </c>
      <c r="M131" s="325">
        <v>0</v>
      </c>
      <c r="N131" s="420" t="s">
        <v>379</v>
      </c>
      <c r="O131" s="421"/>
    </row>
    <row r="132" spans="1:15" s="323" customFormat="1" ht="18" customHeight="1" thickBot="1">
      <c r="A132" s="325" t="s">
        <v>378</v>
      </c>
      <c r="B132" s="326" t="s">
        <v>377</v>
      </c>
      <c r="C132" s="325" t="s">
        <v>213</v>
      </c>
      <c r="D132" s="325" t="s">
        <v>270</v>
      </c>
      <c r="E132" s="325" t="s">
        <v>370</v>
      </c>
      <c r="F132" s="325">
        <v>1234</v>
      </c>
      <c r="G132" s="325">
        <v>1234.2</v>
      </c>
      <c r="H132" s="325">
        <v>0</v>
      </c>
      <c r="I132" s="325">
        <v>0</v>
      </c>
      <c r="J132" s="325">
        <v>1234</v>
      </c>
      <c r="K132" s="325">
        <v>1234</v>
      </c>
      <c r="L132" s="325">
        <v>0</v>
      </c>
      <c r="M132" s="325">
        <v>0</v>
      </c>
      <c r="N132" s="420" t="s">
        <v>376</v>
      </c>
      <c r="O132" s="421"/>
    </row>
    <row r="133" spans="1:15" s="323" customFormat="1" ht="18" customHeight="1" thickBot="1">
      <c r="A133" s="325" t="s">
        <v>289</v>
      </c>
      <c r="B133" s="326" t="s">
        <v>375</v>
      </c>
      <c r="C133" s="325" t="s">
        <v>210</v>
      </c>
      <c r="D133" s="325" t="s">
        <v>210</v>
      </c>
      <c r="E133" s="325" t="s">
        <v>374</v>
      </c>
      <c r="F133" s="325">
        <v>0</v>
      </c>
      <c r="G133" s="325">
        <v>0</v>
      </c>
      <c r="H133" s="325">
        <v>0</v>
      </c>
      <c r="I133" s="325">
        <v>0</v>
      </c>
      <c r="J133" s="325">
        <v>0</v>
      </c>
      <c r="K133" s="325">
        <v>0</v>
      </c>
      <c r="L133" s="325">
        <v>0</v>
      </c>
      <c r="M133" s="325">
        <v>0</v>
      </c>
      <c r="N133" s="420" t="s">
        <v>253</v>
      </c>
      <c r="O133" s="421"/>
    </row>
    <row r="134" spans="1:15" s="323" customFormat="1" ht="18" customHeight="1" thickBot="1">
      <c r="A134" s="428" t="s">
        <v>373</v>
      </c>
      <c r="B134" s="421"/>
      <c r="C134" s="421"/>
      <c r="D134" s="421"/>
      <c r="E134" s="421"/>
      <c r="F134" s="324">
        <v>3703</v>
      </c>
      <c r="G134" s="324">
        <v>3686.2</v>
      </c>
      <c r="H134" s="324">
        <v>1067</v>
      </c>
      <c r="I134" s="324">
        <v>995</v>
      </c>
      <c r="J134" s="324">
        <v>3244</v>
      </c>
      <c r="K134" s="324">
        <v>3169</v>
      </c>
      <c r="L134" s="324">
        <v>1480.01</v>
      </c>
      <c r="M134" s="324">
        <v>1405.01</v>
      </c>
      <c r="N134" s="428"/>
      <c r="O134" s="421"/>
    </row>
    <row r="135" spans="1:15" s="323" customFormat="1" ht="18" customHeight="1" thickBot="1">
      <c r="A135" s="325"/>
      <c r="B135" s="326" t="s">
        <v>372</v>
      </c>
      <c r="C135" s="325" t="s">
        <v>213</v>
      </c>
      <c r="D135" s="325" t="s">
        <v>371</v>
      </c>
      <c r="E135" s="325" t="s">
        <v>370</v>
      </c>
      <c r="F135" s="325">
        <v>1320</v>
      </c>
      <c r="G135" s="325">
        <v>1320</v>
      </c>
      <c r="H135" s="325">
        <v>86.68</v>
      </c>
      <c r="I135" s="325">
        <v>141.87</v>
      </c>
      <c r="J135" s="325">
        <v>200</v>
      </c>
      <c r="K135" s="325">
        <v>210</v>
      </c>
      <c r="L135" s="325">
        <v>200</v>
      </c>
      <c r="M135" s="325">
        <v>210</v>
      </c>
      <c r="N135" s="420" t="s">
        <v>369</v>
      </c>
      <c r="O135" s="421"/>
    </row>
    <row r="136" spans="1:15" s="323" customFormat="1" ht="18" customHeight="1" thickBot="1">
      <c r="A136" s="325" t="s">
        <v>368</v>
      </c>
      <c r="B136" s="326" t="s">
        <v>367</v>
      </c>
      <c r="C136" s="325" t="s">
        <v>211</v>
      </c>
      <c r="D136" s="325" t="s">
        <v>259</v>
      </c>
      <c r="E136" s="325" t="s">
        <v>366</v>
      </c>
      <c r="F136" s="325">
        <v>110</v>
      </c>
      <c r="G136" s="325">
        <v>110</v>
      </c>
      <c r="H136" s="325">
        <v>0</v>
      </c>
      <c r="I136" s="325">
        <v>0</v>
      </c>
      <c r="J136" s="325">
        <v>110</v>
      </c>
      <c r="K136" s="325">
        <v>110</v>
      </c>
      <c r="L136" s="325">
        <v>110</v>
      </c>
      <c r="M136" s="325">
        <v>110</v>
      </c>
      <c r="N136" s="420" t="s">
        <v>253</v>
      </c>
      <c r="O136" s="421"/>
    </row>
    <row r="137" spans="1:15" s="323" customFormat="1" ht="18" customHeight="1" thickBot="1">
      <c r="A137" s="325" t="s">
        <v>365</v>
      </c>
      <c r="B137" s="326" t="s">
        <v>364</v>
      </c>
      <c r="C137" s="325" t="s">
        <v>215</v>
      </c>
      <c r="D137" s="325" t="s">
        <v>363</v>
      </c>
      <c r="E137" s="325" t="s">
        <v>362</v>
      </c>
      <c r="F137" s="325">
        <v>40</v>
      </c>
      <c r="G137" s="325">
        <v>40</v>
      </c>
      <c r="H137" s="325">
        <v>4</v>
      </c>
      <c r="I137" s="325">
        <v>7</v>
      </c>
      <c r="J137" s="325">
        <v>10.119999999999999</v>
      </c>
      <c r="K137" s="325">
        <v>10.119999999999999</v>
      </c>
      <c r="L137" s="325">
        <v>7</v>
      </c>
      <c r="M137" s="325">
        <v>7</v>
      </c>
      <c r="N137" s="420" t="s">
        <v>361</v>
      </c>
      <c r="O137" s="421"/>
    </row>
    <row r="138" spans="1:15" s="323" customFormat="1" ht="18" customHeight="1" thickBot="1">
      <c r="A138" s="325" t="s">
        <v>360</v>
      </c>
      <c r="B138" s="326" t="s">
        <v>359</v>
      </c>
      <c r="C138" s="325" t="s">
        <v>215</v>
      </c>
      <c r="D138" s="325" t="s">
        <v>270</v>
      </c>
      <c r="E138" s="325" t="s">
        <v>358</v>
      </c>
      <c r="F138" s="325">
        <v>194</v>
      </c>
      <c r="G138" s="325">
        <v>193.1</v>
      </c>
      <c r="H138" s="325">
        <v>140</v>
      </c>
      <c r="I138" s="325">
        <v>140</v>
      </c>
      <c r="J138" s="325">
        <v>135</v>
      </c>
      <c r="K138" s="325">
        <v>135</v>
      </c>
      <c r="L138" s="325">
        <v>140</v>
      </c>
      <c r="M138" s="325">
        <v>140</v>
      </c>
      <c r="N138" s="420" t="s">
        <v>1139</v>
      </c>
      <c r="O138" s="421"/>
    </row>
    <row r="139" spans="1:15" s="323" customFormat="1" ht="18" customHeight="1" thickBot="1">
      <c r="A139" s="325" t="s">
        <v>357</v>
      </c>
      <c r="B139" s="326" t="s">
        <v>356</v>
      </c>
      <c r="C139" s="325" t="s">
        <v>213</v>
      </c>
      <c r="D139" s="325" t="s">
        <v>255</v>
      </c>
      <c r="E139" s="325" t="s">
        <v>355</v>
      </c>
      <c r="F139" s="325">
        <v>1244</v>
      </c>
      <c r="G139" s="325">
        <v>1244</v>
      </c>
      <c r="H139" s="325">
        <v>760</v>
      </c>
      <c r="I139" s="325">
        <v>1100</v>
      </c>
      <c r="J139" s="325">
        <v>1244</v>
      </c>
      <c r="K139" s="325">
        <v>1244</v>
      </c>
      <c r="L139" s="325">
        <v>1204</v>
      </c>
      <c r="M139" s="325">
        <v>1204</v>
      </c>
      <c r="N139" s="420" t="s">
        <v>354</v>
      </c>
      <c r="O139" s="421"/>
    </row>
    <row r="140" spans="1:15" s="323" customFormat="1" ht="18" customHeight="1" thickBot="1">
      <c r="A140" s="325" t="s">
        <v>353</v>
      </c>
      <c r="B140" s="326" t="s">
        <v>352</v>
      </c>
      <c r="C140" s="325" t="s">
        <v>1138</v>
      </c>
      <c r="D140" s="325" t="s">
        <v>259</v>
      </c>
      <c r="E140" s="325" t="s">
        <v>351</v>
      </c>
      <c r="F140" s="325">
        <v>220</v>
      </c>
      <c r="G140" s="325">
        <v>220</v>
      </c>
      <c r="H140" s="325">
        <v>220</v>
      </c>
      <c r="I140" s="325">
        <v>220</v>
      </c>
      <c r="J140" s="325">
        <v>220</v>
      </c>
      <c r="K140" s="325">
        <v>220</v>
      </c>
      <c r="L140" s="325">
        <v>220</v>
      </c>
      <c r="M140" s="325">
        <v>220</v>
      </c>
      <c r="N140" s="420" t="s">
        <v>350</v>
      </c>
      <c r="O140" s="421"/>
    </row>
    <row r="141" spans="1:15" s="323" customFormat="1" ht="18" customHeight="1" thickBot="1">
      <c r="A141" s="325" t="s">
        <v>349</v>
      </c>
      <c r="B141" s="326" t="s">
        <v>348</v>
      </c>
      <c r="C141" s="325" t="s">
        <v>211</v>
      </c>
      <c r="D141" s="325" t="s">
        <v>259</v>
      </c>
      <c r="E141" s="325" t="s">
        <v>347</v>
      </c>
      <c r="F141" s="325">
        <v>150</v>
      </c>
      <c r="G141" s="325">
        <v>150</v>
      </c>
      <c r="H141" s="325">
        <v>0</v>
      </c>
      <c r="I141" s="325">
        <v>17</v>
      </c>
      <c r="J141" s="325">
        <v>150</v>
      </c>
      <c r="K141" s="325">
        <v>150</v>
      </c>
      <c r="L141" s="325">
        <v>150</v>
      </c>
      <c r="M141" s="325">
        <v>150</v>
      </c>
      <c r="N141" s="420" t="s">
        <v>253</v>
      </c>
      <c r="O141" s="421"/>
    </row>
    <row r="142" spans="1:15" s="323" customFormat="1" ht="18" customHeight="1" thickBot="1">
      <c r="A142" s="325" t="s">
        <v>346</v>
      </c>
      <c r="B142" s="326" t="s">
        <v>345</v>
      </c>
      <c r="C142" s="325" t="s">
        <v>213</v>
      </c>
      <c r="D142" s="325" t="s">
        <v>255</v>
      </c>
      <c r="E142" s="325" t="s">
        <v>344</v>
      </c>
      <c r="F142" s="325">
        <v>307</v>
      </c>
      <c r="G142" s="325">
        <v>307</v>
      </c>
      <c r="H142" s="325">
        <v>214</v>
      </c>
      <c r="I142" s="325">
        <v>307</v>
      </c>
      <c r="J142" s="325">
        <v>307</v>
      </c>
      <c r="K142" s="325">
        <v>307</v>
      </c>
      <c r="L142" s="325">
        <v>307</v>
      </c>
      <c r="M142" s="325">
        <v>307</v>
      </c>
      <c r="N142" s="420" t="s">
        <v>253</v>
      </c>
      <c r="O142" s="421"/>
    </row>
    <row r="143" spans="1:15" s="323" customFormat="1" ht="18" customHeight="1" thickBot="1">
      <c r="A143" s="325" t="s">
        <v>343</v>
      </c>
      <c r="B143" s="326" t="s">
        <v>342</v>
      </c>
      <c r="C143" s="325" t="s">
        <v>212</v>
      </c>
      <c r="D143" s="325" t="s">
        <v>259</v>
      </c>
      <c r="E143" s="325"/>
      <c r="F143" s="325">
        <v>1</v>
      </c>
      <c r="G143" s="325">
        <v>1</v>
      </c>
      <c r="H143" s="325">
        <v>0.6</v>
      </c>
      <c r="I143" s="325">
        <v>0</v>
      </c>
      <c r="J143" s="325">
        <v>1</v>
      </c>
      <c r="K143" s="325">
        <v>0</v>
      </c>
      <c r="L143" s="325">
        <v>1</v>
      </c>
      <c r="M143" s="325">
        <v>0</v>
      </c>
      <c r="N143" s="420" t="s">
        <v>253</v>
      </c>
      <c r="O143" s="421"/>
    </row>
    <row r="144" spans="1:15" s="323" customFormat="1" ht="18" customHeight="1" thickBot="1">
      <c r="A144" s="428" t="s">
        <v>341</v>
      </c>
      <c r="B144" s="421"/>
      <c r="C144" s="421"/>
      <c r="D144" s="421"/>
      <c r="E144" s="421"/>
      <c r="F144" s="324">
        <v>3586</v>
      </c>
      <c r="G144" s="324">
        <v>3585.1</v>
      </c>
      <c r="H144" s="324">
        <v>1425.28</v>
      </c>
      <c r="I144" s="324">
        <v>1932.87</v>
      </c>
      <c r="J144" s="324">
        <v>2377.12</v>
      </c>
      <c r="K144" s="324">
        <v>2386.12</v>
      </c>
      <c r="L144" s="324">
        <v>2339</v>
      </c>
      <c r="M144" s="324">
        <v>2348</v>
      </c>
      <c r="N144" s="428"/>
      <c r="O144" s="421"/>
    </row>
    <row r="145" spans="1:15" s="323" customFormat="1" ht="18" customHeight="1" thickBot="1">
      <c r="A145" s="325" t="s">
        <v>340</v>
      </c>
      <c r="B145" s="326" t="s">
        <v>339</v>
      </c>
      <c r="C145" s="325" t="s">
        <v>215</v>
      </c>
      <c r="D145" s="325" t="s">
        <v>270</v>
      </c>
      <c r="E145" s="325" t="s">
        <v>338</v>
      </c>
      <c r="F145" s="325">
        <v>71</v>
      </c>
      <c r="G145" s="325">
        <v>71</v>
      </c>
      <c r="H145" s="325">
        <v>0</v>
      </c>
      <c r="I145" s="325">
        <v>0</v>
      </c>
      <c r="J145" s="325">
        <v>0</v>
      </c>
      <c r="K145" s="325">
        <v>0</v>
      </c>
      <c r="L145" s="325">
        <v>0</v>
      </c>
      <c r="M145" s="325">
        <v>0</v>
      </c>
      <c r="N145" s="420" t="s">
        <v>316</v>
      </c>
      <c r="O145" s="421"/>
    </row>
    <row r="146" spans="1:15" s="323" customFormat="1" ht="18" customHeight="1" thickBot="1">
      <c r="A146" s="325"/>
      <c r="B146" s="326" t="s">
        <v>195</v>
      </c>
      <c r="C146" s="325" t="s">
        <v>215</v>
      </c>
      <c r="D146" s="325" t="s">
        <v>270</v>
      </c>
      <c r="E146" s="325" t="s">
        <v>337</v>
      </c>
      <c r="F146" s="325">
        <v>100</v>
      </c>
      <c r="G146" s="325">
        <v>100</v>
      </c>
      <c r="H146" s="325">
        <v>0</v>
      </c>
      <c r="I146" s="325">
        <v>0</v>
      </c>
      <c r="J146" s="325">
        <v>0</v>
      </c>
      <c r="K146" s="325">
        <v>0</v>
      </c>
      <c r="L146" s="325">
        <v>0</v>
      </c>
      <c r="M146" s="325">
        <v>0</v>
      </c>
      <c r="N146" s="420" t="s">
        <v>336</v>
      </c>
      <c r="O146" s="421"/>
    </row>
    <row r="147" spans="1:15" s="323" customFormat="1" ht="18" customHeight="1" thickBot="1">
      <c r="A147" s="325" t="s">
        <v>335</v>
      </c>
      <c r="B147" s="326" t="s">
        <v>334</v>
      </c>
      <c r="C147" s="325" t="s">
        <v>211</v>
      </c>
      <c r="D147" s="325" t="s">
        <v>270</v>
      </c>
      <c r="E147" s="325" t="s">
        <v>333</v>
      </c>
      <c r="F147" s="325">
        <v>52</v>
      </c>
      <c r="G147" s="325">
        <v>47</v>
      </c>
      <c r="H147" s="325">
        <v>0</v>
      </c>
      <c r="I147" s="325">
        <v>0</v>
      </c>
      <c r="J147" s="325">
        <v>47</v>
      </c>
      <c r="K147" s="325">
        <v>47</v>
      </c>
      <c r="L147" s="325">
        <v>47</v>
      </c>
      <c r="M147" s="325">
        <v>47</v>
      </c>
      <c r="N147" s="420" t="s">
        <v>253</v>
      </c>
      <c r="O147" s="421"/>
    </row>
    <row r="148" spans="1:15" s="323" customFormat="1" ht="18" customHeight="1" thickBot="1">
      <c r="A148" s="325" t="s">
        <v>332</v>
      </c>
      <c r="B148" s="326" t="s">
        <v>331</v>
      </c>
      <c r="C148" s="325" t="s">
        <v>211</v>
      </c>
      <c r="D148" s="325" t="s">
        <v>270</v>
      </c>
      <c r="E148" s="325" t="s">
        <v>330</v>
      </c>
      <c r="F148" s="325">
        <v>71</v>
      </c>
      <c r="G148" s="325">
        <v>66</v>
      </c>
      <c r="H148" s="325">
        <v>0</v>
      </c>
      <c r="I148" s="325">
        <v>0</v>
      </c>
      <c r="J148" s="325">
        <v>42</v>
      </c>
      <c r="K148" s="325">
        <v>42</v>
      </c>
      <c r="L148" s="325">
        <v>42</v>
      </c>
      <c r="M148" s="325">
        <v>42</v>
      </c>
      <c r="N148" s="420" t="s">
        <v>253</v>
      </c>
      <c r="O148" s="421"/>
    </row>
    <row r="149" spans="1:15" s="323" customFormat="1" ht="18" customHeight="1" thickBot="1">
      <c r="A149" s="325" t="s">
        <v>329</v>
      </c>
      <c r="B149" s="326" t="s">
        <v>198</v>
      </c>
      <c r="C149" s="325" t="s">
        <v>211</v>
      </c>
      <c r="D149" s="325" t="s">
        <v>328</v>
      </c>
      <c r="E149" s="325" t="s">
        <v>327</v>
      </c>
      <c r="F149" s="325">
        <v>50</v>
      </c>
      <c r="G149" s="325">
        <v>35.090000000000003</v>
      </c>
      <c r="H149" s="325">
        <v>0</v>
      </c>
      <c r="I149" s="325">
        <v>0</v>
      </c>
      <c r="J149" s="325">
        <v>0</v>
      </c>
      <c r="K149" s="325">
        <v>0</v>
      </c>
      <c r="L149" s="325">
        <v>0</v>
      </c>
      <c r="M149" s="325">
        <v>0</v>
      </c>
      <c r="N149" s="420" t="s">
        <v>253</v>
      </c>
      <c r="O149" s="421"/>
    </row>
    <row r="150" spans="1:15" s="323" customFormat="1" ht="18" customHeight="1" thickBot="1">
      <c r="A150" s="325" t="s">
        <v>326</v>
      </c>
      <c r="B150" s="326" t="s">
        <v>325</v>
      </c>
      <c r="C150" s="325" t="s">
        <v>211</v>
      </c>
      <c r="D150" s="325" t="s">
        <v>270</v>
      </c>
      <c r="E150" s="325" t="s">
        <v>309</v>
      </c>
      <c r="F150" s="325">
        <v>50</v>
      </c>
      <c r="G150" s="325">
        <v>45.49</v>
      </c>
      <c r="H150" s="325">
        <v>0</v>
      </c>
      <c r="I150" s="325">
        <v>0</v>
      </c>
      <c r="J150" s="325">
        <v>45</v>
      </c>
      <c r="K150" s="325">
        <v>45</v>
      </c>
      <c r="L150" s="325">
        <v>45</v>
      </c>
      <c r="M150" s="325">
        <v>45</v>
      </c>
      <c r="N150" s="420" t="s">
        <v>253</v>
      </c>
      <c r="O150" s="421"/>
    </row>
    <row r="151" spans="1:15" s="323" customFormat="1" ht="18" customHeight="1" thickBot="1">
      <c r="A151" s="325" t="s">
        <v>324</v>
      </c>
      <c r="B151" s="326" t="s">
        <v>323</v>
      </c>
      <c r="C151" s="325" t="s">
        <v>1138</v>
      </c>
      <c r="D151" s="325" t="s">
        <v>290</v>
      </c>
      <c r="E151" s="325" t="s">
        <v>320</v>
      </c>
      <c r="F151" s="325">
        <v>214</v>
      </c>
      <c r="G151" s="325">
        <v>214</v>
      </c>
      <c r="H151" s="325">
        <v>176</v>
      </c>
      <c r="I151" s="325">
        <v>180</v>
      </c>
      <c r="J151" s="325">
        <v>214</v>
      </c>
      <c r="K151" s="325">
        <v>214</v>
      </c>
      <c r="L151" s="325">
        <v>180</v>
      </c>
      <c r="M151" s="325">
        <v>180</v>
      </c>
      <c r="N151" s="420" t="s">
        <v>316</v>
      </c>
      <c r="O151" s="421"/>
    </row>
    <row r="152" spans="1:15" s="323" customFormat="1" ht="18" customHeight="1" thickBot="1">
      <c r="A152" s="325" t="s">
        <v>322</v>
      </c>
      <c r="B152" s="326" t="s">
        <v>321</v>
      </c>
      <c r="C152" s="325" t="s">
        <v>1138</v>
      </c>
      <c r="D152" s="325" t="s">
        <v>290</v>
      </c>
      <c r="E152" s="325" t="s">
        <v>320</v>
      </c>
      <c r="F152" s="325">
        <v>220</v>
      </c>
      <c r="G152" s="325">
        <v>220</v>
      </c>
      <c r="H152" s="325">
        <v>208</v>
      </c>
      <c r="I152" s="325">
        <v>210</v>
      </c>
      <c r="J152" s="325">
        <v>220</v>
      </c>
      <c r="K152" s="325">
        <v>220</v>
      </c>
      <c r="L152" s="325">
        <v>210</v>
      </c>
      <c r="M152" s="325">
        <v>210</v>
      </c>
      <c r="N152" s="420" t="s">
        <v>316</v>
      </c>
      <c r="O152" s="421"/>
    </row>
    <row r="153" spans="1:15" s="323" customFormat="1" ht="18" customHeight="1" thickBot="1">
      <c r="A153" s="325" t="s">
        <v>319</v>
      </c>
      <c r="B153" s="326" t="s">
        <v>318</v>
      </c>
      <c r="C153" s="325" t="s">
        <v>1138</v>
      </c>
      <c r="D153" s="325" t="s">
        <v>290</v>
      </c>
      <c r="E153" s="325" t="s">
        <v>317</v>
      </c>
      <c r="F153" s="325">
        <v>220</v>
      </c>
      <c r="G153" s="325">
        <v>220</v>
      </c>
      <c r="H153" s="325">
        <v>210</v>
      </c>
      <c r="I153" s="325">
        <v>220</v>
      </c>
      <c r="J153" s="325">
        <v>220</v>
      </c>
      <c r="K153" s="325">
        <v>220</v>
      </c>
      <c r="L153" s="325">
        <v>220</v>
      </c>
      <c r="M153" s="325">
        <v>220</v>
      </c>
      <c r="N153" s="420" t="s">
        <v>316</v>
      </c>
      <c r="O153" s="421"/>
    </row>
    <row r="154" spans="1:15" s="323" customFormat="1" ht="18" customHeight="1" thickBot="1">
      <c r="A154" s="325" t="s">
        <v>315</v>
      </c>
      <c r="B154" s="326" t="s">
        <v>314</v>
      </c>
      <c r="C154" s="325" t="s">
        <v>1138</v>
      </c>
      <c r="D154" s="325" t="s">
        <v>290</v>
      </c>
      <c r="E154" s="325" t="s">
        <v>313</v>
      </c>
      <c r="F154" s="325">
        <v>414</v>
      </c>
      <c r="G154" s="325">
        <v>413.79</v>
      </c>
      <c r="H154" s="325">
        <v>0</v>
      </c>
      <c r="I154" s="325">
        <v>0</v>
      </c>
      <c r="J154" s="325">
        <v>0</v>
      </c>
      <c r="K154" s="325">
        <v>0</v>
      </c>
      <c r="L154" s="325">
        <v>0</v>
      </c>
      <c r="M154" s="325">
        <v>0</v>
      </c>
      <c r="N154" s="420" t="s">
        <v>312</v>
      </c>
      <c r="O154" s="421"/>
    </row>
    <row r="155" spans="1:15" s="323" customFormat="1" ht="18" customHeight="1" thickBot="1">
      <c r="A155" s="325" t="s">
        <v>311</v>
      </c>
      <c r="B155" s="326" t="s">
        <v>310</v>
      </c>
      <c r="C155" s="325" t="s">
        <v>211</v>
      </c>
      <c r="D155" s="325" t="s">
        <v>270</v>
      </c>
      <c r="E155" s="325" t="s">
        <v>309</v>
      </c>
      <c r="F155" s="325">
        <v>50</v>
      </c>
      <c r="G155" s="325">
        <v>46</v>
      </c>
      <c r="H155" s="325">
        <v>0</v>
      </c>
      <c r="I155" s="325">
        <v>0</v>
      </c>
      <c r="J155" s="325">
        <v>30</v>
      </c>
      <c r="K155" s="325">
        <v>30</v>
      </c>
      <c r="L155" s="325">
        <v>30</v>
      </c>
      <c r="M155" s="325">
        <v>30</v>
      </c>
      <c r="N155" s="420" t="s">
        <v>275</v>
      </c>
      <c r="O155" s="421"/>
    </row>
    <row r="156" spans="1:15" s="323" customFormat="1" ht="18" customHeight="1" thickBot="1">
      <c r="A156" s="325" t="s">
        <v>308</v>
      </c>
      <c r="B156" s="326" t="s">
        <v>307</v>
      </c>
      <c r="C156" s="325" t="s">
        <v>215</v>
      </c>
      <c r="D156" s="325" t="s">
        <v>306</v>
      </c>
      <c r="E156" s="325" t="s">
        <v>305</v>
      </c>
      <c r="F156" s="325">
        <v>11</v>
      </c>
      <c r="G156" s="325">
        <v>11</v>
      </c>
      <c r="H156" s="325">
        <v>5.5</v>
      </c>
      <c r="I156" s="325">
        <v>8.5</v>
      </c>
      <c r="J156" s="325">
        <v>8.25</v>
      </c>
      <c r="K156" s="325">
        <v>8.25</v>
      </c>
      <c r="L156" s="325">
        <v>8.25</v>
      </c>
      <c r="M156" s="325">
        <v>8.25</v>
      </c>
      <c r="N156" s="420" t="s">
        <v>253</v>
      </c>
      <c r="O156" s="421"/>
    </row>
    <row r="157" spans="1:15" s="323" customFormat="1" ht="18" customHeight="1" thickBot="1">
      <c r="A157" s="325" t="s">
        <v>304</v>
      </c>
      <c r="B157" s="326" t="s">
        <v>303</v>
      </c>
      <c r="C157" s="325" t="s">
        <v>211</v>
      </c>
      <c r="D157" s="325" t="s">
        <v>259</v>
      </c>
      <c r="E157" s="325" t="s">
        <v>302</v>
      </c>
      <c r="F157" s="325">
        <v>52</v>
      </c>
      <c r="G157" s="325">
        <v>52.2</v>
      </c>
      <c r="H157" s="325">
        <v>0</v>
      </c>
      <c r="I157" s="325">
        <v>0</v>
      </c>
      <c r="J157" s="325">
        <v>52.2</v>
      </c>
      <c r="K157" s="325">
        <v>52.2</v>
      </c>
      <c r="L157" s="325">
        <v>52.2</v>
      </c>
      <c r="M157" s="325">
        <v>52.2</v>
      </c>
      <c r="N157" s="420" t="s">
        <v>253</v>
      </c>
      <c r="O157" s="421"/>
    </row>
    <row r="158" spans="1:15" s="323" customFormat="1" ht="18" customHeight="1" thickBot="1">
      <c r="A158" s="325" t="s">
        <v>301</v>
      </c>
      <c r="B158" s="326" t="s">
        <v>300</v>
      </c>
      <c r="C158" s="325" t="s">
        <v>211</v>
      </c>
      <c r="D158" s="325" t="s">
        <v>270</v>
      </c>
      <c r="E158" s="325" t="s">
        <v>299</v>
      </c>
      <c r="F158" s="325">
        <v>104</v>
      </c>
      <c r="G158" s="325">
        <v>104</v>
      </c>
      <c r="H158" s="325">
        <v>0</v>
      </c>
      <c r="I158" s="325">
        <v>43</v>
      </c>
      <c r="J158" s="325">
        <v>100</v>
      </c>
      <c r="K158" s="325">
        <v>100</v>
      </c>
      <c r="L158" s="325">
        <v>100</v>
      </c>
      <c r="M158" s="325">
        <v>100</v>
      </c>
      <c r="N158" s="420" t="s">
        <v>253</v>
      </c>
      <c r="O158" s="421"/>
    </row>
    <row r="159" spans="1:15" s="323" customFormat="1" ht="18" customHeight="1" thickBot="1">
      <c r="A159" s="325" t="s">
        <v>298</v>
      </c>
      <c r="B159" s="326" t="s">
        <v>297</v>
      </c>
      <c r="C159" s="325" t="s">
        <v>211</v>
      </c>
      <c r="D159" s="325" t="s">
        <v>259</v>
      </c>
      <c r="E159" s="325" t="s">
        <v>296</v>
      </c>
      <c r="F159" s="325">
        <v>113</v>
      </c>
      <c r="G159" s="325">
        <v>113</v>
      </c>
      <c r="H159" s="325">
        <v>0</v>
      </c>
      <c r="I159" s="325">
        <v>0</v>
      </c>
      <c r="J159" s="325">
        <v>113</v>
      </c>
      <c r="K159" s="325">
        <v>113</v>
      </c>
      <c r="L159" s="325">
        <v>113</v>
      </c>
      <c r="M159" s="325">
        <v>113</v>
      </c>
      <c r="N159" s="420" t="s">
        <v>253</v>
      </c>
      <c r="O159" s="421"/>
    </row>
    <row r="160" spans="1:15" s="323" customFormat="1" ht="18" customHeight="1" thickBot="1">
      <c r="A160" s="325" t="s">
        <v>295</v>
      </c>
      <c r="B160" s="326" t="s">
        <v>294</v>
      </c>
      <c r="C160" s="325" t="s">
        <v>211</v>
      </c>
      <c r="D160" s="325" t="s">
        <v>259</v>
      </c>
      <c r="E160" s="325" t="s">
        <v>293</v>
      </c>
      <c r="F160" s="325">
        <v>113</v>
      </c>
      <c r="G160" s="325">
        <v>113</v>
      </c>
      <c r="H160" s="325">
        <v>0</v>
      </c>
      <c r="I160" s="325">
        <v>0</v>
      </c>
      <c r="J160" s="325">
        <v>113</v>
      </c>
      <c r="K160" s="325">
        <v>113</v>
      </c>
      <c r="L160" s="325">
        <v>113</v>
      </c>
      <c r="M160" s="325">
        <v>113</v>
      </c>
      <c r="N160" s="420" t="s">
        <v>253</v>
      </c>
      <c r="O160" s="421"/>
    </row>
    <row r="161" spans="1:15" s="323" customFormat="1" ht="18" customHeight="1" thickBot="1">
      <c r="A161" s="325" t="s">
        <v>292</v>
      </c>
      <c r="B161" s="326" t="s">
        <v>291</v>
      </c>
      <c r="C161" s="325" t="s">
        <v>212</v>
      </c>
      <c r="D161" s="325" t="s">
        <v>290</v>
      </c>
      <c r="E161" s="325"/>
      <c r="F161" s="325">
        <v>6.55</v>
      </c>
      <c r="G161" s="325">
        <v>6.09</v>
      </c>
      <c r="H161" s="325">
        <v>5.0599999999999996</v>
      </c>
      <c r="I161" s="325">
        <v>0</v>
      </c>
      <c r="J161" s="325">
        <v>4.55</v>
      </c>
      <c r="K161" s="325">
        <v>0</v>
      </c>
      <c r="L161" s="325">
        <v>4.55</v>
      </c>
      <c r="M161" s="325">
        <v>0</v>
      </c>
      <c r="N161" s="420" t="s">
        <v>253</v>
      </c>
      <c r="O161" s="421"/>
    </row>
    <row r="162" spans="1:15" s="323" customFormat="1" ht="18" customHeight="1" thickBot="1">
      <c r="A162" s="325" t="s">
        <v>289</v>
      </c>
      <c r="B162" s="326" t="s">
        <v>288</v>
      </c>
      <c r="C162" s="325" t="s">
        <v>210</v>
      </c>
      <c r="D162" s="325" t="s">
        <v>210</v>
      </c>
      <c r="E162" s="325" t="s">
        <v>287</v>
      </c>
      <c r="F162" s="325">
        <v>1496</v>
      </c>
      <c r="G162" s="325">
        <v>1347.54</v>
      </c>
      <c r="H162" s="325">
        <v>418</v>
      </c>
      <c r="I162" s="325">
        <v>708</v>
      </c>
      <c r="J162" s="325">
        <v>1347.54</v>
      </c>
      <c r="K162" s="325">
        <v>1347.54</v>
      </c>
      <c r="L162" s="325">
        <v>800</v>
      </c>
      <c r="M162" s="325">
        <v>800</v>
      </c>
      <c r="N162" s="420" t="s">
        <v>253</v>
      </c>
      <c r="O162" s="421"/>
    </row>
    <row r="163" spans="1:15" s="323" customFormat="1" ht="18" customHeight="1" thickBot="1">
      <c r="A163" s="325" t="s">
        <v>286</v>
      </c>
      <c r="B163" s="326" t="s">
        <v>285</v>
      </c>
      <c r="C163" s="325" t="s">
        <v>212</v>
      </c>
      <c r="D163" s="325" t="s">
        <v>259</v>
      </c>
      <c r="E163" s="325"/>
      <c r="F163" s="325">
        <v>68</v>
      </c>
      <c r="G163" s="325">
        <v>68</v>
      </c>
      <c r="H163" s="325">
        <v>59.49</v>
      </c>
      <c r="I163" s="325">
        <v>0</v>
      </c>
      <c r="J163" s="325">
        <v>50</v>
      </c>
      <c r="K163" s="325">
        <v>0</v>
      </c>
      <c r="L163" s="325">
        <v>50</v>
      </c>
      <c r="M163" s="325">
        <v>0</v>
      </c>
      <c r="N163" s="420" t="s">
        <v>253</v>
      </c>
      <c r="O163" s="421"/>
    </row>
    <row r="164" spans="1:15" s="323" customFormat="1" ht="18" customHeight="1" thickBot="1">
      <c r="A164" s="325"/>
      <c r="B164" s="326" t="s">
        <v>284</v>
      </c>
      <c r="C164" s="325" t="s">
        <v>212</v>
      </c>
      <c r="D164" s="325" t="s">
        <v>259</v>
      </c>
      <c r="E164" s="325"/>
      <c r="F164" s="325">
        <v>0</v>
      </c>
      <c r="G164" s="325">
        <v>100</v>
      </c>
      <c r="H164" s="325">
        <v>101</v>
      </c>
      <c r="I164" s="325">
        <v>0</v>
      </c>
      <c r="J164" s="325">
        <v>96</v>
      </c>
      <c r="K164" s="325">
        <v>0</v>
      </c>
      <c r="L164" s="325">
        <v>96</v>
      </c>
      <c r="M164" s="325">
        <v>0</v>
      </c>
      <c r="N164" s="420" t="s">
        <v>253</v>
      </c>
      <c r="O164" s="421"/>
    </row>
    <row r="165" spans="1:15" s="323" customFormat="1" ht="18" customHeight="1" thickBot="1">
      <c r="A165" s="428" t="s">
        <v>283</v>
      </c>
      <c r="B165" s="421"/>
      <c r="C165" s="421"/>
      <c r="D165" s="421"/>
      <c r="E165" s="421"/>
      <c r="F165" s="324">
        <v>3475.55</v>
      </c>
      <c r="G165" s="324">
        <v>3393.2</v>
      </c>
      <c r="H165" s="324">
        <v>1183.05</v>
      </c>
      <c r="I165" s="324">
        <v>1369.5</v>
      </c>
      <c r="J165" s="324">
        <v>2702.54</v>
      </c>
      <c r="K165" s="324">
        <v>2551.9899999999998</v>
      </c>
      <c r="L165" s="324">
        <v>2111</v>
      </c>
      <c r="M165" s="324">
        <v>1960.45</v>
      </c>
      <c r="N165" s="428"/>
      <c r="O165" s="421"/>
    </row>
    <row r="166" spans="1:15" s="323" customFormat="1" ht="18" customHeight="1" thickBot="1">
      <c r="A166" s="325" t="s">
        <v>282</v>
      </c>
      <c r="B166" s="326" t="s">
        <v>281</v>
      </c>
      <c r="C166" s="325" t="s">
        <v>213</v>
      </c>
      <c r="D166" s="325" t="s">
        <v>270</v>
      </c>
      <c r="E166" s="325" t="s">
        <v>280</v>
      </c>
      <c r="F166" s="325">
        <v>250</v>
      </c>
      <c r="G166" s="325">
        <v>170</v>
      </c>
      <c r="H166" s="325">
        <v>68</v>
      </c>
      <c r="I166" s="325">
        <v>68</v>
      </c>
      <c r="J166" s="325">
        <v>70</v>
      </c>
      <c r="K166" s="325">
        <v>70</v>
      </c>
      <c r="L166" s="325">
        <v>70</v>
      </c>
      <c r="M166" s="325">
        <v>70</v>
      </c>
      <c r="N166" s="420" t="s">
        <v>279</v>
      </c>
      <c r="O166" s="421"/>
    </row>
    <row r="167" spans="1:15" s="323" customFormat="1" ht="18" customHeight="1" thickBot="1">
      <c r="A167" s="325" t="s">
        <v>278</v>
      </c>
      <c r="B167" s="326" t="s">
        <v>277</v>
      </c>
      <c r="C167" s="325" t="s">
        <v>213</v>
      </c>
      <c r="D167" s="325" t="s">
        <v>270</v>
      </c>
      <c r="E167" s="325" t="s">
        <v>276</v>
      </c>
      <c r="F167" s="325">
        <v>274</v>
      </c>
      <c r="G167" s="325">
        <v>274</v>
      </c>
      <c r="H167" s="325">
        <v>210</v>
      </c>
      <c r="I167" s="325">
        <v>210</v>
      </c>
      <c r="J167" s="325">
        <v>210</v>
      </c>
      <c r="K167" s="325">
        <v>210</v>
      </c>
      <c r="L167" s="325">
        <v>210</v>
      </c>
      <c r="M167" s="325">
        <v>210</v>
      </c>
      <c r="N167" s="420" t="s">
        <v>275</v>
      </c>
      <c r="O167" s="421"/>
    </row>
    <row r="168" spans="1:15" s="323" customFormat="1" ht="18" customHeight="1" thickBot="1">
      <c r="A168" s="325" t="s">
        <v>274</v>
      </c>
      <c r="B168" s="326" t="s">
        <v>273</v>
      </c>
      <c r="C168" s="325" t="s">
        <v>209</v>
      </c>
      <c r="D168" s="325" t="s">
        <v>270</v>
      </c>
      <c r="E168" s="325" t="s">
        <v>269</v>
      </c>
      <c r="F168" s="325">
        <v>20</v>
      </c>
      <c r="G168" s="325">
        <v>20</v>
      </c>
      <c r="H168" s="325">
        <v>0</v>
      </c>
      <c r="I168" s="325">
        <v>0</v>
      </c>
      <c r="J168" s="325">
        <v>20</v>
      </c>
      <c r="K168" s="325">
        <v>20</v>
      </c>
      <c r="L168" s="325">
        <v>0</v>
      </c>
      <c r="M168" s="325">
        <v>0</v>
      </c>
      <c r="N168" s="420" t="s">
        <v>253</v>
      </c>
      <c r="O168" s="421"/>
    </row>
    <row r="169" spans="1:15" s="323" customFormat="1" ht="18" customHeight="1" thickBot="1">
      <c r="A169" s="325" t="s">
        <v>272</v>
      </c>
      <c r="B169" s="326" t="s">
        <v>271</v>
      </c>
      <c r="C169" s="325" t="s">
        <v>209</v>
      </c>
      <c r="D169" s="325" t="s">
        <v>270</v>
      </c>
      <c r="E169" s="325" t="s">
        <v>269</v>
      </c>
      <c r="F169" s="325">
        <v>20</v>
      </c>
      <c r="G169" s="325">
        <v>20</v>
      </c>
      <c r="H169" s="325">
        <v>0</v>
      </c>
      <c r="I169" s="325">
        <v>0</v>
      </c>
      <c r="J169" s="325">
        <v>14</v>
      </c>
      <c r="K169" s="325">
        <v>14</v>
      </c>
      <c r="L169" s="325">
        <v>0</v>
      </c>
      <c r="M169" s="325">
        <v>0</v>
      </c>
      <c r="N169" s="420" t="s">
        <v>253</v>
      </c>
      <c r="O169" s="421"/>
    </row>
    <row r="170" spans="1:15" s="323" customFormat="1" ht="18" customHeight="1" thickBot="1">
      <c r="A170" s="325" t="s">
        <v>268</v>
      </c>
      <c r="B170" s="326" t="s">
        <v>267</v>
      </c>
      <c r="C170" s="325" t="s">
        <v>211</v>
      </c>
      <c r="D170" s="325" t="s">
        <v>259</v>
      </c>
      <c r="E170" s="325" t="s">
        <v>266</v>
      </c>
      <c r="F170" s="325">
        <v>113</v>
      </c>
      <c r="G170" s="325">
        <v>113</v>
      </c>
      <c r="H170" s="325">
        <v>0</v>
      </c>
      <c r="I170" s="325">
        <v>0</v>
      </c>
      <c r="J170" s="325">
        <v>113</v>
      </c>
      <c r="K170" s="325">
        <v>113</v>
      </c>
      <c r="L170" s="325">
        <v>113</v>
      </c>
      <c r="M170" s="325">
        <v>113</v>
      </c>
      <c r="N170" s="420" t="s">
        <v>253</v>
      </c>
      <c r="O170" s="421"/>
    </row>
    <row r="171" spans="1:15" s="323" customFormat="1" ht="18" customHeight="1" thickBot="1">
      <c r="A171" s="325" t="s">
        <v>265</v>
      </c>
      <c r="B171" s="326" t="s">
        <v>264</v>
      </c>
      <c r="C171" s="325" t="s">
        <v>212</v>
      </c>
      <c r="D171" s="325" t="s">
        <v>259</v>
      </c>
      <c r="E171" s="325"/>
      <c r="F171" s="325">
        <v>8</v>
      </c>
      <c r="G171" s="325">
        <v>8</v>
      </c>
      <c r="H171" s="325">
        <v>5.0999999999999996</v>
      </c>
      <c r="I171" s="325">
        <v>0</v>
      </c>
      <c r="J171" s="325">
        <v>2.8</v>
      </c>
      <c r="K171" s="325">
        <v>0</v>
      </c>
      <c r="L171" s="325">
        <v>2.8</v>
      </c>
      <c r="M171" s="325">
        <v>0</v>
      </c>
      <c r="N171" s="420" t="s">
        <v>253</v>
      </c>
      <c r="O171" s="421"/>
    </row>
    <row r="172" spans="1:15" s="323" customFormat="1" ht="18" customHeight="1" thickBot="1">
      <c r="A172" s="325" t="s">
        <v>263</v>
      </c>
      <c r="B172" s="326" t="s">
        <v>262</v>
      </c>
      <c r="C172" s="325" t="s">
        <v>211</v>
      </c>
      <c r="D172" s="325" t="s">
        <v>259</v>
      </c>
      <c r="E172" s="325"/>
      <c r="F172" s="325">
        <v>115</v>
      </c>
      <c r="G172" s="325">
        <v>115</v>
      </c>
      <c r="H172" s="325">
        <v>0</v>
      </c>
      <c r="I172" s="325">
        <v>35</v>
      </c>
      <c r="J172" s="325">
        <v>115</v>
      </c>
      <c r="K172" s="325">
        <v>115</v>
      </c>
      <c r="L172" s="325">
        <v>115</v>
      </c>
      <c r="M172" s="325">
        <v>115</v>
      </c>
      <c r="N172" s="420" t="s">
        <v>253</v>
      </c>
      <c r="O172" s="421"/>
    </row>
    <row r="173" spans="1:15" s="323" customFormat="1" ht="18" customHeight="1" thickBot="1">
      <c r="A173" s="325" t="s">
        <v>261</v>
      </c>
      <c r="B173" s="326" t="s">
        <v>260</v>
      </c>
      <c r="C173" s="325" t="s">
        <v>212</v>
      </c>
      <c r="D173" s="325" t="s">
        <v>259</v>
      </c>
      <c r="E173" s="325" t="s">
        <v>258</v>
      </c>
      <c r="F173" s="325">
        <v>30</v>
      </c>
      <c r="G173" s="325">
        <v>30</v>
      </c>
      <c r="H173" s="325">
        <v>31</v>
      </c>
      <c r="I173" s="325">
        <v>0</v>
      </c>
      <c r="J173" s="325">
        <v>30</v>
      </c>
      <c r="K173" s="325">
        <v>0</v>
      </c>
      <c r="L173" s="325">
        <v>30</v>
      </c>
      <c r="M173" s="325">
        <v>0</v>
      </c>
      <c r="N173" s="420" t="s">
        <v>253</v>
      </c>
      <c r="O173" s="421"/>
    </row>
    <row r="174" spans="1:15" s="323" customFormat="1" ht="18" customHeight="1" thickBot="1">
      <c r="A174" s="325" t="s">
        <v>257</v>
      </c>
      <c r="B174" s="326" t="s">
        <v>256</v>
      </c>
      <c r="C174" s="325" t="s">
        <v>212</v>
      </c>
      <c r="D174" s="325" t="s">
        <v>255</v>
      </c>
      <c r="E174" s="325"/>
      <c r="F174" s="325">
        <v>200</v>
      </c>
      <c r="G174" s="325">
        <v>200</v>
      </c>
      <c r="H174" s="325">
        <v>160</v>
      </c>
      <c r="I174" s="325">
        <v>0</v>
      </c>
      <c r="J174" s="325">
        <v>165</v>
      </c>
      <c r="K174" s="325">
        <v>0</v>
      </c>
      <c r="L174" s="325">
        <v>165</v>
      </c>
      <c r="M174" s="325">
        <v>0</v>
      </c>
      <c r="N174" s="420" t="s">
        <v>253</v>
      </c>
      <c r="O174" s="421"/>
    </row>
    <row r="175" spans="1:15" s="323" customFormat="1" ht="18" customHeight="1" thickBot="1">
      <c r="A175" s="428" t="s">
        <v>252</v>
      </c>
      <c r="B175" s="421"/>
      <c r="C175" s="421"/>
      <c r="D175" s="421"/>
      <c r="E175" s="421"/>
      <c r="F175" s="324">
        <v>1030</v>
      </c>
      <c r="G175" s="324">
        <v>950</v>
      </c>
      <c r="H175" s="324">
        <v>474.1</v>
      </c>
      <c r="I175" s="324">
        <v>313</v>
      </c>
      <c r="J175" s="324">
        <v>739.8</v>
      </c>
      <c r="K175" s="324">
        <v>542</v>
      </c>
      <c r="L175" s="324">
        <v>705.82</v>
      </c>
      <c r="M175" s="324">
        <v>508.02</v>
      </c>
      <c r="N175" s="428"/>
      <c r="O175" s="421"/>
    </row>
    <row r="176" spans="1:15" s="323" customFormat="1" ht="18" customHeight="1" thickBot="1">
      <c r="A176" s="428" t="s">
        <v>1137</v>
      </c>
      <c r="B176" s="421"/>
      <c r="C176" s="421"/>
      <c r="D176" s="421"/>
      <c r="E176" s="421"/>
      <c r="F176" s="324">
        <v>29054.66</v>
      </c>
      <c r="G176" s="324">
        <v>28387.248</v>
      </c>
      <c r="H176" s="324">
        <v>10063.68</v>
      </c>
      <c r="I176" s="324">
        <v>10986.37</v>
      </c>
      <c r="J176" s="324">
        <v>21651.119999999999</v>
      </c>
      <c r="K176" s="324">
        <v>21089.79</v>
      </c>
      <c r="L176" s="324">
        <v>16365.23</v>
      </c>
      <c r="M176" s="324">
        <v>15803.9</v>
      </c>
      <c r="N176" s="428"/>
      <c r="O176" s="421"/>
    </row>
    <row r="177" customFormat="1" ht="18" customHeight="1"/>
    <row r="178" customFormat="1" ht="18" customHeight="1"/>
    <row r="179" customFormat="1" ht="18" customHeight="1"/>
    <row r="180" customFormat="1" ht="18" customHeight="1"/>
    <row r="181" customFormat="1" ht="18" customHeight="1"/>
    <row r="182" customFormat="1" ht="18" customHeight="1"/>
    <row r="183" customFormat="1" ht="18" customHeight="1"/>
    <row r="184" customFormat="1" ht="18" customHeight="1"/>
    <row r="185" customFormat="1" ht="18" customHeight="1"/>
    <row r="186" customFormat="1" ht="18" customHeight="1"/>
    <row r="187" customFormat="1" ht="18" customHeight="1"/>
    <row r="188" customFormat="1" ht="18" customHeight="1"/>
    <row r="189" customFormat="1" ht="18" customHeight="1"/>
    <row r="190" customFormat="1" ht="18" customHeight="1"/>
    <row r="191" customFormat="1" ht="18" customHeight="1"/>
    <row r="192" customFormat="1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45" customFormat="1" ht="24.95" customHeight="1" thickBot="1">
      <c r="A204" s="320"/>
      <c r="B204" s="320"/>
      <c r="C204" s="320"/>
      <c r="D204" s="322"/>
      <c r="E204" s="398" t="s">
        <v>1136</v>
      </c>
      <c r="F204" s="399"/>
      <c r="G204" s="399"/>
      <c r="H204" s="399"/>
      <c r="I204" s="399"/>
      <c r="J204" s="399"/>
      <c r="K204" s="400"/>
      <c r="L204" s="321"/>
      <c r="M204" s="320"/>
      <c r="N204" s="320"/>
    </row>
    <row r="205" spans="1:14" ht="24.95" customHeight="1" thickBot="1">
      <c r="E205" s="319" t="s">
        <v>969</v>
      </c>
      <c r="F205" s="401" t="s">
        <v>968</v>
      </c>
      <c r="G205" s="392"/>
      <c r="H205" s="401" t="s">
        <v>184</v>
      </c>
      <c r="I205" s="392"/>
      <c r="J205" s="397" t="s">
        <v>183</v>
      </c>
      <c r="K205" s="392"/>
    </row>
    <row r="206" spans="1:14" ht="24.95" customHeight="1" thickBot="1">
      <c r="E206" s="317">
        <v>0</v>
      </c>
      <c r="F206" s="379">
        <v>9060</v>
      </c>
      <c r="G206" s="380"/>
      <c r="H206" s="379">
        <v>0</v>
      </c>
      <c r="I206" s="380"/>
      <c r="J206" s="379">
        <v>9060</v>
      </c>
      <c r="K206" s="380"/>
    </row>
    <row r="207" spans="1:14" ht="24.95" customHeight="1" thickBot="1">
      <c r="E207" s="317">
        <v>4.1666666666666657E-2</v>
      </c>
      <c r="F207" s="379">
        <v>8560</v>
      </c>
      <c r="G207" s="380"/>
      <c r="H207" s="379">
        <v>0</v>
      </c>
      <c r="I207" s="380"/>
      <c r="J207" s="379">
        <v>8560</v>
      </c>
      <c r="K207" s="380"/>
    </row>
    <row r="208" spans="1:14" ht="24.95" customHeight="1" thickBot="1">
      <c r="E208" s="317">
        <v>8.3333333333333329E-2</v>
      </c>
      <c r="F208" s="379">
        <v>8060</v>
      </c>
      <c r="G208" s="380"/>
      <c r="H208" s="379">
        <v>0</v>
      </c>
      <c r="I208" s="380"/>
      <c r="J208" s="379">
        <v>8060</v>
      </c>
      <c r="K208" s="380"/>
    </row>
    <row r="209" spans="2:11" ht="24.95" customHeight="1" thickBot="1">
      <c r="B209" s="318"/>
      <c r="E209" s="317">
        <v>0.125</v>
      </c>
      <c r="F209" s="379">
        <v>7750</v>
      </c>
      <c r="G209" s="380"/>
      <c r="H209" s="379">
        <v>0</v>
      </c>
      <c r="I209" s="380"/>
      <c r="J209" s="379">
        <v>7750</v>
      </c>
      <c r="K209" s="380"/>
    </row>
    <row r="210" spans="2:11" ht="24.95" customHeight="1" thickBot="1">
      <c r="E210" s="317">
        <v>0.16666666666666671</v>
      </c>
      <c r="F210" s="379">
        <v>7570</v>
      </c>
      <c r="G210" s="380"/>
      <c r="H210" s="379">
        <v>0</v>
      </c>
      <c r="I210" s="380"/>
      <c r="J210" s="379">
        <v>7570</v>
      </c>
      <c r="K210" s="380"/>
    </row>
    <row r="211" spans="2:11" ht="24.95" customHeight="1" thickBot="1">
      <c r="E211" s="317">
        <v>0.20833333333333329</v>
      </c>
      <c r="F211" s="379">
        <v>7520</v>
      </c>
      <c r="G211" s="380"/>
      <c r="H211" s="379">
        <v>0</v>
      </c>
      <c r="I211" s="380"/>
      <c r="J211" s="379">
        <v>7520</v>
      </c>
      <c r="K211" s="380"/>
    </row>
    <row r="212" spans="2:11" ht="24.95" customHeight="1" thickBot="1">
      <c r="E212" s="317">
        <v>0.25</v>
      </c>
      <c r="F212" s="379">
        <v>7920</v>
      </c>
      <c r="G212" s="380"/>
      <c r="H212" s="379">
        <v>0</v>
      </c>
      <c r="I212" s="380"/>
      <c r="J212" s="379">
        <v>7920</v>
      </c>
      <c r="K212" s="380"/>
    </row>
    <row r="213" spans="2:11" ht="24.95" customHeight="1" thickBot="1">
      <c r="E213" s="317">
        <v>0.29166666666666669</v>
      </c>
      <c r="F213" s="379">
        <v>8700</v>
      </c>
      <c r="G213" s="380"/>
      <c r="H213" s="379">
        <v>0</v>
      </c>
      <c r="I213" s="380"/>
      <c r="J213" s="379">
        <v>8700</v>
      </c>
      <c r="K213" s="380"/>
    </row>
    <row r="214" spans="2:11" ht="24.95" customHeight="1" thickBot="1">
      <c r="E214" s="317">
        <v>0.33333333333333331</v>
      </c>
      <c r="F214" s="379">
        <v>9540</v>
      </c>
      <c r="G214" s="380"/>
      <c r="H214" s="379">
        <v>0</v>
      </c>
      <c r="I214" s="380"/>
      <c r="J214" s="379">
        <v>9540</v>
      </c>
      <c r="K214" s="380"/>
    </row>
    <row r="215" spans="2:11" ht="24.95" customHeight="1" thickBot="1">
      <c r="E215" s="317">
        <v>0.375</v>
      </c>
      <c r="F215" s="379">
        <v>10020</v>
      </c>
      <c r="G215" s="380"/>
      <c r="H215" s="379">
        <v>0</v>
      </c>
      <c r="I215" s="380"/>
      <c r="J215" s="379">
        <v>10020</v>
      </c>
      <c r="K215" s="380"/>
    </row>
    <row r="216" spans="2:11" ht="24.95" customHeight="1" thickBot="1">
      <c r="E216" s="317">
        <v>0.41666666666666669</v>
      </c>
      <c r="F216" s="379">
        <v>9790</v>
      </c>
      <c r="G216" s="380"/>
      <c r="H216" s="379">
        <v>0</v>
      </c>
      <c r="I216" s="380"/>
      <c r="J216" s="379">
        <v>9790</v>
      </c>
      <c r="K216" s="380"/>
    </row>
    <row r="217" spans="2:11" ht="24.95" customHeight="1" thickBot="1">
      <c r="E217" s="317">
        <v>0.45833333333333331</v>
      </c>
      <c r="F217" s="379">
        <v>9890</v>
      </c>
      <c r="G217" s="380"/>
      <c r="H217" s="379">
        <v>0</v>
      </c>
      <c r="I217" s="380"/>
      <c r="J217" s="379">
        <v>9890</v>
      </c>
      <c r="K217" s="380"/>
    </row>
    <row r="218" spans="2:11" ht="24.95" customHeight="1" thickBot="1">
      <c r="E218" s="317">
        <v>0.5</v>
      </c>
      <c r="F218" s="379">
        <v>10340</v>
      </c>
      <c r="G218" s="380"/>
      <c r="H218" s="379">
        <v>0</v>
      </c>
      <c r="I218" s="380"/>
      <c r="J218" s="379">
        <v>10340</v>
      </c>
      <c r="K218" s="380"/>
    </row>
    <row r="219" spans="2:11" ht="24.95" customHeight="1" thickBot="1">
      <c r="E219" s="317">
        <v>0.54166666666666663</v>
      </c>
      <c r="F219" s="379">
        <v>10660</v>
      </c>
      <c r="G219" s="380"/>
      <c r="H219" s="379">
        <v>0</v>
      </c>
      <c r="I219" s="380"/>
      <c r="J219" s="379">
        <v>10660</v>
      </c>
      <c r="K219" s="380"/>
    </row>
    <row r="220" spans="2:11" ht="24.95" customHeight="1" thickBot="1">
      <c r="E220" s="317">
        <v>0.58333333333333337</v>
      </c>
      <c r="F220" s="379">
        <v>10330</v>
      </c>
      <c r="G220" s="380"/>
      <c r="H220" s="379">
        <v>0</v>
      </c>
      <c r="I220" s="380"/>
      <c r="J220" s="379">
        <v>10330</v>
      </c>
      <c r="K220" s="380"/>
    </row>
    <row r="221" spans="2:11" ht="24.95" customHeight="1" thickBot="1">
      <c r="E221" s="317">
        <v>0.625</v>
      </c>
      <c r="F221" s="379">
        <v>10000</v>
      </c>
      <c r="G221" s="380"/>
      <c r="H221" s="379">
        <v>0</v>
      </c>
      <c r="I221" s="380"/>
      <c r="J221" s="379">
        <v>10000</v>
      </c>
      <c r="K221" s="380"/>
    </row>
    <row r="222" spans="2:11" ht="24.95" customHeight="1" thickBot="1">
      <c r="E222" s="317">
        <v>0.66666666666666663</v>
      </c>
      <c r="F222" s="379">
        <v>9600</v>
      </c>
      <c r="G222" s="380"/>
      <c r="H222" s="379">
        <v>0</v>
      </c>
      <c r="I222" s="380"/>
      <c r="J222" s="379">
        <v>9600</v>
      </c>
      <c r="K222" s="380"/>
    </row>
    <row r="223" spans="2:11" ht="24.95" customHeight="1" thickBot="1">
      <c r="E223" s="317">
        <v>0.70833333333333337</v>
      </c>
      <c r="F223" s="379">
        <v>9740</v>
      </c>
      <c r="G223" s="380"/>
      <c r="H223" s="379">
        <v>0</v>
      </c>
      <c r="I223" s="380"/>
      <c r="J223" s="379">
        <v>9740</v>
      </c>
      <c r="K223" s="380"/>
    </row>
    <row r="224" spans="2:11" ht="24.95" customHeight="1" thickBot="1">
      <c r="E224" s="317">
        <v>0.75</v>
      </c>
      <c r="F224" s="379">
        <v>10790</v>
      </c>
      <c r="G224" s="380"/>
      <c r="H224" s="379">
        <v>0</v>
      </c>
      <c r="I224" s="380"/>
      <c r="J224" s="379">
        <v>10790</v>
      </c>
      <c r="K224" s="380"/>
    </row>
    <row r="225" spans="1:15" ht="24.95" customHeight="1" thickBot="1">
      <c r="E225" s="317">
        <v>0.77083333333333337</v>
      </c>
      <c r="F225" s="379">
        <v>10880</v>
      </c>
      <c r="G225" s="380"/>
      <c r="H225" s="379">
        <v>0</v>
      </c>
      <c r="I225" s="380"/>
      <c r="J225" s="379">
        <v>10880</v>
      </c>
      <c r="K225" s="380"/>
    </row>
    <row r="226" spans="1:15" ht="24.95" customHeight="1" thickBot="1">
      <c r="E226" s="317">
        <v>0.79166666666666663</v>
      </c>
      <c r="F226" s="379">
        <v>10940</v>
      </c>
      <c r="G226" s="380"/>
      <c r="H226" s="379">
        <v>0</v>
      </c>
      <c r="I226" s="380"/>
      <c r="J226" s="379">
        <v>10940</v>
      </c>
      <c r="K226" s="380"/>
    </row>
    <row r="227" spans="1:15" ht="24.95" customHeight="1" thickBot="1">
      <c r="E227" s="317">
        <v>0.8125</v>
      </c>
      <c r="F227" s="379">
        <v>10880</v>
      </c>
      <c r="G227" s="380"/>
      <c r="H227" s="379">
        <v>0</v>
      </c>
      <c r="I227" s="380"/>
      <c r="J227" s="379">
        <v>10880</v>
      </c>
      <c r="K227" s="380"/>
    </row>
    <row r="228" spans="1:15" ht="24.95" customHeight="1" thickBot="1">
      <c r="E228" s="317">
        <v>0.83333333333333337</v>
      </c>
      <c r="F228" s="379">
        <v>10820</v>
      </c>
      <c r="G228" s="380"/>
      <c r="H228" s="379">
        <v>0</v>
      </c>
      <c r="I228" s="380"/>
      <c r="J228" s="379">
        <v>10820</v>
      </c>
      <c r="K228" s="380"/>
    </row>
    <row r="229" spans="1:15" ht="24.95" customHeight="1" thickBot="1">
      <c r="E229" s="317">
        <v>0.875</v>
      </c>
      <c r="F229" s="379">
        <v>10510</v>
      </c>
      <c r="G229" s="380"/>
      <c r="H229" s="379">
        <v>0</v>
      </c>
      <c r="I229" s="380"/>
      <c r="J229" s="379">
        <v>10510</v>
      </c>
      <c r="K229" s="380"/>
    </row>
    <row r="230" spans="1:15" ht="24.95" customHeight="1" thickBot="1">
      <c r="E230" s="317">
        <v>0.91666666666666663</v>
      </c>
      <c r="F230" s="379">
        <v>10130</v>
      </c>
      <c r="G230" s="380"/>
      <c r="H230" s="379">
        <v>0</v>
      </c>
      <c r="I230" s="380"/>
      <c r="J230" s="379">
        <v>10130</v>
      </c>
      <c r="K230" s="380"/>
    </row>
    <row r="231" spans="1:15" ht="24.95" customHeight="1" thickBot="1">
      <c r="E231" s="317">
        <v>0.95833333333333337</v>
      </c>
      <c r="F231" s="379">
        <v>9480</v>
      </c>
      <c r="G231" s="380"/>
      <c r="H231" s="379">
        <v>0</v>
      </c>
      <c r="I231" s="380"/>
      <c r="J231" s="379">
        <v>9480</v>
      </c>
      <c r="K231" s="380"/>
    </row>
    <row r="232" spans="1:15" ht="39.950000000000003" customHeight="1" thickBot="1"/>
    <row r="233" spans="1:15" s="313" customFormat="1" ht="24.95" customHeight="1" thickBot="1">
      <c r="A233" s="404" t="s">
        <v>1135</v>
      </c>
      <c r="B233" s="405"/>
      <c r="C233" s="403"/>
      <c r="D233" s="402" t="str">
        <f>F240</f>
        <v>26.10°C</v>
      </c>
      <c r="E233" s="403"/>
      <c r="F233" s="414"/>
      <c r="G233" s="405"/>
      <c r="H233" s="405"/>
      <c r="I233" s="405"/>
      <c r="J233" s="405"/>
      <c r="K233" s="405"/>
      <c r="L233" s="405"/>
      <c r="M233" s="405"/>
      <c r="N233" s="405"/>
      <c r="O233" s="403"/>
    </row>
    <row r="234" spans="1:15" s="313" customFormat="1" ht="24.95" customHeight="1" thickBot="1">
      <c r="A234" s="406" t="s">
        <v>1134</v>
      </c>
      <c r="B234" s="405"/>
      <c r="C234" s="403"/>
      <c r="D234" s="407" t="s">
        <v>1133</v>
      </c>
      <c r="E234" s="405"/>
      <c r="F234" s="408" t="s">
        <v>1132</v>
      </c>
      <c r="G234" s="409"/>
      <c r="H234" s="409"/>
      <c r="I234" s="409"/>
      <c r="J234" s="410"/>
      <c r="K234" s="415">
        <v>0</v>
      </c>
      <c r="L234" s="405"/>
      <c r="M234" s="405"/>
      <c r="N234" s="405"/>
      <c r="O234" s="403"/>
    </row>
    <row r="235" spans="1:15" s="313" customFormat="1" ht="24.95" customHeight="1" thickBot="1">
      <c r="A235" s="406" t="s">
        <v>1131</v>
      </c>
      <c r="B235" s="405"/>
      <c r="C235" s="403"/>
      <c r="D235" s="402" t="s">
        <v>1128</v>
      </c>
      <c r="E235" s="403"/>
      <c r="F235" s="402" t="s">
        <v>1130</v>
      </c>
      <c r="G235" s="405"/>
      <c r="H235" s="405"/>
      <c r="I235" s="405"/>
      <c r="J235" s="405"/>
      <c r="K235" s="405"/>
      <c r="L235" s="405"/>
      <c r="M235" s="405"/>
      <c r="N235" s="405"/>
      <c r="O235" s="403"/>
    </row>
    <row r="236" spans="1:15" s="313" customFormat="1" ht="24.95" customHeight="1" thickBot="1">
      <c r="A236" s="406" t="s">
        <v>1129</v>
      </c>
      <c r="B236" s="405"/>
      <c r="C236" s="403"/>
      <c r="D236" s="402" t="s">
        <v>1128</v>
      </c>
      <c r="E236" s="403"/>
      <c r="F236" s="316" t="s">
        <v>182</v>
      </c>
      <c r="G236" s="316" t="s">
        <v>1127</v>
      </c>
      <c r="H236" s="316" t="s">
        <v>180</v>
      </c>
      <c r="I236" s="316" t="s">
        <v>179</v>
      </c>
      <c r="J236" s="316" t="s">
        <v>178</v>
      </c>
      <c r="K236" s="316" t="s">
        <v>177</v>
      </c>
      <c r="L236" s="316" t="s">
        <v>176</v>
      </c>
      <c r="M236" s="316" t="s">
        <v>175</v>
      </c>
      <c r="N236" s="316" t="s">
        <v>174</v>
      </c>
      <c r="O236" s="316" t="s">
        <v>172</v>
      </c>
    </row>
    <row r="237" spans="1:15" s="313" customFormat="1" ht="24.95" customHeight="1" thickBot="1">
      <c r="A237" s="404" t="s">
        <v>1126</v>
      </c>
      <c r="B237" s="405"/>
      <c r="C237" s="403"/>
      <c r="D237" s="402" t="s">
        <v>1125</v>
      </c>
      <c r="E237" s="403"/>
      <c r="F237" s="316">
        <v>0</v>
      </c>
      <c r="G237" s="316">
        <v>0</v>
      </c>
      <c r="H237" s="316">
        <v>0</v>
      </c>
      <c r="I237" s="316">
        <v>0</v>
      </c>
      <c r="J237" s="316">
        <v>0</v>
      </c>
      <c r="K237" s="316">
        <v>0</v>
      </c>
      <c r="L237" s="316">
        <v>0</v>
      </c>
      <c r="M237" s="316">
        <v>0</v>
      </c>
      <c r="N237" s="316">
        <v>0</v>
      </c>
      <c r="O237" s="316">
        <v>0</v>
      </c>
    </row>
    <row r="238" spans="1:15" s="313" customFormat="1" ht="39.950000000000003" customHeight="1" thickBot="1"/>
    <row r="239" spans="1:15" s="313" customFormat="1" ht="24.95" customHeight="1" thickBot="1">
      <c r="A239" s="414" t="s">
        <v>1124</v>
      </c>
      <c r="B239" s="405"/>
      <c r="C239" s="405"/>
      <c r="D239" s="405"/>
      <c r="E239" s="405"/>
      <c r="F239" s="405"/>
      <c r="G239" s="405"/>
      <c r="H239" s="405"/>
      <c r="I239" s="405"/>
      <c r="J239" s="405"/>
      <c r="K239" s="405"/>
      <c r="L239" s="405"/>
      <c r="M239" s="405"/>
      <c r="N239" s="405"/>
      <c r="O239" s="403"/>
    </row>
    <row r="240" spans="1:15" s="313" customFormat="1" ht="24.95" customHeight="1" thickBot="1">
      <c r="A240" s="416" t="s">
        <v>1123</v>
      </c>
      <c r="B240" s="405"/>
      <c r="C240" s="405"/>
      <c r="D240" s="405"/>
      <c r="E240" s="405"/>
      <c r="F240" s="417" t="s">
        <v>1122</v>
      </c>
      <c r="G240" s="403"/>
      <c r="H240" s="416" t="s">
        <v>1121</v>
      </c>
      <c r="I240" s="405"/>
      <c r="J240" s="405"/>
      <c r="K240" s="405"/>
      <c r="L240" s="405"/>
      <c r="M240" s="422">
        <v>823.54</v>
      </c>
      <c r="N240" s="405"/>
      <c r="O240" s="403"/>
    </row>
    <row r="241" spans="1:15" s="313" customFormat="1" ht="24.95" customHeight="1" thickBot="1">
      <c r="A241" s="414" t="s">
        <v>1120</v>
      </c>
      <c r="B241" s="405"/>
      <c r="C241" s="405"/>
      <c r="D241" s="405"/>
      <c r="E241" s="403"/>
      <c r="F241" s="414" t="s">
        <v>1119</v>
      </c>
      <c r="G241" s="405"/>
      <c r="H241" s="405"/>
      <c r="I241" s="405"/>
      <c r="J241" s="405"/>
      <c r="K241" s="405"/>
      <c r="L241" s="405"/>
      <c r="M241" s="405"/>
      <c r="N241" s="405"/>
      <c r="O241" s="403"/>
    </row>
    <row r="242" spans="1:15" s="313" customFormat="1" ht="24.95" customHeight="1" thickBot="1">
      <c r="A242" s="418" t="s">
        <v>1118</v>
      </c>
      <c r="B242" s="419"/>
      <c r="C242" s="402">
        <v>0</v>
      </c>
      <c r="D242" s="405"/>
      <c r="E242" s="403"/>
      <c r="F242" s="411" t="s">
        <v>1117</v>
      </c>
      <c r="G242" s="412"/>
      <c r="H242" s="412"/>
      <c r="I242" s="412"/>
      <c r="J242" s="412"/>
      <c r="K242" s="315" t="s">
        <v>1107</v>
      </c>
      <c r="L242" s="315">
        <v>20.64744</v>
      </c>
      <c r="M242" s="423" t="s">
        <v>1106</v>
      </c>
      <c r="N242" s="424"/>
      <c r="O242" s="314" t="s">
        <v>1116</v>
      </c>
    </row>
    <row r="243" spans="1:15" s="313" customFormat="1" ht="24.95" customHeight="1" thickBot="1">
      <c r="A243" s="418" t="s">
        <v>1115</v>
      </c>
      <c r="B243" s="419"/>
      <c r="C243" s="402">
        <f>4513018.255+4334000</f>
        <v>8847018.254999999</v>
      </c>
      <c r="D243" s="405"/>
      <c r="E243" s="403"/>
      <c r="F243" s="411" t="s">
        <v>1114</v>
      </c>
      <c r="G243" s="412"/>
      <c r="H243" s="412"/>
      <c r="I243" s="412"/>
      <c r="J243" s="412"/>
      <c r="K243" s="315" t="s">
        <v>1107</v>
      </c>
      <c r="L243" s="315">
        <v>12.163652000000001</v>
      </c>
      <c r="M243" s="423" t="s">
        <v>1106</v>
      </c>
      <c r="N243" s="424"/>
      <c r="O243" s="314" t="s">
        <v>1113</v>
      </c>
    </row>
    <row r="244" spans="1:15" s="313" customFormat="1" ht="24.95" customHeight="1" thickBot="1">
      <c r="A244" s="418" t="s">
        <v>1112</v>
      </c>
      <c r="B244" s="419"/>
      <c r="C244" s="402">
        <v>436</v>
      </c>
      <c r="D244" s="405"/>
      <c r="E244" s="403"/>
      <c r="F244" s="411" t="s">
        <v>1111</v>
      </c>
      <c r="G244" s="412"/>
      <c r="H244" s="412"/>
      <c r="I244" s="412"/>
      <c r="J244" s="412"/>
      <c r="K244" s="315" t="s">
        <v>1107</v>
      </c>
      <c r="L244" s="315">
        <v>1.15968</v>
      </c>
      <c r="M244" s="413" t="s">
        <v>1106</v>
      </c>
      <c r="N244" s="405"/>
      <c r="O244" s="314" t="s">
        <v>1110</v>
      </c>
    </row>
    <row r="245" spans="1:15" s="313" customFormat="1" ht="24.95" customHeight="1" thickBot="1">
      <c r="A245" s="418" t="s">
        <v>1109</v>
      </c>
      <c r="B245" s="419"/>
      <c r="C245" s="402">
        <v>762</v>
      </c>
      <c r="D245" s="405"/>
      <c r="E245" s="403"/>
      <c r="F245" s="411" t="s">
        <v>1108</v>
      </c>
      <c r="G245" s="412"/>
      <c r="H245" s="412"/>
      <c r="I245" s="412"/>
      <c r="J245" s="412"/>
      <c r="K245" s="315" t="s">
        <v>1107</v>
      </c>
      <c r="L245" s="315">
        <v>33.970771999999997</v>
      </c>
      <c r="M245" s="413" t="s">
        <v>1106</v>
      </c>
      <c r="N245" s="405"/>
      <c r="O245" s="314" t="s">
        <v>1105</v>
      </c>
    </row>
    <row r="246" spans="1:15" s="313" customFormat="1" ht="18" customHeight="1"/>
    <row r="247" spans="1:15" s="313" customFormat="1" ht="18" customHeight="1"/>
    <row r="248" spans="1:15" s="313" customFormat="1" ht="18" customHeight="1"/>
    <row r="249" spans="1:15" s="313" customFormat="1" ht="18" customHeight="1"/>
    <row r="250" spans="1:15" s="313" customFormat="1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425" t="s">
        <v>3</v>
      </c>
      <c r="D255" s="378"/>
      <c r="E255" s="378"/>
      <c r="F255" s="378"/>
      <c r="G255" s="378"/>
      <c r="H255" s="312"/>
      <c r="I255" s="312"/>
      <c r="J255" s="425" t="s">
        <v>2</v>
      </c>
      <c r="K255" s="378"/>
      <c r="L255" s="378"/>
      <c r="M255" s="378"/>
      <c r="N255" s="378"/>
    </row>
    <row r="256" spans="1:15" ht="24.95" customHeight="1">
      <c r="C256" s="425" t="s">
        <v>0</v>
      </c>
      <c r="D256" s="378"/>
      <c r="E256" s="378"/>
      <c r="F256" s="378"/>
      <c r="G256" s="378"/>
      <c r="H256" s="312"/>
      <c r="I256" s="312"/>
      <c r="J256" s="425" t="s">
        <v>0</v>
      </c>
      <c r="K256" s="378"/>
      <c r="L256" s="378"/>
      <c r="M256" s="378"/>
      <c r="N256" s="378"/>
    </row>
    <row r="257" customFormat="1" ht="18" customHeight="1"/>
    <row r="258" customFormat="1" ht="18" customHeight="1"/>
    <row r="259" customFormat="1" ht="18" customHeight="1"/>
    <row r="260" customFormat="1" ht="18" customHeight="1"/>
    <row r="261" customFormat="1" ht="18" customHeight="1"/>
    <row r="262" customFormat="1" ht="18" customHeight="1"/>
    <row r="263" customFormat="1" ht="18" customHeight="1"/>
    <row r="264" customFormat="1" ht="18" customHeight="1"/>
    <row r="265" customFormat="1" ht="18" customHeight="1"/>
    <row r="266" customFormat="1" ht="18" customHeight="1"/>
    <row r="267" customFormat="1" ht="18" customHeight="1"/>
    <row r="268" customFormat="1" ht="18" customHeight="1"/>
    <row r="269" customFormat="1" ht="18" customHeight="1"/>
    <row r="270" customFormat="1" ht="18" customHeight="1"/>
    <row r="271" customFormat="1" ht="18" customHeight="1"/>
    <row r="272" customFormat="1" ht="18" customHeight="1"/>
    <row r="273" customFormat="1" ht="18" customHeight="1"/>
    <row r="274" customFormat="1" ht="18" customHeight="1"/>
    <row r="275" customFormat="1" ht="18" customHeight="1"/>
    <row r="276" customFormat="1" ht="18" customHeight="1"/>
    <row r="277" customFormat="1" ht="18" customHeight="1"/>
    <row r="278" customFormat="1" ht="18" customHeight="1"/>
    <row r="279" customFormat="1" ht="18" customHeight="1"/>
    <row r="280" customFormat="1" ht="18" customHeight="1"/>
    <row r="281" customFormat="1" ht="18" customHeight="1"/>
    <row r="282" customFormat="1" ht="18" customHeight="1"/>
    <row r="283" customFormat="1" ht="18" customHeight="1"/>
    <row r="284" customFormat="1" ht="18" customHeight="1"/>
    <row r="285" customFormat="1" ht="18" customHeight="1"/>
    <row r="286" customFormat="1" ht="18" customHeight="1"/>
    <row r="287" customFormat="1" ht="18" customHeight="1"/>
    <row r="288" customFormat="1" ht="18" customHeight="1"/>
    <row r="289" customFormat="1" ht="18" customHeight="1"/>
    <row r="290" customFormat="1" ht="18" customHeight="1"/>
    <row r="291" customFormat="1" ht="18" customHeight="1"/>
    <row r="292" customFormat="1" ht="18" customHeight="1"/>
    <row r="293" customFormat="1" ht="18" customHeight="1"/>
    <row r="294" customFormat="1" ht="18" customHeight="1"/>
    <row r="295" customFormat="1" ht="18" customHeight="1"/>
    <row r="296" customFormat="1" ht="18" customHeight="1"/>
    <row r="297" customFormat="1" ht="18" customHeight="1"/>
    <row r="298" customFormat="1" ht="18" customHeight="1"/>
    <row r="299" customFormat="1" ht="18" customHeight="1"/>
    <row r="300" customFormat="1" ht="18" customHeight="1"/>
    <row r="301" customFormat="1" ht="18" customHeight="1"/>
    <row r="302" customFormat="1" ht="18" customHeight="1"/>
    <row r="303" customFormat="1" ht="18" customHeight="1"/>
    <row r="304" customFormat="1" ht="18" customHeight="1"/>
    <row r="305" customFormat="1" ht="18" customHeight="1"/>
    <row r="306" customFormat="1" ht="18" customHeight="1"/>
    <row r="307" customFormat="1" ht="18" customHeight="1"/>
    <row r="308" customFormat="1" ht="18" customHeight="1"/>
    <row r="309" customFormat="1" ht="18" customHeight="1"/>
    <row r="310" customFormat="1" ht="18" customHeight="1"/>
    <row r="311" customFormat="1" ht="18" customHeight="1"/>
    <row r="312" customFormat="1" ht="18" customHeight="1"/>
    <row r="313" customFormat="1" ht="18" customHeight="1"/>
    <row r="314" customFormat="1" ht="18" customHeight="1"/>
    <row r="315" customFormat="1" ht="18" customHeight="1"/>
    <row r="316" customFormat="1" ht="18" customHeight="1"/>
    <row r="317" customFormat="1" ht="18" customHeight="1"/>
    <row r="318" customFormat="1" ht="18" customHeight="1"/>
    <row r="319" customFormat="1" ht="18" customHeight="1"/>
    <row r="320" customFormat="1" ht="18" customHeight="1"/>
    <row r="321" customFormat="1" ht="18" customHeight="1"/>
    <row r="322" customFormat="1" ht="18" customHeight="1"/>
    <row r="323" customFormat="1" ht="18" customHeight="1"/>
    <row r="324" customFormat="1" ht="18" customHeight="1"/>
    <row r="325" customFormat="1" ht="18" customHeight="1"/>
    <row r="326" customFormat="1" ht="18" customHeight="1"/>
    <row r="327" customFormat="1" ht="18" customHeight="1"/>
    <row r="328" customFormat="1" ht="18" customHeight="1"/>
    <row r="329" customFormat="1" ht="18" customHeight="1"/>
    <row r="330" customFormat="1" ht="18" customHeight="1"/>
    <row r="331" customFormat="1" ht="18" customHeight="1"/>
    <row r="332" customFormat="1" ht="18" customHeight="1"/>
    <row r="333" customFormat="1" ht="18" customHeight="1"/>
    <row r="334" customFormat="1" ht="18" customHeight="1"/>
    <row r="335" customFormat="1" ht="18" customHeight="1"/>
    <row r="336" customFormat="1" ht="18" customHeight="1"/>
    <row r="337" customFormat="1" ht="18" customHeight="1"/>
    <row r="338" customFormat="1" ht="18" customHeight="1"/>
    <row r="339" customFormat="1" ht="18" customHeight="1"/>
    <row r="340" customFormat="1" ht="18" customHeight="1"/>
    <row r="341" customFormat="1" ht="18" customHeight="1"/>
    <row r="342" customFormat="1" ht="18" customHeight="1"/>
    <row r="343" customFormat="1" ht="18" customHeight="1"/>
    <row r="344" customFormat="1" ht="18" customHeight="1"/>
    <row r="345" customFormat="1" ht="18" customHeight="1"/>
    <row r="346" customFormat="1" ht="18" customHeight="1"/>
    <row r="347" customFormat="1" ht="18" customHeight="1"/>
    <row r="348" customFormat="1" ht="18" customHeight="1"/>
    <row r="349" customFormat="1" ht="18" customHeight="1"/>
    <row r="350" customFormat="1" ht="18" customHeight="1"/>
    <row r="351" customFormat="1" ht="18" customHeight="1"/>
    <row r="352" customFormat="1" ht="18" customHeight="1"/>
    <row r="353" customFormat="1" ht="18" customHeight="1"/>
    <row r="354" customFormat="1" ht="18" customHeight="1"/>
    <row r="355" customFormat="1" ht="18" customHeight="1"/>
    <row r="356" customFormat="1" ht="18" customHeight="1"/>
    <row r="357" customFormat="1" ht="18" customHeight="1"/>
    <row r="358" customFormat="1" ht="18" customHeight="1"/>
    <row r="359" customFormat="1" ht="18" customHeight="1"/>
    <row r="360" customFormat="1" ht="18" customHeight="1"/>
    <row r="361" customFormat="1" ht="18" customHeight="1"/>
    <row r="362" customFormat="1" ht="18" customHeight="1"/>
    <row r="363" customFormat="1" ht="18" customHeight="1"/>
    <row r="364" customFormat="1" ht="18" customHeight="1"/>
    <row r="365" customFormat="1" ht="18" customHeight="1"/>
    <row r="366" customFormat="1" ht="18" customHeight="1"/>
    <row r="367" customFormat="1" ht="18" customHeight="1"/>
    <row r="368" customFormat="1" ht="18" customHeight="1"/>
    <row r="369" customFormat="1" ht="18" customHeight="1"/>
    <row r="370" customFormat="1" ht="18" customHeight="1"/>
    <row r="371" customFormat="1" ht="18" customHeight="1"/>
    <row r="372" customFormat="1" ht="18" customHeight="1"/>
    <row r="373" customFormat="1" ht="18" customHeight="1"/>
    <row r="374" customFormat="1" ht="18" customHeight="1"/>
    <row r="375" customFormat="1" ht="18" customHeight="1"/>
    <row r="376" customFormat="1" ht="18" customHeight="1"/>
    <row r="377" customFormat="1" ht="18" customHeight="1"/>
    <row r="378" customFormat="1" ht="18" customHeight="1"/>
    <row r="379" customFormat="1" ht="18" customHeight="1"/>
    <row r="380" customFormat="1" ht="18" customHeight="1"/>
    <row r="381" customFormat="1" ht="18" customHeight="1"/>
    <row r="382" customFormat="1" ht="18" customHeight="1"/>
    <row r="383" customFormat="1" ht="18" customHeight="1"/>
    <row r="384" customFormat="1" ht="18" customHeight="1"/>
    <row r="385" customFormat="1" ht="18" customHeight="1"/>
    <row r="386" customFormat="1" ht="18" customHeight="1"/>
    <row r="387" customFormat="1" ht="18" customHeight="1"/>
    <row r="388" customFormat="1" ht="18" customHeight="1"/>
    <row r="389" customFormat="1" ht="18" customHeight="1"/>
    <row r="390" customFormat="1" ht="18" customHeight="1"/>
    <row r="391" customFormat="1" ht="18" customHeight="1"/>
    <row r="392" customFormat="1" ht="18" customHeight="1"/>
    <row r="393" customFormat="1" ht="18" customHeight="1"/>
    <row r="394" customFormat="1" ht="18" customHeight="1"/>
    <row r="395" customFormat="1" ht="18" customHeight="1"/>
    <row r="396" customFormat="1" ht="18" customHeight="1"/>
    <row r="397" customFormat="1" ht="18" customHeight="1"/>
    <row r="398" customFormat="1" ht="18" customHeight="1"/>
    <row r="399" customFormat="1" ht="18" customHeight="1"/>
    <row r="400" customFormat="1" ht="18" customHeight="1"/>
    <row r="401" customFormat="1" ht="18" customHeight="1"/>
    <row r="402" customFormat="1" ht="18" customHeight="1"/>
    <row r="403" customFormat="1" ht="18" customHeight="1"/>
    <row r="404" customFormat="1" ht="18" customHeight="1"/>
    <row r="405" customFormat="1" ht="18" customHeight="1"/>
    <row r="406" customFormat="1" ht="18" customHeight="1"/>
    <row r="407" customFormat="1" ht="18" customHeight="1"/>
    <row r="408" customFormat="1" ht="18" customHeight="1"/>
    <row r="409" customFormat="1" ht="18" customHeight="1"/>
    <row r="410" customFormat="1" ht="18" customHeight="1"/>
    <row r="411" customFormat="1" ht="18" customHeight="1"/>
    <row r="412" customFormat="1" ht="18" customHeight="1"/>
    <row r="413" customFormat="1" ht="18" customHeight="1"/>
    <row r="414" customFormat="1" ht="18" customHeight="1"/>
    <row r="415" customFormat="1" ht="18" customHeight="1"/>
    <row r="416" customFormat="1" ht="18" customHeight="1"/>
    <row r="417" customFormat="1" ht="18" customHeight="1"/>
    <row r="418" customFormat="1" ht="18" customHeight="1"/>
    <row r="419" customFormat="1" ht="18" customHeight="1"/>
    <row r="420" customFormat="1" ht="18" customHeight="1"/>
    <row r="421" customFormat="1" ht="18" customHeight="1"/>
    <row r="422" customFormat="1" ht="18" customHeight="1"/>
    <row r="423" customFormat="1" ht="18" customHeight="1"/>
    <row r="424" customFormat="1" ht="18" customHeight="1"/>
    <row r="425" customFormat="1" ht="18" customHeight="1"/>
    <row r="426" customFormat="1" ht="18" customHeight="1"/>
    <row r="427" customFormat="1" ht="18" customHeight="1"/>
    <row r="428" customFormat="1" ht="18" customHeight="1"/>
    <row r="429" customFormat="1" ht="18" customHeight="1"/>
    <row r="430" customFormat="1" ht="18" customHeight="1"/>
    <row r="431" customFormat="1" ht="18" customHeight="1"/>
    <row r="432" customFormat="1" ht="18" customHeight="1"/>
    <row r="433" customFormat="1" ht="18" customHeight="1"/>
    <row r="434" customFormat="1" ht="18" customHeight="1"/>
    <row r="435" customFormat="1" ht="18" customHeight="1"/>
    <row r="436" customFormat="1" ht="18" customHeight="1"/>
    <row r="437" customFormat="1" ht="18" customHeight="1"/>
    <row r="438" customFormat="1" ht="18" customHeight="1"/>
    <row r="439" customFormat="1" ht="18" customHeight="1"/>
    <row r="440" customFormat="1" ht="18" customHeight="1"/>
    <row r="441" customFormat="1" ht="18" customHeight="1"/>
    <row r="442" customFormat="1" ht="18" customHeight="1"/>
    <row r="443" customFormat="1" ht="18" customHeight="1"/>
    <row r="444" customFormat="1" ht="18" customHeight="1"/>
    <row r="445" customFormat="1" ht="18" customHeight="1"/>
    <row r="446" customFormat="1" ht="18" customHeight="1"/>
    <row r="447" customFormat="1" ht="18" customHeight="1"/>
    <row r="448" customFormat="1" ht="18" customHeight="1"/>
    <row r="449" customFormat="1" ht="18" customHeight="1"/>
    <row r="450" customFormat="1" ht="18" customHeight="1"/>
    <row r="451" customFormat="1" ht="18" customHeight="1"/>
  </sheetData>
  <mergeCells count="316">
    <mergeCell ref="A176:E176"/>
    <mergeCell ref="N176:O17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59:O159"/>
    <mergeCell ref="N160:O160"/>
    <mergeCell ref="N161:O161"/>
    <mergeCell ref="N162:O162"/>
    <mergeCell ref="N163:O163"/>
    <mergeCell ref="N164:O164"/>
    <mergeCell ref="A165:E165"/>
    <mergeCell ref="N165:O165"/>
    <mergeCell ref="N166:O166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47:O147"/>
    <mergeCell ref="N148:O148"/>
    <mergeCell ref="N149:O149"/>
    <mergeCell ref="A134:E134"/>
    <mergeCell ref="N134:O134"/>
    <mergeCell ref="N135:O135"/>
    <mergeCell ref="N136:O136"/>
    <mergeCell ref="N137:O137"/>
    <mergeCell ref="N138:O138"/>
    <mergeCell ref="N139:O139"/>
    <mergeCell ref="N142:O142"/>
    <mergeCell ref="N143:O143"/>
    <mergeCell ref="A144:E144"/>
    <mergeCell ref="N144:O144"/>
    <mergeCell ref="N145:O145"/>
    <mergeCell ref="N146:O146"/>
    <mergeCell ref="N140:O140"/>
    <mergeCell ref="N141:O141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17:O117"/>
    <mergeCell ref="N118:O118"/>
    <mergeCell ref="N119:O119"/>
    <mergeCell ref="N120:O120"/>
    <mergeCell ref="A121:E121"/>
    <mergeCell ref="N121:O121"/>
    <mergeCell ref="N122:O122"/>
    <mergeCell ref="N123:O123"/>
    <mergeCell ref="N124:O124"/>
    <mergeCell ref="N114:O114"/>
    <mergeCell ref="N115:O115"/>
    <mergeCell ref="N116:O116"/>
    <mergeCell ref="N100:O100"/>
    <mergeCell ref="N101:O101"/>
    <mergeCell ref="N102:O102"/>
    <mergeCell ref="N103:O103"/>
    <mergeCell ref="N104:O104"/>
    <mergeCell ref="N108:O108"/>
    <mergeCell ref="N109:O109"/>
    <mergeCell ref="N110:O110"/>
    <mergeCell ref="N111:O111"/>
    <mergeCell ref="N112:O112"/>
    <mergeCell ref="N113:O113"/>
    <mergeCell ref="A105:E105"/>
    <mergeCell ref="N105:O105"/>
    <mergeCell ref="N106:O106"/>
    <mergeCell ref="N107:O107"/>
    <mergeCell ref="N92:O92"/>
    <mergeCell ref="N93:O93"/>
    <mergeCell ref="N94:O94"/>
    <mergeCell ref="N95:O95"/>
    <mergeCell ref="A96:E96"/>
    <mergeCell ref="N96:O96"/>
    <mergeCell ref="N97:O97"/>
    <mergeCell ref="N98:O98"/>
    <mergeCell ref="N99:O99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A75:E75"/>
    <mergeCell ref="N75:O75"/>
    <mergeCell ref="N76:O76"/>
    <mergeCell ref="N77:O77"/>
    <mergeCell ref="N78:O78"/>
    <mergeCell ref="N79:O79"/>
    <mergeCell ref="N80:O80"/>
    <mergeCell ref="N81:O81"/>
    <mergeCell ref="N53:O53"/>
    <mergeCell ref="N54:O54"/>
    <mergeCell ref="N57:O57"/>
    <mergeCell ref="N58:O58"/>
    <mergeCell ref="N59:O59"/>
    <mergeCell ref="N60:O60"/>
    <mergeCell ref="N61:O61"/>
    <mergeCell ref="N62:O62"/>
    <mergeCell ref="N82:O82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J255:N255"/>
    <mergeCell ref="J256:N256"/>
    <mergeCell ref="C255:G255"/>
    <mergeCell ref="C256:G256"/>
    <mergeCell ref="N11:O11"/>
    <mergeCell ref="N12:O12"/>
    <mergeCell ref="N13:O13"/>
    <mergeCell ref="N14:O14"/>
    <mergeCell ref="N15:O15"/>
    <mergeCell ref="N16:O16"/>
    <mergeCell ref="N48:O48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55:O55"/>
    <mergeCell ref="N56:O56"/>
    <mergeCell ref="N40:O40"/>
    <mergeCell ref="N41:O41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29:O29"/>
    <mergeCell ref="N30:O30"/>
    <mergeCell ref="A245:B245"/>
    <mergeCell ref="A239:O239"/>
    <mergeCell ref="M240:O240"/>
    <mergeCell ref="M242:N242"/>
    <mergeCell ref="M243:N243"/>
    <mergeCell ref="M244:N244"/>
    <mergeCell ref="A241:E241"/>
    <mergeCell ref="C242:E242"/>
    <mergeCell ref="N42:O42"/>
    <mergeCell ref="N43:O43"/>
    <mergeCell ref="N44:O44"/>
    <mergeCell ref="N45:O45"/>
    <mergeCell ref="N46:O46"/>
    <mergeCell ref="N47:O47"/>
    <mergeCell ref="N63:O63"/>
    <mergeCell ref="N64:O64"/>
    <mergeCell ref="N65:O65"/>
    <mergeCell ref="N49:O49"/>
    <mergeCell ref="N50:O50"/>
    <mergeCell ref="A51:E51"/>
    <mergeCell ref="N51:O51"/>
    <mergeCell ref="N52:O52"/>
    <mergeCell ref="F245:J245"/>
    <mergeCell ref="M245:N245"/>
    <mergeCell ref="A237:C237"/>
    <mergeCell ref="D237:E237"/>
    <mergeCell ref="F233:O233"/>
    <mergeCell ref="K234:O234"/>
    <mergeCell ref="F235:O235"/>
    <mergeCell ref="A235:C235"/>
    <mergeCell ref="D235:E235"/>
    <mergeCell ref="A236:C236"/>
    <mergeCell ref="A240:E240"/>
    <mergeCell ref="F240:G240"/>
    <mergeCell ref="H240:L240"/>
    <mergeCell ref="F242:J242"/>
    <mergeCell ref="F243:J243"/>
    <mergeCell ref="F244:J244"/>
    <mergeCell ref="F241:O241"/>
    <mergeCell ref="C243:E243"/>
    <mergeCell ref="C244:E244"/>
    <mergeCell ref="C245:E245"/>
    <mergeCell ref="A243:B243"/>
    <mergeCell ref="A244:B244"/>
    <mergeCell ref="A242:B242"/>
    <mergeCell ref="F231:G231"/>
    <mergeCell ref="H231:I231"/>
    <mergeCell ref="J231:K231"/>
    <mergeCell ref="F229:G229"/>
    <mergeCell ref="H229:I229"/>
    <mergeCell ref="D236:E236"/>
    <mergeCell ref="A233:C233"/>
    <mergeCell ref="D233:E233"/>
    <mergeCell ref="A234:C234"/>
    <mergeCell ref="D234:E234"/>
    <mergeCell ref="F234:J234"/>
    <mergeCell ref="J228:K228"/>
    <mergeCell ref="F228:G228"/>
    <mergeCell ref="H228:I228"/>
    <mergeCell ref="F226:G226"/>
    <mergeCell ref="H226:I226"/>
    <mergeCell ref="F227:G227"/>
    <mergeCell ref="J229:K229"/>
    <mergeCell ref="F230:G230"/>
    <mergeCell ref="H230:I230"/>
    <mergeCell ref="J230:K230"/>
    <mergeCell ref="H227:I227"/>
    <mergeCell ref="F223:G223"/>
    <mergeCell ref="H223:I223"/>
    <mergeCell ref="F224:G224"/>
    <mergeCell ref="H224:I224"/>
    <mergeCell ref="J218:K218"/>
    <mergeCell ref="J219:K219"/>
    <mergeCell ref="J220:K220"/>
    <mergeCell ref="J221:K221"/>
    <mergeCell ref="J222:K222"/>
    <mergeCell ref="J223:K223"/>
    <mergeCell ref="J224:K224"/>
    <mergeCell ref="J226:K226"/>
    <mergeCell ref="J227:K227"/>
    <mergeCell ref="H206:I206"/>
    <mergeCell ref="J213:K213"/>
    <mergeCell ref="J214:K214"/>
    <mergeCell ref="J215:K215"/>
    <mergeCell ref="J216:K216"/>
    <mergeCell ref="J217:K217"/>
    <mergeCell ref="J208:K208"/>
    <mergeCell ref="J209:K209"/>
    <mergeCell ref="J210:K210"/>
    <mergeCell ref="J211:K211"/>
    <mergeCell ref="J212:K212"/>
    <mergeCell ref="H218:I218"/>
    <mergeCell ref="F213:G213"/>
    <mergeCell ref="H213:I213"/>
    <mergeCell ref="F214:G214"/>
    <mergeCell ref="H214:I214"/>
    <mergeCell ref="F222:G222"/>
    <mergeCell ref="H222:I222"/>
    <mergeCell ref="F219:G219"/>
    <mergeCell ref="H219:I219"/>
    <mergeCell ref="F220:G220"/>
    <mergeCell ref="H220:I220"/>
    <mergeCell ref="N7:O9"/>
    <mergeCell ref="N10:O10"/>
    <mergeCell ref="E7:F9"/>
    <mergeCell ref="H7:I7"/>
    <mergeCell ref="J7:K7"/>
    <mergeCell ref="F225:G225"/>
    <mergeCell ref="H225:I225"/>
    <mergeCell ref="J225:K225"/>
    <mergeCell ref="A1:N1"/>
    <mergeCell ref="B10:C10"/>
    <mergeCell ref="A7:A9"/>
    <mergeCell ref="D7:D9"/>
    <mergeCell ref="G7:G9"/>
    <mergeCell ref="C3:M3"/>
    <mergeCell ref="C4:M4"/>
    <mergeCell ref="F211:G211"/>
    <mergeCell ref="H211:I211"/>
    <mergeCell ref="F212:G212"/>
    <mergeCell ref="H212:I212"/>
    <mergeCell ref="F221:G221"/>
    <mergeCell ref="H221:I221"/>
    <mergeCell ref="F217:G217"/>
    <mergeCell ref="H217:I217"/>
    <mergeCell ref="F218:G218"/>
    <mergeCell ref="C2:M2"/>
    <mergeCell ref="F215:G215"/>
    <mergeCell ref="H215:I215"/>
    <mergeCell ref="F216:G216"/>
    <mergeCell ref="H216:I216"/>
    <mergeCell ref="B7:B9"/>
    <mergeCell ref="C7:C9"/>
    <mergeCell ref="L7:M7"/>
    <mergeCell ref="C6:D6"/>
    <mergeCell ref="F210:G210"/>
    <mergeCell ref="H210:I210"/>
    <mergeCell ref="F207:G207"/>
    <mergeCell ref="H207:I207"/>
    <mergeCell ref="F208:G208"/>
    <mergeCell ref="H208:I208"/>
    <mergeCell ref="J205:K205"/>
    <mergeCell ref="J206:K206"/>
    <mergeCell ref="J207:K207"/>
    <mergeCell ref="E204:K204"/>
    <mergeCell ref="F209:G209"/>
    <mergeCell ref="H209:I209"/>
    <mergeCell ref="F205:G205"/>
    <mergeCell ref="H205:I205"/>
    <mergeCell ref="F206:G206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2190-00B4-4599-8482-A9A9F340A35C}">
  <dimension ref="B1:CY233"/>
  <sheetViews>
    <sheetView tabSelected="1" topLeftCell="B1" zoomScale="115" zoomScaleNormal="115" workbookViewId="0">
      <selection activeCell="I70" sqref="I70:J70"/>
    </sheetView>
  </sheetViews>
  <sheetFormatPr defaultRowHeight="18"/>
  <cols>
    <col min="1" max="1" width="9.140625" style="1" customWidth="1"/>
    <col min="2" max="13" width="15.7109375" style="1" customWidth="1"/>
    <col min="14" max="14" width="9.140625" style="1" customWidth="1"/>
    <col min="15" max="16384" width="9.140625" style="1"/>
  </cols>
  <sheetData>
    <row r="1" spans="2:13" ht="21" customHeight="1"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</row>
    <row r="2" spans="2:13" ht="26.25" customHeight="1">
      <c r="C2" s="36"/>
      <c r="D2" s="36"/>
      <c r="E2" s="445" t="s">
        <v>247</v>
      </c>
      <c r="F2" s="430"/>
      <c r="G2" s="430"/>
      <c r="H2" s="430"/>
      <c r="I2" s="430"/>
      <c r="J2" s="430"/>
      <c r="K2" s="430"/>
      <c r="L2" s="36"/>
      <c r="M2" s="36"/>
    </row>
    <row r="3" spans="2:13" ht="20.25" customHeight="1">
      <c r="C3" s="36"/>
      <c r="D3" s="36"/>
      <c r="E3" s="446" t="s">
        <v>246</v>
      </c>
      <c r="F3" s="430"/>
      <c r="G3" s="430"/>
      <c r="H3" s="430"/>
      <c r="I3" s="430"/>
      <c r="J3" s="430"/>
      <c r="K3" s="430"/>
      <c r="L3" s="36"/>
      <c r="M3" s="36"/>
    </row>
    <row r="4" spans="2:13" ht="20.25" customHeight="1">
      <c r="C4" s="36"/>
      <c r="D4" s="36"/>
      <c r="E4" s="446" t="s">
        <v>245</v>
      </c>
      <c r="F4" s="430"/>
      <c r="G4" s="430"/>
      <c r="H4" s="430"/>
      <c r="I4" s="430"/>
      <c r="J4" s="430"/>
      <c r="K4" s="430"/>
      <c r="L4" s="36"/>
      <c r="M4" s="36"/>
    </row>
    <row r="5" spans="2:13" ht="20.25" customHeight="1">
      <c r="C5" s="36"/>
      <c r="D5" s="36"/>
      <c r="E5" s="3"/>
      <c r="F5" s="3"/>
      <c r="G5" s="3"/>
      <c r="H5" s="3"/>
      <c r="I5" s="3"/>
      <c r="J5" s="3"/>
      <c r="K5" s="3"/>
      <c r="L5" s="3"/>
    </row>
    <row r="6" spans="2:13">
      <c r="C6" s="32" t="s">
        <v>244</v>
      </c>
      <c r="D6" s="430" t="s">
        <v>243</v>
      </c>
      <c r="E6" s="430"/>
      <c r="F6" s="35"/>
      <c r="G6" s="34"/>
      <c r="H6" s="21"/>
      <c r="I6" s="21"/>
      <c r="J6" s="21"/>
      <c r="K6" s="33"/>
      <c r="L6" s="33"/>
      <c r="M6" s="33"/>
    </row>
    <row r="7" spans="2:13" ht="18.75" customHeight="1" thickBot="1">
      <c r="B7" s="32"/>
      <c r="D7" s="438" t="s">
        <v>242</v>
      </c>
      <c r="E7" s="439"/>
      <c r="F7" s="439"/>
      <c r="G7" s="439"/>
      <c r="H7" s="439"/>
      <c r="I7" s="439"/>
      <c r="J7" s="439"/>
      <c r="K7" s="439"/>
      <c r="L7" s="31"/>
      <c r="M7" s="22"/>
    </row>
    <row r="8" spans="2:13" ht="18.75" customHeight="1" thickBot="1">
      <c r="B8" s="435" t="s">
        <v>241</v>
      </c>
      <c r="C8" s="399"/>
      <c r="D8" s="380"/>
      <c r="E8" s="26">
        <v>10063.68</v>
      </c>
      <c r="F8" s="26" t="s">
        <v>229</v>
      </c>
      <c r="G8" s="25" t="s">
        <v>238</v>
      </c>
      <c r="H8" s="440" t="s">
        <v>240</v>
      </c>
      <c r="I8" s="399"/>
      <c r="J8" s="399"/>
      <c r="K8" s="442">
        <v>230942.24447999999</v>
      </c>
      <c r="L8" s="399"/>
      <c r="M8" s="25" t="s">
        <v>234</v>
      </c>
    </row>
    <row r="9" spans="2:13" ht="18.75" customHeight="1" thickBot="1">
      <c r="B9" s="435" t="s">
        <v>239</v>
      </c>
      <c r="C9" s="399"/>
      <c r="D9" s="380"/>
      <c r="E9" s="26">
        <v>10063.68</v>
      </c>
      <c r="F9" s="26" t="s">
        <v>229</v>
      </c>
      <c r="G9" s="25" t="s">
        <v>238</v>
      </c>
      <c r="H9" s="440" t="s">
        <v>237</v>
      </c>
      <c r="I9" s="399"/>
      <c r="J9" s="399"/>
      <c r="K9" s="441">
        <v>21</v>
      </c>
      <c r="L9" s="399"/>
      <c r="M9" s="25" t="s">
        <v>234</v>
      </c>
    </row>
    <row r="10" spans="2:13" ht="18.75" customHeight="1" thickBot="1">
      <c r="B10" s="435" t="s">
        <v>236</v>
      </c>
      <c r="C10" s="399"/>
      <c r="D10" s="380"/>
      <c r="E10" s="26">
        <v>10986.37</v>
      </c>
      <c r="F10" s="26" t="s">
        <v>229</v>
      </c>
      <c r="G10" s="25" t="s">
        <v>228</v>
      </c>
      <c r="H10" s="440" t="s">
        <v>235</v>
      </c>
      <c r="I10" s="399"/>
      <c r="J10" s="399"/>
      <c r="K10" s="441">
        <v>230963.24447999999</v>
      </c>
      <c r="L10" s="399"/>
      <c r="M10" s="25" t="s">
        <v>234</v>
      </c>
    </row>
    <row r="11" spans="2:13" ht="18.75" customHeight="1" thickBot="1">
      <c r="B11" s="435" t="s">
        <v>233</v>
      </c>
      <c r="C11" s="399"/>
      <c r="D11" s="380"/>
      <c r="E11" s="26">
        <v>10986.37</v>
      </c>
      <c r="F11" s="26" t="s">
        <v>229</v>
      </c>
      <c r="G11" s="25" t="s">
        <v>228</v>
      </c>
      <c r="H11" s="30"/>
      <c r="I11" s="29"/>
      <c r="J11" s="29"/>
      <c r="K11" s="28"/>
      <c r="L11" s="28"/>
      <c r="M11" s="27"/>
    </row>
    <row r="12" spans="2:13" ht="18.75" customHeight="1" thickBot="1">
      <c r="B12" s="435" t="s">
        <v>232</v>
      </c>
      <c r="C12" s="399"/>
      <c r="D12" s="380"/>
      <c r="E12" s="26">
        <v>7431.05</v>
      </c>
      <c r="F12" s="26" t="s">
        <v>229</v>
      </c>
      <c r="G12" s="25" t="s">
        <v>231</v>
      </c>
      <c r="H12" s="23"/>
      <c r="I12" s="22"/>
      <c r="J12" s="21"/>
    </row>
    <row r="13" spans="2:13" ht="18.75" customHeight="1" thickBot="1">
      <c r="B13" s="435" t="s">
        <v>230</v>
      </c>
      <c r="C13" s="399"/>
      <c r="D13" s="380"/>
      <c r="E13" s="26">
        <v>10986.37</v>
      </c>
      <c r="F13" s="26" t="s">
        <v>229</v>
      </c>
      <c r="G13" s="25" t="s">
        <v>228</v>
      </c>
      <c r="H13" s="23"/>
      <c r="I13" s="22"/>
      <c r="J13" s="21"/>
    </row>
    <row r="14" spans="2:13">
      <c r="B14" s="21"/>
      <c r="C14" s="21"/>
      <c r="D14" s="21"/>
      <c r="E14" s="21"/>
      <c r="F14" s="24"/>
      <c r="G14" s="21"/>
      <c r="H14" s="23"/>
      <c r="I14" s="22"/>
      <c r="J14" s="21"/>
    </row>
    <row r="15" spans="2:13" ht="18.75" customHeight="1" thickBot="1">
      <c r="B15" s="21"/>
      <c r="C15" s="21"/>
      <c r="D15" s="388" t="s">
        <v>227</v>
      </c>
      <c r="E15" s="430"/>
      <c r="F15" s="430"/>
      <c r="G15" s="430"/>
      <c r="H15" s="430"/>
      <c r="I15" s="430"/>
      <c r="J15" s="430"/>
      <c r="K15" s="430"/>
    </row>
    <row r="16" spans="2:13" ht="18.75" customHeight="1" thickBot="1">
      <c r="B16" s="21"/>
      <c r="C16" s="21"/>
      <c r="E16" s="19" t="s">
        <v>215</v>
      </c>
      <c r="F16" s="19" t="s">
        <v>213</v>
      </c>
      <c r="G16" s="19" t="s">
        <v>211</v>
      </c>
      <c r="H16" s="19" t="s">
        <v>209</v>
      </c>
      <c r="I16" s="20" t="s">
        <v>214</v>
      </c>
      <c r="J16" s="19" t="s">
        <v>212</v>
      </c>
      <c r="K16" s="19" t="s">
        <v>210</v>
      </c>
      <c r="L16" s="12" t="s">
        <v>208</v>
      </c>
      <c r="M16" s="18" t="s">
        <v>172</v>
      </c>
    </row>
    <row r="17" spans="2:103" ht="18.75" customHeight="1" thickBot="1">
      <c r="B17" s="435" t="s">
        <v>226</v>
      </c>
      <c r="C17" s="399"/>
      <c r="D17" s="380"/>
      <c r="E17" s="17">
        <v>30936.637999999999</v>
      </c>
      <c r="F17" s="17">
        <v>0</v>
      </c>
      <c r="G17" s="17">
        <v>3333.1379999999999</v>
      </c>
      <c r="H17" s="17">
        <v>0</v>
      </c>
      <c r="I17" s="17">
        <v>0</v>
      </c>
      <c r="J17" s="17">
        <v>196.74799999999999</v>
      </c>
      <c r="K17" s="17">
        <v>0</v>
      </c>
      <c r="L17" s="17">
        <v>0</v>
      </c>
      <c r="M17" s="17">
        <v>34466.523999999998</v>
      </c>
      <c r="CV17" t="s">
        <v>215</v>
      </c>
      <c r="CW17">
        <v>112285.655</v>
      </c>
      <c r="CX17" t="s">
        <v>215</v>
      </c>
      <c r="CY17">
        <v>400221922.13</v>
      </c>
    </row>
    <row r="18" spans="2:103" ht="18.75" customHeight="1" thickBot="1">
      <c r="B18" s="435" t="s">
        <v>225</v>
      </c>
      <c r="C18" s="399"/>
      <c r="D18" s="380"/>
      <c r="E18" s="17">
        <v>5800.0510000000004</v>
      </c>
      <c r="F18" s="17">
        <v>40739.998359999998</v>
      </c>
      <c r="G18" s="17">
        <v>89.555999999999997</v>
      </c>
      <c r="H18" s="17">
        <v>0</v>
      </c>
      <c r="I18" s="17">
        <v>714.52599999999995</v>
      </c>
      <c r="J18" s="17">
        <v>149.596</v>
      </c>
      <c r="K18" s="17">
        <v>0</v>
      </c>
      <c r="L18" s="17">
        <v>459.36</v>
      </c>
      <c r="M18" s="17">
        <v>47953.087359999998</v>
      </c>
      <c r="CV18" t="s">
        <v>213</v>
      </c>
      <c r="CW18">
        <v>73494.361000000004</v>
      </c>
      <c r="CX18" t="s">
        <v>213</v>
      </c>
      <c r="CY18">
        <v>507765616.44199997</v>
      </c>
    </row>
    <row r="19" spans="2:103" ht="18.75" customHeight="1" thickBot="1">
      <c r="B19" s="435" t="s">
        <v>224</v>
      </c>
      <c r="C19" s="399"/>
      <c r="D19" s="380"/>
      <c r="E19" s="17">
        <v>12205.527</v>
      </c>
      <c r="F19" s="17">
        <v>0</v>
      </c>
      <c r="G19" s="17">
        <v>886.25400000000002</v>
      </c>
      <c r="H19" s="17">
        <v>0</v>
      </c>
      <c r="I19" s="17">
        <v>0</v>
      </c>
      <c r="J19" s="17">
        <v>454.14499999999998</v>
      </c>
      <c r="K19" s="17">
        <v>1159.68</v>
      </c>
      <c r="L19" s="17">
        <v>0</v>
      </c>
      <c r="M19" s="17">
        <v>14705.606</v>
      </c>
      <c r="CV19" t="s">
        <v>211</v>
      </c>
      <c r="CW19">
        <v>6127.3180000000002</v>
      </c>
      <c r="CX19" t="s">
        <v>211</v>
      </c>
      <c r="CY19">
        <v>116962974.76000001</v>
      </c>
    </row>
    <row r="20" spans="2:103" ht="18.75" customHeight="1" thickBot="1">
      <c r="B20" s="435" t="s">
        <v>223</v>
      </c>
      <c r="C20" s="399"/>
      <c r="D20" s="380"/>
      <c r="E20" s="17">
        <v>313.92</v>
      </c>
      <c r="F20" s="17">
        <v>0</v>
      </c>
      <c r="G20" s="17">
        <v>1636.08</v>
      </c>
      <c r="H20" s="17">
        <v>0</v>
      </c>
      <c r="I20" s="17">
        <v>0</v>
      </c>
      <c r="J20" s="17">
        <v>308.01</v>
      </c>
      <c r="K20" s="17">
        <v>0</v>
      </c>
      <c r="L20" s="17">
        <v>0</v>
      </c>
      <c r="M20" s="17">
        <v>2258.0100000000002</v>
      </c>
      <c r="CV20" t="s">
        <v>209</v>
      </c>
      <c r="CW20">
        <v>0</v>
      </c>
      <c r="CX20" t="s">
        <v>209</v>
      </c>
      <c r="CY20">
        <v>0</v>
      </c>
    </row>
    <row r="21" spans="2:103" ht="18.75" customHeight="1" thickBot="1">
      <c r="B21" s="435" t="s">
        <v>222</v>
      </c>
      <c r="C21" s="399"/>
      <c r="D21" s="380"/>
      <c r="E21" s="17">
        <v>35903.137999999999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35903.137999999999</v>
      </c>
      <c r="CV21" t="s">
        <v>214</v>
      </c>
      <c r="CW21">
        <v>714.52599999999995</v>
      </c>
      <c r="CX21" t="s">
        <v>214</v>
      </c>
      <c r="CY21">
        <v>71452.600000000006</v>
      </c>
    </row>
    <row r="22" spans="2:103" ht="18.75" customHeight="1" thickBot="1">
      <c r="B22" s="435" t="s">
        <v>221</v>
      </c>
      <c r="C22" s="399"/>
      <c r="D22" s="380"/>
      <c r="E22" s="17">
        <v>5411.808</v>
      </c>
      <c r="F22" s="17">
        <v>0</v>
      </c>
      <c r="G22" s="17">
        <v>0</v>
      </c>
      <c r="H22" s="17">
        <v>0</v>
      </c>
      <c r="I22" s="17">
        <v>0</v>
      </c>
      <c r="J22" s="17">
        <v>546.48</v>
      </c>
      <c r="K22" s="17">
        <v>20647.439999999999</v>
      </c>
      <c r="L22" s="17">
        <v>0</v>
      </c>
      <c r="M22" s="17">
        <v>26605.727999999999</v>
      </c>
      <c r="CV22" t="s">
        <v>212</v>
      </c>
      <c r="CW22">
        <v>3890.2524800000001</v>
      </c>
      <c r="CX22" t="s">
        <v>212</v>
      </c>
      <c r="CY22">
        <v>60656123.908</v>
      </c>
    </row>
    <row r="23" spans="2:103" ht="18.75" customHeight="1" thickBot="1">
      <c r="B23" s="435" t="s">
        <v>220</v>
      </c>
      <c r="C23" s="399"/>
      <c r="D23" s="380"/>
      <c r="E23" s="17">
        <v>8447.4639999999999</v>
      </c>
      <c r="F23" s="17">
        <v>26052.36364</v>
      </c>
      <c r="G23" s="17">
        <v>44.4</v>
      </c>
      <c r="H23" s="17">
        <v>0</v>
      </c>
      <c r="I23" s="17">
        <v>0</v>
      </c>
      <c r="J23" s="17">
        <v>3.7549999999999999</v>
      </c>
      <c r="K23" s="17">
        <v>0</v>
      </c>
      <c r="L23" s="17">
        <v>0</v>
      </c>
      <c r="M23" s="17">
        <v>34547.982640000002</v>
      </c>
      <c r="CV23" t="s">
        <v>210</v>
      </c>
      <c r="CW23">
        <v>33970.771999999997</v>
      </c>
      <c r="CX23" t="s">
        <v>210</v>
      </c>
      <c r="CY23">
        <v>163520501.56</v>
      </c>
    </row>
    <row r="24" spans="2:103" ht="18.75" customHeight="1" thickBot="1">
      <c r="B24" s="435" t="s">
        <v>219</v>
      </c>
      <c r="C24" s="399"/>
      <c r="D24" s="380"/>
      <c r="E24" s="17">
        <v>13267.109</v>
      </c>
      <c r="F24" s="17">
        <v>0</v>
      </c>
      <c r="G24" s="17">
        <v>63.92</v>
      </c>
      <c r="H24" s="17">
        <v>0</v>
      </c>
      <c r="I24" s="17">
        <v>0</v>
      </c>
      <c r="J24" s="17">
        <v>1034.01</v>
      </c>
      <c r="K24" s="17">
        <v>12163.652</v>
      </c>
      <c r="L24" s="17">
        <v>0</v>
      </c>
      <c r="M24" s="17">
        <v>26528.690999999999</v>
      </c>
      <c r="CV24" t="s">
        <v>208</v>
      </c>
      <c r="CW24">
        <v>459.36</v>
      </c>
      <c r="CX24" t="s">
        <v>208</v>
      </c>
      <c r="CY24">
        <v>7166016</v>
      </c>
    </row>
    <row r="25" spans="2:103" ht="18.75" customHeight="1" thickBot="1">
      <c r="B25" s="435" t="s">
        <v>218</v>
      </c>
      <c r="C25" s="399"/>
      <c r="D25" s="380"/>
      <c r="E25" s="17">
        <v>0</v>
      </c>
      <c r="F25" s="17">
        <v>6701.9989999999998</v>
      </c>
      <c r="G25" s="17">
        <v>73.97</v>
      </c>
      <c r="H25" s="17">
        <v>0</v>
      </c>
      <c r="I25" s="17">
        <v>0</v>
      </c>
      <c r="J25" s="17">
        <v>1197.50848</v>
      </c>
      <c r="K25" s="17">
        <v>0</v>
      </c>
      <c r="L25" s="17">
        <v>0</v>
      </c>
      <c r="M25" s="17">
        <v>7973.4774799999996</v>
      </c>
    </row>
    <row r="26" spans="2:103" ht="18.75" customHeight="1" thickBot="1">
      <c r="B26" s="437" t="s">
        <v>172</v>
      </c>
      <c r="C26" s="399"/>
      <c r="D26" s="380"/>
      <c r="E26" s="17">
        <v>112285.655</v>
      </c>
      <c r="F26" s="17">
        <v>73494.361000000004</v>
      </c>
      <c r="G26" s="17">
        <v>6127.3180000000002</v>
      </c>
      <c r="H26" s="17">
        <v>0</v>
      </c>
      <c r="I26" s="17">
        <v>714.52599999999995</v>
      </c>
      <c r="J26" s="17">
        <v>3890.2524800000001</v>
      </c>
      <c r="K26" s="17">
        <v>33970.771999999997</v>
      </c>
      <c r="L26" s="17">
        <v>459.36</v>
      </c>
      <c r="M26" s="17">
        <v>230942.24447999999</v>
      </c>
    </row>
    <row r="44" spans="5:10" ht="18.75" customHeight="1" thickBot="1">
      <c r="E44" s="388" t="s">
        <v>217</v>
      </c>
      <c r="F44" s="430"/>
      <c r="G44" s="430"/>
      <c r="H44" s="430"/>
      <c r="I44" s="430"/>
      <c r="J44" s="430"/>
    </row>
    <row r="45" spans="5:10" ht="18.75" customHeight="1" thickBot="1">
      <c r="E45" s="16" t="s">
        <v>216</v>
      </c>
      <c r="F45" s="434" t="s">
        <v>206</v>
      </c>
      <c r="G45" s="380"/>
      <c r="H45" s="16" t="s">
        <v>216</v>
      </c>
      <c r="I45" s="434" t="s">
        <v>206</v>
      </c>
      <c r="J45" s="380"/>
    </row>
    <row r="46" spans="5:10" ht="18.75" customHeight="1" thickBot="1">
      <c r="E46" s="15" t="s">
        <v>215</v>
      </c>
      <c r="F46" s="431">
        <v>400221922.13</v>
      </c>
      <c r="G46" s="380"/>
      <c r="H46" s="15" t="s">
        <v>214</v>
      </c>
      <c r="I46" s="431">
        <v>71452.600000000006</v>
      </c>
      <c r="J46" s="380"/>
    </row>
    <row r="47" spans="5:10" ht="18.75" customHeight="1" thickBot="1">
      <c r="E47" s="15" t="s">
        <v>213</v>
      </c>
      <c r="F47" s="431">
        <v>507765616.44199997</v>
      </c>
      <c r="G47" s="380"/>
      <c r="H47" s="15" t="s">
        <v>212</v>
      </c>
      <c r="I47" s="431">
        <v>60656123.908</v>
      </c>
      <c r="J47" s="380"/>
    </row>
    <row r="48" spans="5:10" ht="18.75" customHeight="1" thickBot="1">
      <c r="E48" s="15" t="s">
        <v>211</v>
      </c>
      <c r="F48" s="431">
        <v>116962974.76000001</v>
      </c>
      <c r="G48" s="380"/>
      <c r="H48" s="15" t="s">
        <v>210</v>
      </c>
      <c r="I48" s="431">
        <v>163520501.56</v>
      </c>
      <c r="J48" s="380"/>
    </row>
    <row r="49" spans="3:12" ht="18.75" customHeight="1" thickBot="1">
      <c r="E49" s="15" t="s">
        <v>209</v>
      </c>
      <c r="F49" s="431">
        <v>0</v>
      </c>
      <c r="G49" s="380"/>
      <c r="H49" s="15" t="s">
        <v>208</v>
      </c>
      <c r="I49" s="431">
        <v>7166016</v>
      </c>
      <c r="J49" s="380"/>
    </row>
    <row r="50" spans="3:12">
      <c r="F50" s="14" t="s">
        <v>207</v>
      </c>
      <c r="G50" s="432">
        <v>1256364607.4000001</v>
      </c>
      <c r="H50" s="433"/>
      <c r="I50" s="13" t="s">
        <v>206</v>
      </c>
    </row>
    <row r="52" spans="3:12" ht="18.75" customHeight="1" thickBot="1">
      <c r="C52" s="429" t="s">
        <v>205</v>
      </c>
      <c r="D52" s="430"/>
      <c r="E52" s="430"/>
      <c r="F52" s="430"/>
      <c r="G52" s="430"/>
      <c r="H52" s="430"/>
      <c r="I52" s="430"/>
      <c r="J52" s="430"/>
      <c r="K52" s="430"/>
      <c r="L52" s="430"/>
    </row>
    <row r="53" spans="3:12" ht="18.75" customHeight="1" thickBot="1">
      <c r="C53" s="436" t="s">
        <v>204</v>
      </c>
      <c r="D53" s="399"/>
      <c r="E53" s="399"/>
      <c r="F53" s="399"/>
      <c r="G53" s="380"/>
      <c r="H53" s="436" t="s">
        <v>203</v>
      </c>
      <c r="I53" s="399"/>
      <c r="J53" s="399"/>
      <c r="K53" s="399"/>
      <c r="L53" s="380"/>
    </row>
    <row r="54" spans="3:12" ht="18.75" customHeight="1" thickBot="1">
      <c r="C54" s="12" t="s">
        <v>202</v>
      </c>
      <c r="D54" s="431" t="s">
        <v>201</v>
      </c>
      <c r="E54" s="399"/>
      <c r="F54" s="380"/>
      <c r="G54" s="12" t="s">
        <v>200</v>
      </c>
      <c r="H54" s="12" t="s">
        <v>202</v>
      </c>
      <c r="I54" s="431" t="s">
        <v>201</v>
      </c>
      <c r="J54" s="399"/>
      <c r="K54" s="380"/>
      <c r="L54" s="12" t="s">
        <v>200</v>
      </c>
    </row>
    <row r="55" spans="3:12">
      <c r="C55" s="10">
        <v>1</v>
      </c>
      <c r="D55" s="443" t="s">
        <v>199</v>
      </c>
      <c r="E55" s="430"/>
      <c r="F55" s="430"/>
      <c r="G55" s="3">
        <v>240</v>
      </c>
      <c r="H55" s="3">
        <v>1</v>
      </c>
      <c r="I55" s="443" t="s">
        <v>198</v>
      </c>
      <c r="J55" s="430"/>
      <c r="K55" s="430"/>
      <c r="L55" s="11">
        <v>35.090000000000003</v>
      </c>
    </row>
    <row r="56" spans="3:12">
      <c r="C56" s="10">
        <v>2</v>
      </c>
      <c r="D56" s="443" t="s">
        <v>197</v>
      </c>
      <c r="E56" s="430"/>
      <c r="F56" s="430"/>
      <c r="G56" s="3">
        <v>120</v>
      </c>
      <c r="H56" s="3">
        <v>2</v>
      </c>
      <c r="I56" s="443" t="s">
        <v>196</v>
      </c>
      <c r="J56" s="430"/>
      <c r="K56" s="430"/>
      <c r="L56" s="11">
        <v>284</v>
      </c>
    </row>
    <row r="57" spans="3:12">
      <c r="C57" s="10">
        <v>3</v>
      </c>
      <c r="D57" s="443" t="s">
        <v>195</v>
      </c>
      <c r="E57" s="430"/>
      <c r="F57" s="430"/>
      <c r="G57" s="3">
        <v>100</v>
      </c>
      <c r="H57" s="3">
        <v>3</v>
      </c>
      <c r="I57" s="443" t="s">
        <v>194</v>
      </c>
      <c r="J57" s="430"/>
      <c r="K57" s="430"/>
      <c r="L57" s="11">
        <v>116</v>
      </c>
    </row>
    <row r="58" spans="3:12">
      <c r="C58" s="10">
        <v>4</v>
      </c>
      <c r="D58" s="443" t="s">
        <v>193</v>
      </c>
      <c r="E58" s="430"/>
      <c r="F58" s="430"/>
      <c r="G58" s="3">
        <v>85</v>
      </c>
      <c r="L58" s="9"/>
    </row>
    <row r="59" spans="3:12">
      <c r="C59" s="10">
        <v>5</v>
      </c>
      <c r="D59" s="443" t="s">
        <v>192</v>
      </c>
      <c r="E59" s="430"/>
      <c r="F59" s="430"/>
      <c r="G59" s="3">
        <v>220</v>
      </c>
      <c r="L59" s="9"/>
    </row>
    <row r="60" spans="3:12">
      <c r="C60" s="10">
        <v>6</v>
      </c>
      <c r="D60" s="443" t="s">
        <v>191</v>
      </c>
      <c r="E60" s="430"/>
      <c r="F60" s="430"/>
      <c r="G60" s="3">
        <v>110</v>
      </c>
      <c r="L60" s="9"/>
    </row>
    <row r="61" spans="3:12">
      <c r="C61" s="10">
        <v>7</v>
      </c>
      <c r="D61" s="443" t="s">
        <v>190</v>
      </c>
      <c r="E61" s="430"/>
      <c r="F61" s="430"/>
      <c r="G61" s="3">
        <v>115</v>
      </c>
      <c r="L61" s="9"/>
    </row>
    <row r="62" spans="3:12">
      <c r="C62" s="10">
        <v>8</v>
      </c>
      <c r="D62" s="443" t="s">
        <v>189</v>
      </c>
      <c r="E62" s="430"/>
      <c r="F62" s="430"/>
      <c r="G62" s="3">
        <v>282</v>
      </c>
      <c r="L62" s="9"/>
    </row>
    <row r="63" spans="3:12" ht="18.75" thickBot="1">
      <c r="C63" s="10">
        <v>9</v>
      </c>
      <c r="D63" s="443" t="s">
        <v>188</v>
      </c>
      <c r="E63" s="430"/>
      <c r="F63" s="430"/>
      <c r="G63" s="3">
        <v>132</v>
      </c>
      <c r="L63" s="9"/>
    </row>
    <row r="64" spans="3:12" ht="18.75" thickBot="1">
      <c r="C64" s="8"/>
      <c r="D64" s="7"/>
      <c r="E64" s="7"/>
      <c r="F64" s="6" t="s">
        <v>172</v>
      </c>
      <c r="G64" s="6">
        <v>1404</v>
      </c>
      <c r="H64" s="7"/>
      <c r="I64" s="7"/>
      <c r="J64" s="7"/>
      <c r="K64" s="6" t="s">
        <v>172</v>
      </c>
      <c r="L64" s="5">
        <v>435.09</v>
      </c>
    </row>
    <row r="65" spans="4:11" ht="18.75" thickBot="1">
      <c r="E65" s="444" t="s">
        <v>187</v>
      </c>
      <c r="F65" s="427"/>
      <c r="G65" s="427"/>
      <c r="H65" s="427"/>
      <c r="I65" s="444">
        <v>1839.09</v>
      </c>
      <c r="J65" s="427"/>
    </row>
    <row r="68" spans="4:11" ht="18.75" thickBot="1">
      <c r="D68" s="448" t="s">
        <v>186</v>
      </c>
      <c r="E68" s="430"/>
      <c r="F68" s="430"/>
      <c r="G68" s="430"/>
      <c r="H68" s="430"/>
      <c r="I68" s="430"/>
      <c r="J68" s="430"/>
      <c r="K68" s="430"/>
    </row>
    <row r="69" spans="4:11" ht="18.75" thickBot="1">
      <c r="E69" s="444" t="s">
        <v>185</v>
      </c>
      <c r="F69" s="427"/>
      <c r="G69" s="444" t="s">
        <v>184</v>
      </c>
      <c r="H69" s="427"/>
      <c r="I69" s="444" t="s">
        <v>183</v>
      </c>
      <c r="J69" s="427"/>
    </row>
    <row r="70" spans="4:11" ht="18.75" thickBot="1">
      <c r="E70" s="447" t="s">
        <v>182</v>
      </c>
      <c r="F70" s="427"/>
      <c r="G70" s="447">
        <v>0</v>
      </c>
      <c r="H70" s="427"/>
      <c r="I70" s="426">
        <v>3909</v>
      </c>
      <c r="J70" s="427"/>
    </row>
    <row r="71" spans="4:11" ht="18.75" thickBot="1">
      <c r="E71" s="447" t="s">
        <v>181</v>
      </c>
      <c r="F71" s="427"/>
      <c r="G71" s="447">
        <v>0</v>
      </c>
      <c r="H71" s="427"/>
      <c r="I71" s="426">
        <v>1148</v>
      </c>
      <c r="J71" s="427"/>
    </row>
    <row r="72" spans="4:11" ht="18.75" thickBot="1">
      <c r="E72" s="447" t="s">
        <v>180</v>
      </c>
      <c r="F72" s="427"/>
      <c r="G72" s="447">
        <v>0</v>
      </c>
      <c r="H72" s="427"/>
      <c r="I72" s="426">
        <v>885</v>
      </c>
      <c r="J72" s="427"/>
    </row>
    <row r="73" spans="4:11" ht="18.75" thickBot="1">
      <c r="E73" s="447" t="s">
        <v>179</v>
      </c>
      <c r="F73" s="427"/>
      <c r="G73" s="447">
        <v>0</v>
      </c>
      <c r="H73" s="427"/>
      <c r="I73" s="426">
        <v>945</v>
      </c>
      <c r="J73" s="427"/>
    </row>
    <row r="74" spans="4:11" ht="18.75" thickBot="1">
      <c r="E74" s="447" t="s">
        <v>178</v>
      </c>
      <c r="F74" s="427"/>
      <c r="G74" s="447">
        <v>0</v>
      </c>
      <c r="H74" s="427"/>
      <c r="I74" s="426">
        <v>379</v>
      </c>
      <c r="J74" s="427"/>
    </row>
    <row r="75" spans="4:11" ht="18.75" thickBot="1">
      <c r="E75" s="447" t="s">
        <v>177</v>
      </c>
      <c r="F75" s="427"/>
      <c r="G75" s="447">
        <v>0</v>
      </c>
      <c r="H75" s="427"/>
      <c r="I75" s="426">
        <v>1209</v>
      </c>
      <c r="J75" s="427"/>
    </row>
    <row r="76" spans="4:11" ht="18.75" thickBot="1">
      <c r="E76" s="447" t="s">
        <v>176</v>
      </c>
      <c r="F76" s="427"/>
      <c r="G76" s="447">
        <v>0</v>
      </c>
      <c r="H76" s="427"/>
      <c r="I76" s="426">
        <v>298.5</v>
      </c>
      <c r="J76" s="427"/>
    </row>
    <row r="77" spans="4:11" ht="18.75" thickBot="1">
      <c r="E77" s="447" t="s">
        <v>175</v>
      </c>
      <c r="F77" s="427"/>
      <c r="G77" s="447">
        <v>0</v>
      </c>
      <c r="H77" s="427"/>
      <c r="I77" s="426">
        <v>1031</v>
      </c>
      <c r="J77" s="427"/>
    </row>
    <row r="78" spans="4:11" ht="18.75" thickBot="1">
      <c r="E78" s="447" t="s">
        <v>174</v>
      </c>
      <c r="F78" s="427"/>
      <c r="G78" s="447">
        <v>0</v>
      </c>
      <c r="H78" s="427"/>
      <c r="I78" s="426">
        <v>696</v>
      </c>
      <c r="J78" s="427"/>
    </row>
    <row r="79" spans="4:11" ht="18.75" thickBot="1">
      <c r="E79" s="444" t="s">
        <v>172</v>
      </c>
      <c r="F79" s="427"/>
      <c r="G79" s="444">
        <v>0</v>
      </c>
      <c r="H79" s="427"/>
      <c r="I79" s="485">
        <v>10500.5</v>
      </c>
      <c r="J79" s="427"/>
    </row>
    <row r="81" spans="2:13" ht="18.75" thickBot="1">
      <c r="F81" s="448" t="s">
        <v>171</v>
      </c>
      <c r="G81" s="430"/>
      <c r="H81" s="430"/>
      <c r="I81" s="430"/>
    </row>
    <row r="82" spans="2:13" ht="36.75" thickBot="1">
      <c r="B82" s="4" t="s">
        <v>170</v>
      </c>
      <c r="C82" s="4" t="s">
        <v>169</v>
      </c>
      <c r="D82" s="447" t="s">
        <v>168</v>
      </c>
      <c r="E82" s="427"/>
      <c r="F82" s="427"/>
      <c r="G82" s="427"/>
      <c r="H82" s="427"/>
      <c r="I82" s="427"/>
      <c r="J82" s="427"/>
      <c r="K82" s="427"/>
      <c r="L82" s="447" t="s">
        <v>168</v>
      </c>
      <c r="M82" s="427"/>
    </row>
    <row r="83" spans="2:13">
      <c r="B83" s="3" t="s">
        <v>166</v>
      </c>
      <c r="C83" s="3" t="s">
        <v>165</v>
      </c>
      <c r="D83" s="449" t="s">
        <v>167</v>
      </c>
      <c r="E83" s="430"/>
      <c r="F83" s="430"/>
      <c r="G83" s="430"/>
      <c r="H83" s="430"/>
      <c r="I83" s="430"/>
      <c r="J83" s="430"/>
      <c r="K83" s="430"/>
      <c r="L83" s="449" t="s">
        <v>5</v>
      </c>
      <c r="M83" s="430"/>
    </row>
    <row r="85" spans="2:13">
      <c r="B85" s="3" t="s">
        <v>166</v>
      </c>
      <c r="C85" s="3" t="s">
        <v>165</v>
      </c>
      <c r="D85" s="449" t="s">
        <v>164</v>
      </c>
      <c r="E85" s="430"/>
      <c r="F85" s="430"/>
      <c r="G85" s="430"/>
      <c r="H85" s="430"/>
      <c r="I85" s="430"/>
      <c r="J85" s="430"/>
      <c r="K85" s="430"/>
      <c r="L85" s="449" t="s">
        <v>5</v>
      </c>
      <c r="M85" s="430"/>
    </row>
    <row r="87" spans="2:13">
      <c r="B87" s="3" t="s">
        <v>163</v>
      </c>
      <c r="C87" s="3" t="s">
        <v>162</v>
      </c>
      <c r="D87" s="449" t="s">
        <v>161</v>
      </c>
      <c r="E87" s="430"/>
      <c r="F87" s="430"/>
      <c r="G87" s="430"/>
      <c r="H87" s="430"/>
      <c r="I87" s="430"/>
      <c r="J87" s="430"/>
      <c r="K87" s="430"/>
      <c r="L87" s="449" t="s">
        <v>5</v>
      </c>
      <c r="M87" s="430"/>
    </row>
    <row r="88" spans="2:13">
      <c r="D88" s="449" t="s">
        <v>160</v>
      </c>
      <c r="E88" s="430"/>
      <c r="F88" s="430"/>
      <c r="G88" s="430"/>
      <c r="H88" s="430"/>
      <c r="I88" s="430"/>
      <c r="J88" s="430"/>
      <c r="K88" s="430"/>
    </row>
    <row r="90" spans="2:13">
      <c r="B90" s="3" t="s">
        <v>159</v>
      </c>
      <c r="C90" s="2"/>
      <c r="D90" s="449" t="s">
        <v>158</v>
      </c>
      <c r="E90" s="430"/>
      <c r="F90" s="430"/>
      <c r="G90" s="430"/>
      <c r="H90" s="430"/>
      <c r="I90" s="430"/>
      <c r="J90" s="430"/>
      <c r="K90" s="430"/>
      <c r="L90" s="449" t="s">
        <v>5</v>
      </c>
      <c r="M90" s="430"/>
    </row>
    <row r="92" spans="2:13">
      <c r="B92" s="3" t="s">
        <v>154</v>
      </c>
      <c r="C92" s="3" t="s">
        <v>157</v>
      </c>
      <c r="D92" s="449" t="s">
        <v>156</v>
      </c>
      <c r="E92" s="430"/>
      <c r="F92" s="430"/>
      <c r="G92" s="430"/>
      <c r="H92" s="430"/>
      <c r="I92" s="430"/>
      <c r="J92" s="430"/>
      <c r="K92" s="430"/>
      <c r="L92" s="449" t="s">
        <v>5</v>
      </c>
      <c r="M92" s="430"/>
    </row>
    <row r="93" spans="2:13">
      <c r="D93" s="449" t="s">
        <v>155</v>
      </c>
      <c r="E93" s="430"/>
      <c r="F93" s="430"/>
      <c r="G93" s="430"/>
      <c r="H93" s="430"/>
      <c r="I93" s="430"/>
      <c r="J93" s="430"/>
      <c r="K93" s="430"/>
    </row>
    <row r="95" spans="2:13">
      <c r="B95" s="3" t="s">
        <v>154</v>
      </c>
      <c r="C95" s="2"/>
      <c r="D95" s="449" t="s">
        <v>153</v>
      </c>
      <c r="E95" s="430"/>
      <c r="F95" s="430"/>
      <c r="G95" s="430"/>
      <c r="H95" s="430"/>
      <c r="I95" s="430"/>
      <c r="J95" s="430"/>
      <c r="K95" s="430"/>
      <c r="L95" s="449" t="s">
        <v>5</v>
      </c>
      <c r="M95" s="430"/>
    </row>
    <row r="97" spans="2:13">
      <c r="B97" s="3" t="s">
        <v>152</v>
      </c>
      <c r="C97" s="3" t="s">
        <v>151</v>
      </c>
      <c r="D97" s="449" t="s">
        <v>150</v>
      </c>
      <c r="E97" s="430"/>
      <c r="F97" s="430"/>
      <c r="G97" s="430"/>
      <c r="H97" s="430"/>
      <c r="I97" s="430"/>
      <c r="J97" s="430"/>
      <c r="K97" s="430"/>
      <c r="L97" s="449" t="s">
        <v>5</v>
      </c>
      <c r="M97" s="430"/>
    </row>
    <row r="99" spans="2:13">
      <c r="B99" s="3" t="s">
        <v>149</v>
      </c>
      <c r="C99" s="3" t="s">
        <v>148</v>
      </c>
      <c r="D99" s="449" t="s">
        <v>147</v>
      </c>
      <c r="E99" s="430"/>
      <c r="F99" s="430"/>
      <c r="G99" s="430"/>
      <c r="H99" s="430"/>
      <c r="I99" s="430"/>
      <c r="J99" s="430"/>
      <c r="K99" s="430"/>
      <c r="L99" s="449" t="s">
        <v>5</v>
      </c>
      <c r="M99" s="430"/>
    </row>
    <row r="101" spans="2:13">
      <c r="B101" s="3" t="s">
        <v>146</v>
      </c>
      <c r="C101" s="3" t="s">
        <v>145</v>
      </c>
      <c r="D101" s="449" t="s">
        <v>144</v>
      </c>
      <c r="E101" s="430"/>
      <c r="F101" s="430"/>
      <c r="G101" s="430"/>
      <c r="H101" s="430"/>
      <c r="I101" s="430"/>
      <c r="J101" s="430"/>
      <c r="K101" s="430"/>
      <c r="L101" s="449" t="s">
        <v>5</v>
      </c>
      <c r="M101" s="430"/>
    </row>
    <row r="102" spans="2:13">
      <c r="D102" s="449" t="s">
        <v>143</v>
      </c>
      <c r="E102" s="430"/>
      <c r="F102" s="430"/>
      <c r="G102" s="430"/>
      <c r="H102" s="430"/>
      <c r="I102" s="430"/>
      <c r="J102" s="430"/>
      <c r="K102" s="430"/>
    </row>
    <row r="104" spans="2:13">
      <c r="B104" s="3" t="s">
        <v>141</v>
      </c>
      <c r="C104" s="3" t="s">
        <v>140</v>
      </c>
      <c r="D104" s="449" t="s">
        <v>142</v>
      </c>
      <c r="E104" s="430"/>
      <c r="F104" s="430"/>
      <c r="G104" s="430"/>
      <c r="H104" s="430"/>
      <c r="I104" s="430"/>
      <c r="J104" s="430"/>
      <c r="K104" s="430"/>
      <c r="L104" s="449" t="s">
        <v>5</v>
      </c>
      <c r="M104" s="430"/>
    </row>
    <row r="106" spans="2:13">
      <c r="B106" s="3" t="s">
        <v>141</v>
      </c>
      <c r="C106" s="3" t="s">
        <v>140</v>
      </c>
      <c r="D106" s="449" t="s">
        <v>139</v>
      </c>
      <c r="E106" s="430"/>
      <c r="F106" s="430"/>
      <c r="G106" s="430"/>
      <c r="H106" s="430"/>
      <c r="I106" s="430"/>
      <c r="J106" s="430"/>
      <c r="K106" s="430"/>
      <c r="L106" s="449" t="s">
        <v>5</v>
      </c>
      <c r="M106" s="430"/>
    </row>
    <row r="108" spans="2:13">
      <c r="B108" s="3" t="s">
        <v>138</v>
      </c>
      <c r="C108" s="3" t="s">
        <v>130</v>
      </c>
      <c r="D108" s="449" t="s">
        <v>137</v>
      </c>
      <c r="E108" s="430"/>
      <c r="F108" s="430"/>
      <c r="G108" s="430"/>
      <c r="H108" s="430"/>
      <c r="I108" s="430"/>
      <c r="J108" s="430"/>
      <c r="K108" s="430"/>
      <c r="L108" s="449" t="s">
        <v>5</v>
      </c>
      <c r="M108" s="430"/>
    </row>
    <row r="109" spans="2:13">
      <c r="D109" s="449" t="s">
        <v>136</v>
      </c>
      <c r="E109" s="430"/>
      <c r="F109" s="430"/>
      <c r="G109" s="430"/>
      <c r="H109" s="430"/>
      <c r="I109" s="430"/>
      <c r="J109" s="430"/>
      <c r="K109" s="430"/>
    </row>
    <row r="111" spans="2:13">
      <c r="B111" s="3" t="s">
        <v>134</v>
      </c>
      <c r="C111" s="3" t="s">
        <v>133</v>
      </c>
      <c r="D111" s="449" t="s">
        <v>135</v>
      </c>
      <c r="E111" s="430"/>
      <c r="F111" s="430"/>
      <c r="G111" s="430"/>
      <c r="H111" s="430"/>
      <c r="I111" s="430"/>
      <c r="J111" s="430"/>
      <c r="K111" s="430"/>
      <c r="L111" s="449" t="s">
        <v>5</v>
      </c>
      <c r="M111" s="430"/>
    </row>
    <row r="113" spans="2:13">
      <c r="B113" s="3" t="s">
        <v>134</v>
      </c>
      <c r="C113" s="3" t="s">
        <v>133</v>
      </c>
      <c r="D113" s="449" t="s">
        <v>132</v>
      </c>
      <c r="E113" s="430"/>
      <c r="F113" s="430"/>
      <c r="G113" s="430"/>
      <c r="H113" s="430"/>
      <c r="I113" s="430"/>
      <c r="J113" s="430"/>
      <c r="K113" s="430"/>
      <c r="L113" s="449" t="s">
        <v>5</v>
      </c>
      <c r="M113" s="430"/>
    </row>
    <row r="115" spans="2:13">
      <c r="B115" s="3" t="s">
        <v>131</v>
      </c>
      <c r="C115" s="3" t="s">
        <v>130</v>
      </c>
      <c r="D115" s="449" t="s">
        <v>129</v>
      </c>
      <c r="E115" s="430"/>
      <c r="F115" s="430"/>
      <c r="G115" s="430"/>
      <c r="H115" s="430"/>
      <c r="I115" s="430"/>
      <c r="J115" s="430"/>
      <c r="K115" s="430"/>
      <c r="L115" s="449" t="s">
        <v>5</v>
      </c>
      <c r="M115" s="430"/>
    </row>
    <row r="116" spans="2:13">
      <c r="D116" s="449" t="s">
        <v>128</v>
      </c>
      <c r="E116" s="430"/>
      <c r="F116" s="430"/>
      <c r="G116" s="430"/>
      <c r="H116" s="430"/>
      <c r="I116" s="430"/>
      <c r="J116" s="430"/>
      <c r="K116" s="430"/>
    </row>
    <row r="118" spans="2:13">
      <c r="B118" s="3" t="s">
        <v>127</v>
      </c>
      <c r="C118" s="3" t="s">
        <v>126</v>
      </c>
      <c r="D118" s="449" t="s">
        <v>125</v>
      </c>
      <c r="E118" s="430"/>
      <c r="F118" s="430"/>
      <c r="G118" s="430"/>
      <c r="H118" s="430"/>
      <c r="I118" s="430"/>
      <c r="J118" s="430"/>
      <c r="K118" s="430"/>
      <c r="L118" s="449" t="s">
        <v>5</v>
      </c>
      <c r="M118" s="430"/>
    </row>
    <row r="119" spans="2:13">
      <c r="D119" s="449" t="s">
        <v>124</v>
      </c>
      <c r="E119" s="430"/>
      <c r="F119" s="430"/>
      <c r="G119" s="430"/>
      <c r="H119" s="430"/>
      <c r="I119" s="430"/>
      <c r="J119" s="430"/>
      <c r="K119" s="430"/>
    </row>
    <row r="121" spans="2:13">
      <c r="B121" s="3" t="s">
        <v>123</v>
      </c>
      <c r="C121" s="3" t="s">
        <v>122</v>
      </c>
      <c r="D121" s="449" t="s">
        <v>121</v>
      </c>
      <c r="E121" s="430"/>
      <c r="F121" s="430"/>
      <c r="G121" s="430"/>
      <c r="H121" s="430"/>
      <c r="I121" s="430"/>
      <c r="J121" s="430"/>
      <c r="K121" s="430"/>
      <c r="L121" s="449" t="s">
        <v>5</v>
      </c>
      <c r="M121" s="430"/>
    </row>
    <row r="123" spans="2:13">
      <c r="B123" s="3" t="s">
        <v>120</v>
      </c>
      <c r="C123" s="3" t="s">
        <v>119</v>
      </c>
      <c r="D123" s="449" t="s">
        <v>118</v>
      </c>
      <c r="E123" s="430"/>
      <c r="F123" s="430"/>
      <c r="G123" s="430"/>
      <c r="H123" s="430"/>
      <c r="I123" s="430"/>
      <c r="J123" s="430"/>
      <c r="K123" s="430"/>
      <c r="L123" s="449" t="s">
        <v>5</v>
      </c>
      <c r="M123" s="430"/>
    </row>
    <row r="125" spans="2:13">
      <c r="B125" s="3" t="s">
        <v>117</v>
      </c>
      <c r="C125" s="3" t="s">
        <v>116</v>
      </c>
      <c r="D125" s="449" t="s">
        <v>115</v>
      </c>
      <c r="E125" s="430"/>
      <c r="F125" s="430"/>
      <c r="G125" s="430"/>
      <c r="H125" s="430"/>
      <c r="I125" s="430"/>
      <c r="J125" s="430"/>
      <c r="K125" s="430"/>
      <c r="L125" s="449" t="s">
        <v>5</v>
      </c>
      <c r="M125" s="430"/>
    </row>
    <row r="126" spans="2:13">
      <c r="D126" s="449" t="s">
        <v>114</v>
      </c>
      <c r="E126" s="430"/>
      <c r="F126" s="430"/>
      <c r="G126" s="430"/>
      <c r="H126" s="430"/>
      <c r="I126" s="430"/>
      <c r="J126" s="430"/>
      <c r="K126" s="430"/>
    </row>
    <row r="128" spans="2:13">
      <c r="B128" s="3" t="s">
        <v>113</v>
      </c>
      <c r="C128" s="3" t="s">
        <v>112</v>
      </c>
      <c r="D128" s="449" t="s">
        <v>111</v>
      </c>
      <c r="E128" s="430"/>
      <c r="F128" s="430"/>
      <c r="G128" s="430"/>
      <c r="H128" s="430"/>
      <c r="I128" s="430"/>
      <c r="J128" s="430"/>
      <c r="K128" s="430"/>
      <c r="L128" s="449" t="s">
        <v>5</v>
      </c>
      <c r="M128" s="430"/>
    </row>
    <row r="130" spans="2:13">
      <c r="B130" s="3" t="s">
        <v>110</v>
      </c>
      <c r="C130" s="3" t="s">
        <v>109</v>
      </c>
      <c r="D130" s="449" t="s">
        <v>108</v>
      </c>
      <c r="E130" s="430"/>
      <c r="F130" s="430"/>
      <c r="G130" s="430"/>
      <c r="H130" s="430"/>
      <c r="I130" s="430"/>
      <c r="J130" s="430"/>
      <c r="K130" s="430"/>
      <c r="L130" s="449" t="s">
        <v>5</v>
      </c>
      <c r="M130" s="430"/>
    </row>
    <row r="132" spans="2:13">
      <c r="B132" s="3" t="s">
        <v>104</v>
      </c>
      <c r="C132" s="3" t="s">
        <v>107</v>
      </c>
      <c r="D132" s="449" t="s">
        <v>106</v>
      </c>
      <c r="E132" s="430"/>
      <c r="F132" s="430"/>
      <c r="G132" s="430"/>
      <c r="H132" s="430"/>
      <c r="I132" s="430"/>
      <c r="J132" s="430"/>
      <c r="K132" s="430"/>
      <c r="L132" s="449" t="s">
        <v>5</v>
      </c>
      <c r="M132" s="430"/>
    </row>
    <row r="133" spans="2:13">
      <c r="D133" s="449" t="s">
        <v>105</v>
      </c>
      <c r="E133" s="430"/>
      <c r="F133" s="430"/>
      <c r="G133" s="430"/>
      <c r="H133" s="430"/>
      <c r="I133" s="430"/>
      <c r="J133" s="430"/>
      <c r="K133" s="430"/>
    </row>
    <row r="135" spans="2:13">
      <c r="B135" s="3" t="s">
        <v>104</v>
      </c>
      <c r="C135" s="3" t="s">
        <v>103</v>
      </c>
      <c r="D135" s="449" t="s">
        <v>102</v>
      </c>
      <c r="E135" s="430"/>
      <c r="F135" s="430"/>
      <c r="G135" s="430"/>
      <c r="H135" s="430"/>
      <c r="I135" s="430"/>
      <c r="J135" s="430"/>
      <c r="K135" s="430"/>
      <c r="L135" s="449" t="s">
        <v>5</v>
      </c>
      <c r="M135" s="430"/>
    </row>
    <row r="137" spans="2:13">
      <c r="B137" s="3" t="s">
        <v>101</v>
      </c>
      <c r="C137" s="3" t="s">
        <v>53</v>
      </c>
      <c r="D137" s="449" t="s">
        <v>100</v>
      </c>
      <c r="E137" s="430"/>
      <c r="F137" s="430"/>
      <c r="G137" s="430"/>
      <c r="H137" s="430"/>
      <c r="I137" s="430"/>
      <c r="J137" s="430"/>
      <c r="K137" s="430"/>
      <c r="L137" s="449" t="s">
        <v>5</v>
      </c>
      <c r="M137" s="430"/>
    </row>
    <row r="139" spans="2:13">
      <c r="B139" s="3" t="s">
        <v>99</v>
      </c>
      <c r="C139" s="3" t="s">
        <v>98</v>
      </c>
      <c r="D139" s="449" t="s">
        <v>97</v>
      </c>
      <c r="E139" s="430"/>
      <c r="F139" s="430"/>
      <c r="G139" s="430"/>
      <c r="H139" s="430"/>
      <c r="I139" s="430"/>
      <c r="J139" s="430"/>
      <c r="K139" s="430"/>
      <c r="L139" s="449" t="s">
        <v>5</v>
      </c>
      <c r="M139" s="430"/>
    </row>
    <row r="140" spans="2:13">
      <c r="D140" s="449" t="s">
        <v>96</v>
      </c>
      <c r="E140" s="430"/>
      <c r="F140" s="430"/>
      <c r="G140" s="430"/>
      <c r="H140" s="430"/>
      <c r="I140" s="430"/>
      <c r="J140" s="430"/>
      <c r="K140" s="430"/>
    </row>
    <row r="142" spans="2:13">
      <c r="B142" s="3" t="s">
        <v>94</v>
      </c>
      <c r="C142" s="3" t="s">
        <v>93</v>
      </c>
      <c r="D142" s="449" t="s">
        <v>95</v>
      </c>
      <c r="E142" s="430"/>
      <c r="F142" s="430"/>
      <c r="G142" s="430"/>
      <c r="H142" s="430"/>
      <c r="I142" s="430"/>
      <c r="J142" s="430"/>
      <c r="K142" s="430"/>
      <c r="L142" s="449" t="s">
        <v>5</v>
      </c>
      <c r="M142" s="430"/>
    </row>
    <row r="144" spans="2:13">
      <c r="B144" s="3" t="s">
        <v>94</v>
      </c>
      <c r="C144" s="3" t="s">
        <v>93</v>
      </c>
      <c r="D144" s="449" t="s">
        <v>92</v>
      </c>
      <c r="E144" s="430"/>
      <c r="F144" s="430"/>
      <c r="G144" s="430"/>
      <c r="H144" s="430"/>
      <c r="I144" s="430"/>
      <c r="J144" s="430"/>
      <c r="K144" s="430"/>
      <c r="L144" s="449" t="s">
        <v>5</v>
      </c>
      <c r="M144" s="430"/>
    </row>
    <row r="146" spans="2:13">
      <c r="B146" s="3" t="s">
        <v>91</v>
      </c>
      <c r="C146" s="3" t="s">
        <v>90</v>
      </c>
      <c r="D146" s="449" t="s">
        <v>89</v>
      </c>
      <c r="E146" s="430"/>
      <c r="F146" s="430"/>
      <c r="G146" s="430"/>
      <c r="H146" s="430"/>
      <c r="I146" s="430"/>
      <c r="J146" s="430"/>
      <c r="K146" s="430"/>
      <c r="L146" s="449" t="s">
        <v>5</v>
      </c>
      <c r="M146" s="430"/>
    </row>
    <row r="147" spans="2:13">
      <c r="D147" s="449" t="s">
        <v>88</v>
      </c>
      <c r="E147" s="430"/>
      <c r="F147" s="430"/>
      <c r="G147" s="430"/>
      <c r="H147" s="430"/>
      <c r="I147" s="430"/>
      <c r="J147" s="430"/>
      <c r="K147" s="430"/>
    </row>
    <row r="149" spans="2:13">
      <c r="B149" s="3" t="s">
        <v>85</v>
      </c>
      <c r="C149" s="3" t="s">
        <v>87</v>
      </c>
      <c r="D149" s="449" t="s">
        <v>86</v>
      </c>
      <c r="E149" s="430"/>
      <c r="F149" s="430"/>
      <c r="G149" s="430"/>
      <c r="H149" s="430"/>
      <c r="I149" s="430"/>
      <c r="J149" s="430"/>
      <c r="K149" s="430"/>
      <c r="L149" s="449" t="s">
        <v>5</v>
      </c>
      <c r="M149" s="430"/>
    </row>
    <row r="151" spans="2:13">
      <c r="B151" s="3" t="s">
        <v>85</v>
      </c>
      <c r="C151" s="3" t="s">
        <v>87</v>
      </c>
      <c r="D151" s="449" t="s">
        <v>86</v>
      </c>
      <c r="E151" s="430"/>
      <c r="F151" s="430"/>
      <c r="G151" s="430"/>
      <c r="H151" s="430"/>
      <c r="I151" s="430"/>
      <c r="J151" s="430"/>
      <c r="K151" s="430"/>
      <c r="L151" s="449" t="s">
        <v>5</v>
      </c>
      <c r="M151" s="430"/>
    </row>
    <row r="153" spans="2:13">
      <c r="B153" s="3" t="s">
        <v>85</v>
      </c>
      <c r="C153" s="3" t="s">
        <v>84</v>
      </c>
      <c r="D153" s="449" t="s">
        <v>83</v>
      </c>
      <c r="E153" s="430"/>
      <c r="F153" s="430"/>
      <c r="G153" s="430"/>
      <c r="H153" s="430"/>
      <c r="I153" s="430"/>
      <c r="J153" s="430"/>
      <c r="K153" s="430"/>
      <c r="L153" s="449" t="s">
        <v>5</v>
      </c>
      <c r="M153" s="430"/>
    </row>
    <row r="155" spans="2:13">
      <c r="B155" s="3" t="s">
        <v>82</v>
      </c>
      <c r="C155" s="3" t="s">
        <v>81</v>
      </c>
      <c r="D155" s="449" t="s">
        <v>80</v>
      </c>
      <c r="E155" s="430"/>
      <c r="F155" s="430"/>
      <c r="G155" s="430"/>
      <c r="H155" s="430"/>
      <c r="I155" s="430"/>
      <c r="J155" s="430"/>
      <c r="K155" s="430"/>
      <c r="L155" s="449" t="s">
        <v>5</v>
      </c>
      <c r="M155" s="430"/>
    </row>
    <row r="156" spans="2:13">
      <c r="D156" s="449" t="s">
        <v>47</v>
      </c>
      <c r="E156" s="430"/>
      <c r="F156" s="430"/>
      <c r="G156" s="430"/>
      <c r="H156" s="430"/>
      <c r="I156" s="430"/>
      <c r="J156" s="430"/>
      <c r="K156" s="430"/>
    </row>
    <row r="158" spans="2:13">
      <c r="B158" s="3" t="s">
        <v>79</v>
      </c>
      <c r="C158" s="2"/>
      <c r="D158" s="449" t="s">
        <v>78</v>
      </c>
      <c r="E158" s="430"/>
      <c r="F158" s="430"/>
      <c r="G158" s="430"/>
      <c r="H158" s="430"/>
      <c r="I158" s="430"/>
      <c r="J158" s="430"/>
      <c r="K158" s="430"/>
      <c r="L158" s="449" t="s">
        <v>5</v>
      </c>
      <c r="M158" s="430"/>
    </row>
    <row r="159" spans="2:13">
      <c r="D159" s="449" t="s">
        <v>77</v>
      </c>
      <c r="E159" s="430"/>
      <c r="F159" s="430"/>
      <c r="G159" s="430"/>
      <c r="H159" s="430"/>
      <c r="I159" s="430"/>
      <c r="J159" s="430"/>
      <c r="K159" s="430"/>
    </row>
    <row r="161" spans="2:13">
      <c r="B161" s="3" t="s">
        <v>75</v>
      </c>
      <c r="C161" s="3" t="s">
        <v>61</v>
      </c>
      <c r="D161" s="449" t="s">
        <v>76</v>
      </c>
      <c r="E161" s="430"/>
      <c r="F161" s="430"/>
      <c r="G161" s="430"/>
      <c r="H161" s="430"/>
      <c r="I161" s="430"/>
      <c r="J161" s="430"/>
      <c r="K161" s="430"/>
      <c r="L161" s="449" t="s">
        <v>5</v>
      </c>
      <c r="M161" s="430"/>
    </row>
    <row r="163" spans="2:13">
      <c r="B163" s="3" t="s">
        <v>75</v>
      </c>
      <c r="C163" s="3" t="s">
        <v>61</v>
      </c>
      <c r="D163" s="449" t="s">
        <v>74</v>
      </c>
      <c r="E163" s="430"/>
      <c r="F163" s="430"/>
      <c r="G163" s="430"/>
      <c r="H163" s="430"/>
      <c r="I163" s="430"/>
      <c r="J163" s="430"/>
      <c r="K163" s="430"/>
      <c r="L163" s="449" t="s">
        <v>5</v>
      </c>
      <c r="M163" s="430"/>
    </row>
    <row r="165" spans="2:13">
      <c r="B165" s="3" t="s">
        <v>73</v>
      </c>
      <c r="C165" s="2"/>
      <c r="D165" s="449" t="s">
        <v>72</v>
      </c>
      <c r="E165" s="430"/>
      <c r="F165" s="430"/>
      <c r="G165" s="430"/>
      <c r="H165" s="430"/>
      <c r="I165" s="430"/>
      <c r="J165" s="430"/>
      <c r="K165" s="430"/>
      <c r="L165" s="449" t="s">
        <v>5</v>
      </c>
      <c r="M165" s="430"/>
    </row>
    <row r="167" spans="2:13">
      <c r="B167" s="3" t="s">
        <v>71</v>
      </c>
      <c r="C167" s="2"/>
      <c r="D167" s="449" t="s">
        <v>70</v>
      </c>
      <c r="E167" s="430"/>
      <c r="F167" s="430"/>
      <c r="G167" s="430"/>
      <c r="H167" s="430"/>
      <c r="I167" s="430"/>
      <c r="J167" s="430"/>
      <c r="K167" s="430"/>
      <c r="L167" s="449" t="s">
        <v>5</v>
      </c>
      <c r="M167" s="430"/>
    </row>
    <row r="169" spans="2:13">
      <c r="B169" s="3" t="s">
        <v>69</v>
      </c>
      <c r="C169" s="3" t="s">
        <v>68</v>
      </c>
      <c r="D169" s="449" t="s">
        <v>67</v>
      </c>
      <c r="E169" s="430"/>
      <c r="F169" s="430"/>
      <c r="G169" s="430"/>
      <c r="H169" s="430"/>
      <c r="I169" s="430"/>
      <c r="J169" s="430"/>
      <c r="K169" s="430"/>
      <c r="L169" s="449" t="s">
        <v>5</v>
      </c>
      <c r="M169" s="430"/>
    </row>
    <row r="171" spans="2:13">
      <c r="B171" s="3" t="s">
        <v>66</v>
      </c>
      <c r="C171" s="3" t="s">
        <v>65</v>
      </c>
      <c r="D171" s="449" t="s">
        <v>64</v>
      </c>
      <c r="E171" s="430"/>
      <c r="F171" s="430"/>
      <c r="G171" s="430"/>
      <c r="H171" s="430"/>
      <c r="I171" s="430"/>
      <c r="J171" s="430"/>
      <c r="K171" s="430"/>
      <c r="L171" s="449" t="s">
        <v>5</v>
      </c>
      <c r="M171" s="430"/>
    </row>
    <row r="173" spans="2:13">
      <c r="B173" s="3" t="s">
        <v>61</v>
      </c>
      <c r="C173" s="3" t="s">
        <v>63</v>
      </c>
      <c r="D173" s="449" t="s">
        <v>62</v>
      </c>
      <c r="E173" s="430"/>
      <c r="F173" s="430"/>
      <c r="G173" s="430"/>
      <c r="H173" s="430"/>
      <c r="I173" s="430"/>
      <c r="J173" s="430"/>
      <c r="K173" s="430"/>
      <c r="L173" s="449" t="s">
        <v>58</v>
      </c>
      <c r="M173" s="430"/>
    </row>
    <row r="174" spans="2:13">
      <c r="D174" s="449" t="s">
        <v>57</v>
      </c>
      <c r="E174" s="430"/>
      <c r="F174" s="430"/>
      <c r="G174" s="430"/>
      <c r="H174" s="430"/>
      <c r="I174" s="430"/>
      <c r="J174" s="430"/>
      <c r="K174" s="430"/>
      <c r="L174" s="449" t="s">
        <v>28</v>
      </c>
      <c r="M174" s="430"/>
    </row>
    <row r="176" spans="2:13">
      <c r="B176" s="3" t="s">
        <v>61</v>
      </c>
      <c r="C176" s="3" t="s">
        <v>60</v>
      </c>
      <c r="D176" s="449" t="s">
        <v>59</v>
      </c>
      <c r="E176" s="430"/>
      <c r="F176" s="430"/>
      <c r="G176" s="430"/>
      <c r="H176" s="430"/>
      <c r="I176" s="430"/>
      <c r="J176" s="430"/>
      <c r="K176" s="430"/>
      <c r="L176" s="449" t="s">
        <v>58</v>
      </c>
      <c r="M176" s="430"/>
    </row>
    <row r="177" spans="2:13">
      <c r="D177" s="449" t="s">
        <v>57</v>
      </c>
      <c r="E177" s="430"/>
      <c r="F177" s="430"/>
      <c r="G177" s="430"/>
      <c r="H177" s="430"/>
      <c r="I177" s="430"/>
      <c r="J177" s="430"/>
      <c r="K177" s="430"/>
      <c r="L177" s="449" t="s">
        <v>28</v>
      </c>
      <c r="M177" s="430"/>
    </row>
    <row r="179" spans="2:13">
      <c r="B179" s="3" t="s">
        <v>56</v>
      </c>
      <c r="C179" s="3" t="s">
        <v>55</v>
      </c>
      <c r="D179" s="449" t="s">
        <v>54</v>
      </c>
      <c r="E179" s="430"/>
      <c r="F179" s="430"/>
      <c r="G179" s="430"/>
      <c r="H179" s="430"/>
      <c r="I179" s="430"/>
      <c r="J179" s="430"/>
      <c r="K179" s="430"/>
      <c r="L179" s="449" t="s">
        <v>5</v>
      </c>
      <c r="M179" s="430"/>
    </row>
    <row r="181" spans="2:13">
      <c r="B181" s="3" t="s">
        <v>53</v>
      </c>
      <c r="C181" s="3" t="s">
        <v>52</v>
      </c>
      <c r="D181" s="449" t="s">
        <v>51</v>
      </c>
      <c r="E181" s="430"/>
      <c r="F181" s="430"/>
      <c r="G181" s="430"/>
      <c r="H181" s="430"/>
      <c r="I181" s="430"/>
      <c r="J181" s="430"/>
      <c r="K181" s="430"/>
      <c r="L181" s="449" t="s">
        <v>5</v>
      </c>
      <c r="M181" s="430"/>
    </row>
    <row r="183" spans="2:13">
      <c r="B183" s="3" t="s">
        <v>50</v>
      </c>
      <c r="C183" s="3" t="s">
        <v>49</v>
      </c>
      <c r="D183" s="449" t="s">
        <v>48</v>
      </c>
      <c r="E183" s="430"/>
      <c r="F183" s="430"/>
      <c r="G183" s="430"/>
      <c r="H183" s="430"/>
      <c r="I183" s="430"/>
      <c r="J183" s="430"/>
      <c r="K183" s="430"/>
      <c r="L183" s="449" t="s">
        <v>5</v>
      </c>
      <c r="M183" s="430"/>
    </row>
    <row r="184" spans="2:13">
      <c r="D184" s="449" t="s">
        <v>47</v>
      </c>
      <c r="E184" s="430"/>
      <c r="F184" s="430"/>
      <c r="G184" s="430"/>
      <c r="H184" s="430"/>
      <c r="I184" s="430"/>
      <c r="J184" s="430"/>
      <c r="K184" s="430"/>
    </row>
    <row r="186" spans="2:13">
      <c r="C186" s="3" t="s">
        <v>46</v>
      </c>
      <c r="D186" s="449" t="s">
        <v>45</v>
      </c>
      <c r="E186" s="430"/>
      <c r="F186" s="430"/>
      <c r="G186" s="430"/>
      <c r="H186" s="430"/>
      <c r="I186" s="430"/>
      <c r="J186" s="430"/>
      <c r="K186" s="430"/>
      <c r="L186" s="449" t="s">
        <v>5</v>
      </c>
      <c r="M186" s="430"/>
    </row>
    <row r="188" spans="2:13">
      <c r="B188" s="3" t="s">
        <v>44</v>
      </c>
      <c r="C188" s="2"/>
      <c r="D188" s="449" t="s">
        <v>43</v>
      </c>
      <c r="E188" s="430"/>
      <c r="F188" s="430"/>
      <c r="G188" s="430"/>
      <c r="H188" s="430"/>
      <c r="I188" s="430"/>
      <c r="J188" s="430"/>
      <c r="K188" s="430"/>
      <c r="L188" s="449" t="s">
        <v>5</v>
      </c>
      <c r="M188" s="430"/>
    </row>
    <row r="190" spans="2:13">
      <c r="C190" s="3" t="s">
        <v>42</v>
      </c>
      <c r="D190" s="449" t="s">
        <v>41</v>
      </c>
      <c r="E190" s="430"/>
      <c r="F190" s="430"/>
      <c r="G190" s="430"/>
      <c r="H190" s="430"/>
      <c r="I190" s="430"/>
      <c r="J190" s="430"/>
      <c r="K190" s="430"/>
      <c r="L190" s="449" t="s">
        <v>5</v>
      </c>
      <c r="M190" s="430"/>
    </row>
    <row r="192" spans="2:13">
      <c r="B192" s="3" t="s">
        <v>40</v>
      </c>
      <c r="C192" s="2"/>
      <c r="D192" s="449" t="s">
        <v>39</v>
      </c>
      <c r="E192" s="430"/>
      <c r="F192" s="430"/>
      <c r="G192" s="430"/>
      <c r="H192" s="430"/>
      <c r="I192" s="430"/>
      <c r="J192" s="430"/>
      <c r="K192" s="430"/>
      <c r="L192" s="449" t="s">
        <v>5</v>
      </c>
      <c r="M192" s="430"/>
    </row>
    <row r="194" spans="2:13">
      <c r="B194" s="3" t="s">
        <v>38</v>
      </c>
      <c r="C194" s="2"/>
      <c r="D194" s="449" t="s">
        <v>37</v>
      </c>
      <c r="E194" s="430"/>
      <c r="F194" s="430"/>
      <c r="G194" s="430"/>
      <c r="H194" s="430"/>
      <c r="I194" s="430"/>
      <c r="J194" s="430"/>
      <c r="K194" s="430"/>
      <c r="L194" s="449" t="s">
        <v>36</v>
      </c>
      <c r="M194" s="430"/>
    </row>
    <row r="195" spans="2:13">
      <c r="D195" s="449" t="s">
        <v>35</v>
      </c>
      <c r="E195" s="430"/>
      <c r="F195" s="430"/>
      <c r="G195" s="430"/>
      <c r="H195" s="430"/>
      <c r="I195" s="430"/>
      <c r="J195" s="430"/>
      <c r="K195" s="430"/>
      <c r="L195" s="449" t="s">
        <v>23</v>
      </c>
      <c r="M195" s="430"/>
    </row>
    <row r="196" spans="2:13">
      <c r="D196" s="449" t="s">
        <v>34</v>
      </c>
      <c r="E196" s="430"/>
      <c r="F196" s="430"/>
      <c r="G196" s="430"/>
      <c r="H196" s="430"/>
      <c r="I196" s="430"/>
      <c r="J196" s="430"/>
      <c r="K196" s="430"/>
      <c r="L196" s="449" t="s">
        <v>19</v>
      </c>
      <c r="M196" s="430"/>
    </row>
    <row r="198" spans="2:13">
      <c r="B198" s="3" t="s">
        <v>33</v>
      </c>
      <c r="C198" s="2"/>
      <c r="D198" s="449" t="s">
        <v>32</v>
      </c>
      <c r="E198" s="430"/>
      <c r="F198" s="430"/>
      <c r="G198" s="430"/>
      <c r="H198" s="430"/>
      <c r="I198" s="430"/>
      <c r="J198" s="430"/>
      <c r="K198" s="430"/>
      <c r="L198" s="449" t="s">
        <v>25</v>
      </c>
      <c r="M198" s="430"/>
    </row>
    <row r="199" spans="2:13">
      <c r="L199" s="449" t="s">
        <v>28</v>
      </c>
      <c r="M199" s="430"/>
    </row>
    <row r="201" spans="2:13">
      <c r="B201" s="3" t="s">
        <v>31</v>
      </c>
      <c r="C201" s="2"/>
      <c r="D201" s="449" t="s">
        <v>30</v>
      </c>
      <c r="E201" s="430"/>
      <c r="F201" s="430"/>
      <c r="G201" s="430"/>
      <c r="H201" s="430"/>
      <c r="I201" s="430"/>
      <c r="J201" s="430"/>
      <c r="K201" s="430"/>
      <c r="L201" s="449" t="s">
        <v>25</v>
      </c>
      <c r="M201" s="430"/>
    </row>
    <row r="202" spans="2:13">
      <c r="L202" s="449" t="s">
        <v>28</v>
      </c>
      <c r="M202" s="430"/>
    </row>
    <row r="204" spans="2:13">
      <c r="B204" s="3" t="s">
        <v>27</v>
      </c>
      <c r="C204" s="2"/>
      <c r="D204" s="449" t="s">
        <v>29</v>
      </c>
      <c r="E204" s="430"/>
      <c r="F204" s="430"/>
      <c r="G204" s="430"/>
      <c r="H204" s="430"/>
      <c r="I204" s="430"/>
      <c r="J204" s="430"/>
      <c r="K204" s="430"/>
      <c r="L204" s="449" t="s">
        <v>25</v>
      </c>
      <c r="M204" s="430"/>
    </row>
    <row r="205" spans="2:13">
      <c r="L205" s="449" t="s">
        <v>28</v>
      </c>
      <c r="M205" s="430"/>
    </row>
    <row r="207" spans="2:13">
      <c r="B207" s="3" t="s">
        <v>27</v>
      </c>
      <c r="C207" s="2"/>
      <c r="D207" s="449" t="s">
        <v>26</v>
      </c>
      <c r="E207" s="430"/>
      <c r="F207" s="430"/>
      <c r="G207" s="430"/>
      <c r="H207" s="430"/>
      <c r="I207" s="430"/>
      <c r="J207" s="430"/>
      <c r="K207" s="430"/>
      <c r="L207" s="449" t="s">
        <v>25</v>
      </c>
      <c r="M207" s="430"/>
    </row>
    <row r="208" spans="2:13">
      <c r="D208" s="449" t="s">
        <v>24</v>
      </c>
      <c r="E208" s="430"/>
      <c r="F208" s="430"/>
      <c r="G208" s="430"/>
      <c r="H208" s="430"/>
      <c r="I208" s="430"/>
      <c r="J208" s="430"/>
      <c r="K208" s="430"/>
      <c r="L208" s="449" t="s">
        <v>23</v>
      </c>
      <c r="M208" s="430"/>
    </row>
    <row r="209" spans="2:13">
      <c r="L209" s="449" t="s">
        <v>22</v>
      </c>
      <c r="M209" s="430"/>
    </row>
    <row r="210" spans="2:13">
      <c r="L210" s="449" t="s">
        <v>21</v>
      </c>
      <c r="M210" s="430"/>
    </row>
    <row r="211" spans="2:13">
      <c r="L211" s="449" t="s">
        <v>20</v>
      </c>
      <c r="M211" s="430"/>
    </row>
    <row r="212" spans="2:13">
      <c r="L212" s="449" t="s">
        <v>19</v>
      </c>
      <c r="M212" s="430"/>
    </row>
    <row r="214" spans="2:13">
      <c r="B214" s="3" t="s">
        <v>18</v>
      </c>
      <c r="C214" s="2"/>
      <c r="D214" s="449" t="s">
        <v>17</v>
      </c>
      <c r="E214" s="430"/>
      <c r="F214" s="430"/>
      <c r="G214" s="430"/>
      <c r="H214" s="430"/>
      <c r="I214" s="430"/>
      <c r="J214" s="430"/>
      <c r="K214" s="430"/>
      <c r="L214" s="449" t="s">
        <v>5</v>
      </c>
      <c r="M214" s="430"/>
    </row>
    <row r="216" spans="2:13">
      <c r="B216" s="3" t="s">
        <v>15</v>
      </c>
      <c r="C216" s="2"/>
      <c r="D216" s="449" t="s">
        <v>16</v>
      </c>
      <c r="E216" s="430"/>
      <c r="F216" s="430"/>
      <c r="G216" s="430"/>
      <c r="H216" s="430"/>
      <c r="I216" s="430"/>
      <c r="J216" s="430"/>
      <c r="K216" s="430"/>
      <c r="L216" s="449" t="s">
        <v>5</v>
      </c>
      <c r="M216" s="430"/>
    </row>
    <row r="218" spans="2:13">
      <c r="B218" s="3" t="s">
        <v>15</v>
      </c>
      <c r="C218" s="2"/>
      <c r="D218" s="449" t="s">
        <v>14</v>
      </c>
      <c r="E218" s="430"/>
      <c r="F218" s="430"/>
      <c r="G218" s="430"/>
      <c r="H218" s="430"/>
      <c r="I218" s="430"/>
      <c r="J218" s="430"/>
      <c r="K218" s="430"/>
      <c r="L218" s="449" t="s">
        <v>5</v>
      </c>
      <c r="M218" s="430"/>
    </row>
    <row r="220" spans="2:13">
      <c r="B220" s="3" t="s">
        <v>13</v>
      </c>
      <c r="C220" s="2"/>
      <c r="D220" s="449" t="s">
        <v>12</v>
      </c>
      <c r="E220" s="430"/>
      <c r="F220" s="430"/>
      <c r="G220" s="430"/>
      <c r="H220" s="430"/>
      <c r="I220" s="430"/>
      <c r="J220" s="430"/>
      <c r="K220" s="430"/>
      <c r="L220" s="449" t="s">
        <v>5</v>
      </c>
      <c r="M220" s="430"/>
    </row>
    <row r="221" spans="2:13">
      <c r="D221" s="449" t="s">
        <v>11</v>
      </c>
      <c r="E221" s="430"/>
      <c r="F221" s="430"/>
      <c r="G221" s="430"/>
      <c r="H221" s="430"/>
      <c r="I221" s="430"/>
      <c r="J221" s="430"/>
      <c r="K221" s="430"/>
    </row>
    <row r="223" spans="2:13">
      <c r="B223" s="3" t="s">
        <v>10</v>
      </c>
      <c r="C223" s="2"/>
      <c r="D223" s="449" t="s">
        <v>9</v>
      </c>
      <c r="E223" s="430"/>
      <c r="F223" s="430"/>
      <c r="G223" s="430"/>
      <c r="H223" s="430"/>
      <c r="I223" s="430"/>
      <c r="J223" s="430"/>
      <c r="K223" s="430"/>
      <c r="L223" s="449" t="s">
        <v>5</v>
      </c>
      <c r="M223" s="430"/>
    </row>
    <row r="224" spans="2:13">
      <c r="D224" s="449" t="s">
        <v>8</v>
      </c>
      <c r="E224" s="430"/>
      <c r="F224" s="430"/>
      <c r="G224" s="430"/>
      <c r="H224" s="430"/>
      <c r="I224" s="430"/>
      <c r="J224" s="430"/>
      <c r="K224" s="430"/>
    </row>
    <row r="226" spans="2:13">
      <c r="B226" s="3" t="s">
        <v>7</v>
      </c>
      <c r="C226" s="2"/>
      <c r="D226" s="449" t="s">
        <v>6</v>
      </c>
      <c r="E226" s="430"/>
      <c r="F226" s="430"/>
      <c r="G226" s="430"/>
      <c r="H226" s="430"/>
      <c r="I226" s="430"/>
      <c r="J226" s="430"/>
      <c r="K226" s="430"/>
      <c r="L226" s="449" t="s">
        <v>5</v>
      </c>
      <c r="M226" s="430"/>
    </row>
    <row r="227" spans="2:13">
      <c r="D227" s="449" t="s">
        <v>4</v>
      </c>
      <c r="E227" s="430"/>
      <c r="F227" s="430"/>
      <c r="G227" s="430"/>
      <c r="H227" s="430"/>
      <c r="I227" s="430"/>
      <c r="J227" s="430"/>
      <c r="K227" s="430"/>
    </row>
    <row r="232" spans="2:13">
      <c r="C232" s="443" t="s">
        <v>3</v>
      </c>
      <c r="D232" s="430"/>
      <c r="E232" s="430"/>
      <c r="G232" s="443" t="s">
        <v>2</v>
      </c>
      <c r="H232" s="430"/>
      <c r="I232" s="430"/>
      <c r="K232" s="443" t="s">
        <v>1</v>
      </c>
      <c r="L232" s="430"/>
      <c r="M232" s="430"/>
    </row>
    <row r="233" spans="2:13">
      <c r="C233" s="443" t="s">
        <v>0</v>
      </c>
      <c r="D233" s="430"/>
      <c r="E233" s="430"/>
      <c r="G233" s="443" t="s">
        <v>0</v>
      </c>
      <c r="H233" s="430"/>
      <c r="I233" s="430"/>
      <c r="K233" s="443" t="s">
        <v>0</v>
      </c>
      <c r="L233" s="430"/>
      <c r="M233" s="430"/>
    </row>
  </sheetData>
  <mergeCells count="254">
    <mergeCell ref="C232:E232"/>
    <mergeCell ref="G232:I232"/>
    <mergeCell ref="K232:M232"/>
    <mergeCell ref="C233:E233"/>
    <mergeCell ref="G233:I233"/>
    <mergeCell ref="K233:M233"/>
    <mergeCell ref="D226:K226"/>
    <mergeCell ref="D227:K227"/>
    <mergeCell ref="L226:M226"/>
    <mergeCell ref="L209:M209"/>
    <mergeCell ref="L210:M210"/>
    <mergeCell ref="L211:M211"/>
    <mergeCell ref="L212:M212"/>
    <mergeCell ref="D214:K214"/>
    <mergeCell ref="L214:M214"/>
    <mergeCell ref="D216:K216"/>
    <mergeCell ref="D220:K220"/>
    <mergeCell ref="D221:K221"/>
    <mergeCell ref="L220:M220"/>
    <mergeCell ref="D223:K223"/>
    <mergeCell ref="D224:K224"/>
    <mergeCell ref="L223:M223"/>
    <mergeCell ref="L216:M216"/>
    <mergeCell ref="D218:K218"/>
    <mergeCell ref="L218:M218"/>
    <mergeCell ref="D201:K201"/>
    <mergeCell ref="L201:M201"/>
    <mergeCell ref="L202:M202"/>
    <mergeCell ref="D204:K204"/>
    <mergeCell ref="L204:M204"/>
    <mergeCell ref="L205:M205"/>
    <mergeCell ref="D207:K207"/>
    <mergeCell ref="D208:K208"/>
    <mergeCell ref="L207:M207"/>
    <mergeCell ref="L208:M208"/>
    <mergeCell ref="D194:K194"/>
    <mergeCell ref="D195:K195"/>
    <mergeCell ref="D196:K196"/>
    <mergeCell ref="L194:M194"/>
    <mergeCell ref="L195:M195"/>
    <mergeCell ref="L196:M196"/>
    <mergeCell ref="D198:K198"/>
    <mergeCell ref="L198:M198"/>
    <mergeCell ref="L199:M199"/>
    <mergeCell ref="D184:K184"/>
    <mergeCell ref="L183:M183"/>
    <mergeCell ref="D186:K186"/>
    <mergeCell ref="L186:M186"/>
    <mergeCell ref="D188:K188"/>
    <mergeCell ref="L188:M188"/>
    <mergeCell ref="D190:K190"/>
    <mergeCell ref="L190:M190"/>
    <mergeCell ref="D192:K192"/>
    <mergeCell ref="L192:M192"/>
    <mergeCell ref="D176:K176"/>
    <mergeCell ref="D177:K177"/>
    <mergeCell ref="L176:M176"/>
    <mergeCell ref="L177:M177"/>
    <mergeCell ref="D179:K179"/>
    <mergeCell ref="L179:M179"/>
    <mergeCell ref="D181:K181"/>
    <mergeCell ref="L181:M181"/>
    <mergeCell ref="D183:K183"/>
    <mergeCell ref="D167:K167"/>
    <mergeCell ref="L167:M167"/>
    <mergeCell ref="D169:K169"/>
    <mergeCell ref="L169:M169"/>
    <mergeCell ref="D171:K171"/>
    <mergeCell ref="L171:M171"/>
    <mergeCell ref="D173:K173"/>
    <mergeCell ref="D174:K174"/>
    <mergeCell ref="L173:M173"/>
    <mergeCell ref="L174:M174"/>
    <mergeCell ref="D158:K158"/>
    <mergeCell ref="D159:K159"/>
    <mergeCell ref="L158:M158"/>
    <mergeCell ref="D161:K161"/>
    <mergeCell ref="L161:M161"/>
    <mergeCell ref="D163:K163"/>
    <mergeCell ref="L163:M163"/>
    <mergeCell ref="D165:K165"/>
    <mergeCell ref="L165:M165"/>
    <mergeCell ref="D155:K155"/>
    <mergeCell ref="D156:K156"/>
    <mergeCell ref="L155:M155"/>
    <mergeCell ref="D139:K139"/>
    <mergeCell ref="D140:K140"/>
    <mergeCell ref="L139:M139"/>
    <mergeCell ref="D142:K142"/>
    <mergeCell ref="L142:M142"/>
    <mergeCell ref="D144:K144"/>
    <mergeCell ref="L144:M144"/>
    <mergeCell ref="D149:K149"/>
    <mergeCell ref="L149:M149"/>
    <mergeCell ref="D151:K151"/>
    <mergeCell ref="L151:M151"/>
    <mergeCell ref="D153:K153"/>
    <mergeCell ref="L153:M153"/>
    <mergeCell ref="D146:K146"/>
    <mergeCell ref="D147:K147"/>
    <mergeCell ref="L146:M146"/>
    <mergeCell ref="D130:K130"/>
    <mergeCell ref="L130:M130"/>
    <mergeCell ref="D132:K132"/>
    <mergeCell ref="D133:K133"/>
    <mergeCell ref="L132:M132"/>
    <mergeCell ref="D135:K135"/>
    <mergeCell ref="L135:M135"/>
    <mergeCell ref="D137:K137"/>
    <mergeCell ref="L137:M137"/>
    <mergeCell ref="D121:K121"/>
    <mergeCell ref="L121:M121"/>
    <mergeCell ref="D123:K123"/>
    <mergeCell ref="L123:M123"/>
    <mergeCell ref="D125:K125"/>
    <mergeCell ref="D126:K126"/>
    <mergeCell ref="L125:M125"/>
    <mergeCell ref="D128:K128"/>
    <mergeCell ref="L128:M128"/>
    <mergeCell ref="D111:K111"/>
    <mergeCell ref="L111:M111"/>
    <mergeCell ref="D113:K113"/>
    <mergeCell ref="L113:M113"/>
    <mergeCell ref="D115:K115"/>
    <mergeCell ref="D116:K116"/>
    <mergeCell ref="L115:M115"/>
    <mergeCell ref="D118:K118"/>
    <mergeCell ref="D119:K119"/>
    <mergeCell ref="L118:M118"/>
    <mergeCell ref="D101:K101"/>
    <mergeCell ref="D102:K102"/>
    <mergeCell ref="L101:M101"/>
    <mergeCell ref="D104:K104"/>
    <mergeCell ref="L104:M104"/>
    <mergeCell ref="D106:K106"/>
    <mergeCell ref="L106:M106"/>
    <mergeCell ref="D108:K108"/>
    <mergeCell ref="D109:K109"/>
    <mergeCell ref="L108:M108"/>
    <mergeCell ref="D92:K92"/>
    <mergeCell ref="D93:K93"/>
    <mergeCell ref="L92:M92"/>
    <mergeCell ref="D95:K95"/>
    <mergeCell ref="L95:M95"/>
    <mergeCell ref="D97:K97"/>
    <mergeCell ref="L97:M97"/>
    <mergeCell ref="D99:K99"/>
    <mergeCell ref="L99:M99"/>
    <mergeCell ref="D90:K90"/>
    <mergeCell ref="L90:M90"/>
    <mergeCell ref="E78:F78"/>
    <mergeCell ref="G78:H78"/>
    <mergeCell ref="I78:J78"/>
    <mergeCell ref="E79:F79"/>
    <mergeCell ref="G79:H79"/>
    <mergeCell ref="I79:J79"/>
    <mergeCell ref="F81:I81"/>
    <mergeCell ref="D82:K82"/>
    <mergeCell ref="D83:K83"/>
    <mergeCell ref="L83:M83"/>
    <mergeCell ref="D85:K85"/>
    <mergeCell ref="L85:M85"/>
    <mergeCell ref="D87:K87"/>
    <mergeCell ref="D88:K88"/>
    <mergeCell ref="L87:M87"/>
    <mergeCell ref="L82:M82"/>
    <mergeCell ref="E75:F75"/>
    <mergeCell ref="G75:H75"/>
    <mergeCell ref="I75:J75"/>
    <mergeCell ref="E76:F76"/>
    <mergeCell ref="G76:H76"/>
    <mergeCell ref="I76:J76"/>
    <mergeCell ref="E77:F77"/>
    <mergeCell ref="G77:H77"/>
    <mergeCell ref="I77:J77"/>
    <mergeCell ref="E74:F74"/>
    <mergeCell ref="G74:H74"/>
    <mergeCell ref="I74:J74"/>
    <mergeCell ref="D68:K68"/>
    <mergeCell ref="E69:F69"/>
    <mergeCell ref="G69:H69"/>
    <mergeCell ref="I69:J69"/>
    <mergeCell ref="E70:F70"/>
    <mergeCell ref="G70:H70"/>
    <mergeCell ref="I70:J70"/>
    <mergeCell ref="E72:F72"/>
    <mergeCell ref="G72:H72"/>
    <mergeCell ref="I72:J72"/>
    <mergeCell ref="E73:F73"/>
    <mergeCell ref="G73:H73"/>
    <mergeCell ref="I73:J73"/>
    <mergeCell ref="E65:H65"/>
    <mergeCell ref="I65:J65"/>
    <mergeCell ref="C1:M1"/>
    <mergeCell ref="E2:K2"/>
    <mergeCell ref="E3:K3"/>
    <mergeCell ref="E4:K4"/>
    <mergeCell ref="D6:E6"/>
    <mergeCell ref="E71:F71"/>
    <mergeCell ref="G71:H71"/>
    <mergeCell ref="I71:J71"/>
    <mergeCell ref="D59:F59"/>
    <mergeCell ref="D60:F60"/>
    <mergeCell ref="D61:F61"/>
    <mergeCell ref="D62:F62"/>
    <mergeCell ref="D63:F63"/>
    <mergeCell ref="D57:F57"/>
    <mergeCell ref="D58:F58"/>
    <mergeCell ref="B8:D8"/>
    <mergeCell ref="B9:D9"/>
    <mergeCell ref="B10:D10"/>
    <mergeCell ref="B11:D11"/>
    <mergeCell ref="B13:D13"/>
    <mergeCell ref="B12:D12"/>
    <mergeCell ref="I55:K55"/>
    <mergeCell ref="I56:K56"/>
    <mergeCell ref="I57:K57"/>
    <mergeCell ref="D7:K7"/>
    <mergeCell ref="H10:J10"/>
    <mergeCell ref="K10:L10"/>
    <mergeCell ref="H8:J8"/>
    <mergeCell ref="K8:L8"/>
    <mergeCell ref="H9:J9"/>
    <mergeCell ref="K9:L9"/>
    <mergeCell ref="D55:F55"/>
    <mergeCell ref="D56:F5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C52:L52"/>
    <mergeCell ref="I46:J46"/>
    <mergeCell ref="I47:J47"/>
    <mergeCell ref="I48:J48"/>
    <mergeCell ref="I49:J49"/>
    <mergeCell ref="G50:H50"/>
    <mergeCell ref="F45:G45"/>
    <mergeCell ref="I45:J45"/>
    <mergeCell ref="B24:D2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77B20-1458-4157-9925-34B085900831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45"/>
      <c r="B1" s="394"/>
      <c r="C1" s="378"/>
      <c r="D1" s="378"/>
      <c r="E1" s="378"/>
      <c r="F1" s="378"/>
      <c r="G1" s="378"/>
      <c r="H1" s="378"/>
      <c r="I1" s="378"/>
      <c r="J1" s="378"/>
    </row>
    <row r="2" spans="1:10" ht="26.25" customHeight="1">
      <c r="A2" s="45"/>
      <c r="B2" s="446"/>
      <c r="C2" s="378"/>
      <c r="D2" s="445" t="s">
        <v>247</v>
      </c>
      <c r="E2" s="378"/>
      <c r="F2" s="378"/>
      <c r="G2" s="378"/>
      <c r="H2" s="378"/>
      <c r="I2" s="378"/>
      <c r="J2" s="51"/>
    </row>
    <row r="3" spans="1:10" ht="20.25" customHeight="1">
      <c r="A3" s="45"/>
      <c r="B3" s="378"/>
      <c r="C3" s="378"/>
      <c r="D3" s="446" t="s">
        <v>246</v>
      </c>
      <c r="E3" s="378"/>
      <c r="F3" s="378"/>
      <c r="G3" s="378"/>
      <c r="H3" s="378"/>
      <c r="I3" s="378"/>
      <c r="J3" s="51"/>
    </row>
    <row r="4" spans="1:10" ht="20.25" customHeight="1">
      <c r="A4" s="45"/>
      <c r="B4" s="378"/>
      <c r="C4" s="378"/>
      <c r="D4" s="446" t="s">
        <v>728</v>
      </c>
      <c r="E4" s="378"/>
      <c r="F4" s="378"/>
      <c r="G4" s="378"/>
      <c r="H4" s="378"/>
      <c r="I4" s="378"/>
      <c r="J4" s="51"/>
    </row>
    <row r="5" spans="1:10" ht="20.25" customHeight="1">
      <c r="A5" s="45"/>
      <c r="B5" s="378"/>
      <c r="C5" s="378"/>
      <c r="D5" s="50"/>
      <c r="E5" s="50"/>
      <c r="F5" s="50"/>
      <c r="G5" s="50"/>
      <c r="H5" s="50"/>
      <c r="I5" s="50"/>
    </row>
    <row r="6" spans="1:10" ht="18.75" customHeight="1" thickBot="1">
      <c r="A6" s="45"/>
      <c r="B6" s="49"/>
      <c r="C6" s="48" t="s">
        <v>244</v>
      </c>
      <c r="D6" s="35" t="s">
        <v>243</v>
      </c>
      <c r="E6" s="34"/>
      <c r="F6" s="47"/>
      <c r="G6" s="47"/>
      <c r="H6" s="47"/>
      <c r="I6" s="47"/>
      <c r="J6" s="46"/>
    </row>
    <row r="7" spans="1:10" ht="15" customHeight="1" thickBot="1">
      <c r="A7" s="45"/>
      <c r="B7" s="452" t="s">
        <v>727</v>
      </c>
      <c r="C7" s="453" t="s">
        <v>726</v>
      </c>
      <c r="D7" s="389"/>
      <c r="E7" s="453" t="s">
        <v>725</v>
      </c>
      <c r="F7" s="453" t="s">
        <v>724</v>
      </c>
      <c r="G7" s="450" t="s">
        <v>723</v>
      </c>
      <c r="H7" s="450" t="s">
        <v>722</v>
      </c>
      <c r="I7" s="450" t="s">
        <v>721</v>
      </c>
      <c r="J7" s="451" t="s">
        <v>720</v>
      </c>
    </row>
    <row r="8" spans="1:10">
      <c r="A8" s="45"/>
      <c r="B8" s="382"/>
      <c r="C8" s="385"/>
      <c r="D8" s="390"/>
      <c r="E8" s="382"/>
      <c r="F8" s="382"/>
      <c r="G8" s="382"/>
      <c r="H8" s="382"/>
      <c r="I8" s="382"/>
      <c r="J8" s="382"/>
    </row>
    <row r="9" spans="1:10" ht="15.75" customHeight="1" thickBot="1">
      <c r="A9" s="45"/>
      <c r="B9" s="382"/>
      <c r="C9" s="385"/>
      <c r="D9" s="390"/>
      <c r="E9" s="382"/>
      <c r="F9" s="382"/>
      <c r="G9" s="383"/>
      <c r="H9" s="383"/>
      <c r="I9" s="383"/>
      <c r="J9" s="383"/>
    </row>
    <row r="10" spans="1:10" ht="18.75" customHeight="1" thickBot="1">
      <c r="A10" s="45"/>
      <c r="B10" s="43"/>
      <c r="C10" s="451"/>
      <c r="D10" s="380"/>
      <c r="E10" s="43"/>
      <c r="F10" s="43" t="s">
        <v>719</v>
      </c>
      <c r="G10" s="44" t="s">
        <v>229</v>
      </c>
      <c r="H10" s="43" t="s">
        <v>229</v>
      </c>
      <c r="I10" s="43" t="s">
        <v>718</v>
      </c>
      <c r="J10" s="42"/>
    </row>
    <row r="11" spans="1:10" ht="15" customHeight="1" thickBot="1">
      <c r="A11" s="41"/>
      <c r="B11" s="40" t="s">
        <v>717</v>
      </c>
      <c r="C11" s="454" t="s">
        <v>716</v>
      </c>
      <c r="D11" s="455"/>
      <c r="E11" s="40" t="s">
        <v>270</v>
      </c>
      <c r="F11" s="40" t="s">
        <v>715</v>
      </c>
      <c r="G11" s="40">
        <v>260</v>
      </c>
      <c r="H11" s="40">
        <v>0</v>
      </c>
      <c r="I11" s="40">
        <v>0</v>
      </c>
      <c r="J11" s="40" t="s">
        <v>714</v>
      </c>
    </row>
    <row r="12" spans="1:10" ht="15" customHeight="1" thickBot="1">
      <c r="B12" s="40" t="s">
        <v>713</v>
      </c>
      <c r="C12" s="454" t="s">
        <v>712</v>
      </c>
      <c r="D12" s="455"/>
      <c r="E12" s="40" t="s">
        <v>270</v>
      </c>
      <c r="F12" s="40" t="s">
        <v>675</v>
      </c>
      <c r="G12" s="40">
        <v>174.8</v>
      </c>
      <c r="H12" s="40">
        <v>0</v>
      </c>
      <c r="I12" s="40">
        <v>0</v>
      </c>
      <c r="J12" s="40" t="s">
        <v>711</v>
      </c>
    </row>
    <row r="13" spans="1:10" ht="18.75" thickBot="1">
      <c r="B13" s="40"/>
      <c r="C13" s="454" t="s">
        <v>710</v>
      </c>
      <c r="D13" s="455"/>
      <c r="E13" s="40" t="s">
        <v>270</v>
      </c>
      <c r="F13" s="40" t="s">
        <v>675</v>
      </c>
      <c r="G13" s="40">
        <v>174.8</v>
      </c>
      <c r="H13" s="40">
        <v>0</v>
      </c>
      <c r="I13" s="40">
        <v>0</v>
      </c>
      <c r="J13" s="40" t="s">
        <v>253</v>
      </c>
    </row>
    <row r="14" spans="1:10" ht="18.75" thickBot="1">
      <c r="B14" s="40" t="s">
        <v>709</v>
      </c>
      <c r="C14" s="454" t="s">
        <v>708</v>
      </c>
      <c r="D14" s="455"/>
      <c r="E14" s="40" t="s">
        <v>270</v>
      </c>
      <c r="F14" s="40" t="s">
        <v>707</v>
      </c>
      <c r="G14" s="40">
        <v>365</v>
      </c>
      <c r="H14" s="40">
        <v>0</v>
      </c>
      <c r="I14" s="40">
        <v>0</v>
      </c>
      <c r="J14" s="40" t="s">
        <v>706</v>
      </c>
    </row>
    <row r="15" spans="1:10" ht="18.75" thickBot="1">
      <c r="B15" s="40" t="s">
        <v>705</v>
      </c>
      <c r="C15" s="454" t="s">
        <v>704</v>
      </c>
      <c r="D15" s="455"/>
      <c r="E15" s="40" t="s">
        <v>259</v>
      </c>
      <c r="F15" s="40" t="s">
        <v>703</v>
      </c>
      <c r="G15" s="40">
        <v>97.7</v>
      </c>
      <c r="H15" s="40">
        <v>0</v>
      </c>
      <c r="I15" s="40">
        <v>0</v>
      </c>
      <c r="J15" s="40" t="s">
        <v>702</v>
      </c>
    </row>
    <row r="16" spans="1:10" ht="18.75" thickBot="1">
      <c r="B16" s="40" t="s">
        <v>701</v>
      </c>
      <c r="C16" s="454" t="s">
        <v>700</v>
      </c>
      <c r="D16" s="455"/>
      <c r="E16" s="40" t="s">
        <v>699</v>
      </c>
      <c r="F16" s="40" t="s">
        <v>698</v>
      </c>
      <c r="G16" s="40">
        <v>40</v>
      </c>
      <c r="H16" s="40">
        <v>0</v>
      </c>
      <c r="I16" s="40">
        <v>0</v>
      </c>
      <c r="J16" s="40" t="s">
        <v>253</v>
      </c>
    </row>
    <row r="17" spans="2:10" ht="18.75" thickBot="1">
      <c r="B17" s="40" t="s">
        <v>697</v>
      </c>
      <c r="C17" s="454" t="s">
        <v>696</v>
      </c>
      <c r="D17" s="455"/>
      <c r="E17" s="40" t="s">
        <v>480</v>
      </c>
      <c r="F17" s="40" t="s">
        <v>695</v>
      </c>
      <c r="G17" s="40">
        <v>400.37</v>
      </c>
      <c r="H17" s="40">
        <v>403</v>
      </c>
      <c r="I17" s="40">
        <v>8506800</v>
      </c>
      <c r="J17" s="40" t="s">
        <v>253</v>
      </c>
    </row>
    <row r="18" spans="2:10" ht="18.75" thickBot="1">
      <c r="B18" s="40"/>
      <c r="C18" s="454" t="s">
        <v>694</v>
      </c>
      <c r="D18" s="455"/>
      <c r="E18" s="40" t="s">
        <v>259</v>
      </c>
      <c r="F18" s="40" t="s">
        <v>693</v>
      </c>
      <c r="G18" s="40">
        <v>0</v>
      </c>
      <c r="H18" s="40">
        <v>0</v>
      </c>
      <c r="I18" s="40">
        <v>0</v>
      </c>
      <c r="J18" s="40" t="s">
        <v>253</v>
      </c>
    </row>
    <row r="19" spans="2:10" ht="18.75" thickBot="1">
      <c r="B19" s="40" t="s">
        <v>692</v>
      </c>
      <c r="C19" s="454" t="s">
        <v>691</v>
      </c>
      <c r="D19" s="455"/>
      <c r="E19" s="40" t="s">
        <v>259</v>
      </c>
      <c r="F19" s="40" t="s">
        <v>690</v>
      </c>
      <c r="G19" s="40">
        <v>450</v>
      </c>
      <c r="H19" s="40">
        <v>300</v>
      </c>
      <c r="I19" s="40">
        <v>7364500</v>
      </c>
      <c r="J19" s="40" t="s">
        <v>253</v>
      </c>
    </row>
    <row r="20" spans="2:10" ht="18.75" thickBot="1">
      <c r="B20" s="40" t="s">
        <v>689</v>
      </c>
      <c r="C20" s="454" t="s">
        <v>688</v>
      </c>
      <c r="D20" s="455"/>
      <c r="E20" s="40" t="s">
        <v>259</v>
      </c>
      <c r="F20" s="40" t="s">
        <v>687</v>
      </c>
      <c r="G20" s="40">
        <v>335</v>
      </c>
      <c r="H20" s="40">
        <v>280</v>
      </c>
      <c r="I20" s="40">
        <v>6937135</v>
      </c>
      <c r="J20" s="40" t="s">
        <v>354</v>
      </c>
    </row>
    <row r="21" spans="2:10" ht="18.75" thickBot="1">
      <c r="B21" s="40" t="s">
        <v>686</v>
      </c>
      <c r="C21" s="454" t="s">
        <v>685</v>
      </c>
      <c r="D21" s="455"/>
      <c r="E21" s="40" t="s">
        <v>259</v>
      </c>
      <c r="F21" s="40" t="s">
        <v>684</v>
      </c>
      <c r="G21" s="40">
        <v>55</v>
      </c>
      <c r="H21" s="40">
        <v>0</v>
      </c>
      <c r="I21" s="40">
        <v>0</v>
      </c>
      <c r="J21" s="40" t="s">
        <v>253</v>
      </c>
    </row>
    <row r="22" spans="2:10" ht="18.75" thickBot="1">
      <c r="B22" s="40" t="s">
        <v>683</v>
      </c>
      <c r="C22" s="454" t="s">
        <v>682</v>
      </c>
      <c r="D22" s="455"/>
      <c r="E22" s="40" t="s">
        <v>328</v>
      </c>
      <c r="F22" s="40" t="s">
        <v>681</v>
      </c>
      <c r="G22" s="40">
        <v>75.239999999999995</v>
      </c>
      <c r="H22" s="40">
        <v>0</v>
      </c>
      <c r="I22" s="40">
        <v>0</v>
      </c>
      <c r="J22" s="40" t="s">
        <v>253</v>
      </c>
    </row>
    <row r="23" spans="2:10" ht="18.75" thickBot="1">
      <c r="B23" s="40" t="s">
        <v>680</v>
      </c>
      <c r="C23" s="454" t="s">
        <v>679</v>
      </c>
      <c r="D23" s="455"/>
      <c r="E23" s="40" t="s">
        <v>306</v>
      </c>
      <c r="F23" s="40" t="s">
        <v>678</v>
      </c>
      <c r="G23" s="40">
        <v>22</v>
      </c>
      <c r="H23" s="40">
        <v>0</v>
      </c>
      <c r="I23" s="40">
        <v>0</v>
      </c>
      <c r="J23" s="40" t="s">
        <v>253</v>
      </c>
    </row>
    <row r="24" spans="2:10" ht="18.75" thickBot="1">
      <c r="B24" s="40" t="s">
        <v>677</v>
      </c>
      <c r="C24" s="454" t="s">
        <v>676</v>
      </c>
      <c r="D24" s="455"/>
      <c r="E24" s="40" t="s">
        <v>270</v>
      </c>
      <c r="F24" s="40" t="s">
        <v>675</v>
      </c>
      <c r="G24" s="40">
        <v>93</v>
      </c>
      <c r="H24" s="40">
        <v>0</v>
      </c>
      <c r="I24" s="40">
        <v>0</v>
      </c>
      <c r="J24" s="40" t="s">
        <v>674</v>
      </c>
    </row>
    <row r="25" spans="2:10" ht="18.75" thickBot="1">
      <c r="B25" s="40" t="s">
        <v>673</v>
      </c>
      <c r="C25" s="454" t="s">
        <v>672</v>
      </c>
      <c r="D25" s="455"/>
      <c r="E25" s="40" t="s">
        <v>480</v>
      </c>
      <c r="F25" s="40" t="s">
        <v>671</v>
      </c>
      <c r="G25" s="40">
        <v>210</v>
      </c>
      <c r="H25" s="40">
        <v>0</v>
      </c>
      <c r="I25" s="40">
        <v>0</v>
      </c>
      <c r="J25" s="40" t="s">
        <v>253</v>
      </c>
    </row>
    <row r="26" spans="2:10" ht="18.75" thickBot="1">
      <c r="B26" s="40" t="s">
        <v>670</v>
      </c>
      <c r="C26" s="454" t="s">
        <v>669</v>
      </c>
      <c r="D26" s="455"/>
      <c r="E26" s="40" t="s">
        <v>480</v>
      </c>
      <c r="F26" s="40" t="s">
        <v>668</v>
      </c>
      <c r="G26" s="40">
        <v>335</v>
      </c>
      <c r="H26" s="40">
        <v>300</v>
      </c>
      <c r="I26" s="40">
        <v>6143303</v>
      </c>
      <c r="J26" s="40" t="s">
        <v>253</v>
      </c>
    </row>
    <row r="27" spans="2:10" ht="18.75" thickBot="1">
      <c r="B27" s="40" t="s">
        <v>667</v>
      </c>
      <c r="C27" s="454" t="s">
        <v>666</v>
      </c>
      <c r="D27" s="455"/>
      <c r="E27" s="40" t="s">
        <v>259</v>
      </c>
      <c r="F27" s="40" t="s">
        <v>299</v>
      </c>
      <c r="G27" s="40">
        <v>102</v>
      </c>
      <c r="H27" s="40">
        <v>0</v>
      </c>
      <c r="I27" s="40">
        <v>0</v>
      </c>
      <c r="J27" s="40" t="s">
        <v>253</v>
      </c>
    </row>
    <row r="28" spans="2:10" ht="18.75" thickBot="1">
      <c r="B28" s="40" t="s">
        <v>665</v>
      </c>
      <c r="C28" s="454" t="s">
        <v>664</v>
      </c>
      <c r="D28" s="455"/>
      <c r="E28" s="40" t="s">
        <v>259</v>
      </c>
      <c r="F28" s="40" t="s">
        <v>663</v>
      </c>
      <c r="G28" s="40">
        <v>0</v>
      </c>
      <c r="H28" s="40">
        <v>0</v>
      </c>
      <c r="I28" s="40">
        <v>0</v>
      </c>
      <c r="J28" s="40" t="s">
        <v>253</v>
      </c>
    </row>
    <row r="29" spans="2:10" ht="18.75" thickBot="1">
      <c r="B29" s="40" t="s">
        <v>662</v>
      </c>
      <c r="C29" s="454" t="s">
        <v>661</v>
      </c>
      <c r="D29" s="455"/>
      <c r="E29" s="40" t="s">
        <v>259</v>
      </c>
      <c r="F29" s="40" t="s">
        <v>660</v>
      </c>
      <c r="G29" s="40">
        <v>53.97</v>
      </c>
      <c r="H29" s="40">
        <v>35</v>
      </c>
      <c r="I29" s="40">
        <v>201960</v>
      </c>
      <c r="J29" s="40" t="s">
        <v>253</v>
      </c>
    </row>
    <row r="30" spans="2:10" ht="18.75" thickBot="1">
      <c r="B30" s="40" t="s">
        <v>657</v>
      </c>
      <c r="C30" s="454" t="s">
        <v>659</v>
      </c>
      <c r="D30" s="455"/>
      <c r="E30" s="40" t="s">
        <v>608</v>
      </c>
      <c r="F30" s="40" t="s">
        <v>658</v>
      </c>
      <c r="G30" s="40">
        <v>149.36000000000001</v>
      </c>
      <c r="H30" s="40">
        <v>64</v>
      </c>
      <c r="I30" s="40">
        <v>439200</v>
      </c>
      <c r="J30" s="40" t="s">
        <v>253</v>
      </c>
    </row>
    <row r="31" spans="2:10" ht="18.75" thickBot="1">
      <c r="B31" s="40" t="s">
        <v>657</v>
      </c>
      <c r="C31" s="454" t="s">
        <v>656</v>
      </c>
      <c r="D31" s="455"/>
      <c r="E31" s="40" t="s">
        <v>259</v>
      </c>
      <c r="F31" s="40" t="s">
        <v>653</v>
      </c>
      <c r="G31" s="40">
        <v>55</v>
      </c>
      <c r="H31" s="40">
        <v>0</v>
      </c>
      <c r="I31" s="40">
        <v>0</v>
      </c>
      <c r="J31" s="40" t="s">
        <v>253</v>
      </c>
    </row>
    <row r="32" spans="2:10" ht="18.75" thickBot="1">
      <c r="B32" s="40" t="s">
        <v>655</v>
      </c>
      <c r="C32" s="454" t="s">
        <v>654</v>
      </c>
      <c r="D32" s="455"/>
      <c r="E32" s="40" t="s">
        <v>259</v>
      </c>
      <c r="F32" s="40" t="s">
        <v>653</v>
      </c>
      <c r="G32" s="40">
        <v>55</v>
      </c>
      <c r="H32" s="40">
        <v>17</v>
      </c>
      <c r="I32" s="40">
        <v>63186</v>
      </c>
      <c r="J32" s="40" t="s">
        <v>253</v>
      </c>
    </row>
    <row r="33" spans="2:10" ht="18.75" thickBot="1">
      <c r="B33" s="40" t="s">
        <v>652</v>
      </c>
      <c r="C33" s="454" t="s">
        <v>651</v>
      </c>
      <c r="D33" s="455"/>
      <c r="E33" s="40" t="s">
        <v>259</v>
      </c>
      <c r="F33" s="40" t="s">
        <v>650</v>
      </c>
      <c r="G33" s="40">
        <v>0</v>
      </c>
      <c r="H33" s="40">
        <v>0</v>
      </c>
      <c r="I33" s="40">
        <v>0</v>
      </c>
      <c r="J33" s="40" t="s">
        <v>253</v>
      </c>
    </row>
    <row r="34" spans="2:10" ht="18.75" thickBot="1">
      <c r="B34" s="40" t="s">
        <v>648</v>
      </c>
      <c r="C34" s="454" t="s">
        <v>649</v>
      </c>
      <c r="D34" s="455"/>
      <c r="E34" s="40" t="s">
        <v>259</v>
      </c>
      <c r="F34" s="40" t="s">
        <v>254</v>
      </c>
      <c r="G34" s="40">
        <v>33.75</v>
      </c>
      <c r="H34" s="40">
        <v>16</v>
      </c>
      <c r="I34" s="40">
        <v>363600</v>
      </c>
      <c r="J34" s="40" t="s">
        <v>475</v>
      </c>
    </row>
    <row r="35" spans="2:10" ht="18.75" thickBot="1">
      <c r="B35" s="40" t="s">
        <v>648</v>
      </c>
      <c r="C35" s="454" t="s">
        <v>647</v>
      </c>
      <c r="D35" s="455"/>
      <c r="E35" s="40" t="s">
        <v>259</v>
      </c>
      <c r="F35" s="40" t="s">
        <v>646</v>
      </c>
      <c r="G35" s="40">
        <v>23</v>
      </c>
      <c r="H35" s="40">
        <v>15</v>
      </c>
      <c r="I35" s="40">
        <v>452880</v>
      </c>
      <c r="J35" s="40" t="s">
        <v>253</v>
      </c>
    </row>
    <row r="36" spans="2:10" ht="18.75" thickBot="1">
      <c r="B36" s="40" t="s">
        <v>645</v>
      </c>
      <c r="C36" s="454" t="s">
        <v>644</v>
      </c>
      <c r="D36" s="455"/>
      <c r="E36" s="40" t="s">
        <v>259</v>
      </c>
      <c r="F36" s="40" t="s">
        <v>641</v>
      </c>
      <c r="G36" s="40">
        <v>33</v>
      </c>
      <c r="H36" s="40">
        <v>24</v>
      </c>
      <c r="I36" s="40">
        <v>515520</v>
      </c>
      <c r="J36" s="40" t="s">
        <v>253</v>
      </c>
    </row>
    <row r="37" spans="2:10" ht="18.75" thickBot="1">
      <c r="B37" s="40" t="s">
        <v>643</v>
      </c>
      <c r="C37" s="454" t="s">
        <v>642</v>
      </c>
      <c r="D37" s="455"/>
      <c r="E37" s="40" t="s">
        <v>259</v>
      </c>
      <c r="F37" s="40" t="s">
        <v>641</v>
      </c>
      <c r="G37" s="40">
        <v>33</v>
      </c>
      <c r="H37" s="40">
        <v>26</v>
      </c>
      <c r="I37" s="40">
        <v>652900</v>
      </c>
      <c r="J37" s="40" t="s">
        <v>253</v>
      </c>
    </row>
    <row r="38" spans="2:10" ht="18.75" thickBot="1">
      <c r="B38" s="40" t="s">
        <v>640</v>
      </c>
      <c r="C38" s="454" t="s">
        <v>639</v>
      </c>
      <c r="D38" s="455"/>
      <c r="E38" s="40" t="s">
        <v>371</v>
      </c>
      <c r="F38" s="40" t="s">
        <v>333</v>
      </c>
      <c r="G38" s="40">
        <v>52.19</v>
      </c>
      <c r="H38" s="40">
        <v>25</v>
      </c>
      <c r="I38" s="40">
        <v>395040</v>
      </c>
      <c r="J38" s="40" t="s">
        <v>253</v>
      </c>
    </row>
    <row r="39" spans="2:10" ht="18.75" thickBot="1">
      <c r="B39" s="40" t="s">
        <v>638</v>
      </c>
      <c r="C39" s="454" t="s">
        <v>637</v>
      </c>
      <c r="D39" s="455"/>
      <c r="E39" s="40" t="s">
        <v>270</v>
      </c>
      <c r="F39" s="40" t="s">
        <v>636</v>
      </c>
      <c r="G39" s="40">
        <v>105</v>
      </c>
      <c r="H39" s="40">
        <v>0</v>
      </c>
      <c r="I39" s="40">
        <v>0</v>
      </c>
      <c r="J39" s="40" t="s">
        <v>635</v>
      </c>
    </row>
    <row r="40" spans="2:10" ht="18.75" thickBot="1">
      <c r="B40" s="40" t="s">
        <v>634</v>
      </c>
      <c r="C40" s="454" t="s">
        <v>633</v>
      </c>
      <c r="D40" s="455"/>
      <c r="E40" s="40" t="s">
        <v>259</v>
      </c>
      <c r="F40" s="40" t="s">
        <v>632</v>
      </c>
      <c r="G40" s="40">
        <v>300</v>
      </c>
      <c r="H40" s="40">
        <v>0</v>
      </c>
      <c r="I40" s="40">
        <v>0</v>
      </c>
      <c r="J40" s="40" t="s">
        <v>253</v>
      </c>
    </row>
    <row r="41" spans="2:10" ht="18.75" thickBot="1">
      <c r="B41" s="40" t="s">
        <v>631</v>
      </c>
      <c r="C41" s="454" t="s">
        <v>630</v>
      </c>
      <c r="D41" s="455"/>
      <c r="E41" s="40" t="s">
        <v>259</v>
      </c>
      <c r="F41" s="40" t="s">
        <v>629</v>
      </c>
      <c r="G41" s="40">
        <v>150</v>
      </c>
      <c r="H41" s="40">
        <v>96</v>
      </c>
      <c r="I41" s="40">
        <v>876672</v>
      </c>
      <c r="J41" s="40" t="s">
        <v>253</v>
      </c>
    </row>
    <row r="42" spans="2:10" ht="18.75" thickBot="1">
      <c r="B42" s="40" t="s">
        <v>628</v>
      </c>
      <c r="C42" s="454" t="s">
        <v>627</v>
      </c>
      <c r="D42" s="455"/>
      <c r="E42" s="40" t="s">
        <v>371</v>
      </c>
      <c r="F42" s="40" t="s">
        <v>582</v>
      </c>
      <c r="G42" s="40">
        <v>105</v>
      </c>
      <c r="H42" s="40">
        <v>70</v>
      </c>
      <c r="I42" s="40">
        <v>859200</v>
      </c>
      <c r="J42" s="40" t="s">
        <v>253</v>
      </c>
    </row>
    <row r="43" spans="2:10" ht="18.75" thickBot="1">
      <c r="B43" s="40" t="s">
        <v>626</v>
      </c>
      <c r="C43" s="454" t="s">
        <v>625</v>
      </c>
      <c r="D43" s="455"/>
      <c r="E43" s="40" t="s">
        <v>259</v>
      </c>
      <c r="F43" s="40" t="s">
        <v>624</v>
      </c>
      <c r="G43" s="40">
        <v>104</v>
      </c>
      <c r="H43" s="40">
        <v>0</v>
      </c>
      <c r="I43" s="40">
        <v>0</v>
      </c>
      <c r="J43" s="40" t="s">
        <v>386</v>
      </c>
    </row>
    <row r="44" spans="2:10" ht="18.75" thickBot="1">
      <c r="B44" s="40" t="s">
        <v>623</v>
      </c>
      <c r="C44" s="454" t="s">
        <v>622</v>
      </c>
      <c r="D44" s="455"/>
      <c r="E44" s="40" t="s">
        <v>259</v>
      </c>
      <c r="F44" s="40" t="s">
        <v>607</v>
      </c>
      <c r="G44" s="40">
        <v>162</v>
      </c>
      <c r="H44" s="40">
        <v>35</v>
      </c>
      <c r="I44" s="40">
        <v>181440</v>
      </c>
      <c r="J44" s="40" t="s">
        <v>253</v>
      </c>
    </row>
    <row r="45" spans="2:10" ht="18.75" thickBot="1">
      <c r="B45" s="40" t="s">
        <v>621</v>
      </c>
      <c r="C45" s="454" t="s">
        <v>620</v>
      </c>
      <c r="D45" s="455"/>
      <c r="E45" s="40" t="s">
        <v>259</v>
      </c>
      <c r="F45" s="40" t="s">
        <v>254</v>
      </c>
      <c r="G45" s="40">
        <v>35</v>
      </c>
      <c r="H45" s="40">
        <v>0</v>
      </c>
      <c r="I45" s="40">
        <v>196748</v>
      </c>
      <c r="J45" s="40" t="s">
        <v>253</v>
      </c>
    </row>
    <row r="46" spans="2:10" ht="18.75" thickBot="1">
      <c r="B46" s="40" t="s">
        <v>619</v>
      </c>
      <c r="C46" s="454" t="s">
        <v>618</v>
      </c>
      <c r="D46" s="455"/>
      <c r="E46" s="40" t="s">
        <v>259</v>
      </c>
      <c r="F46" s="40" t="s">
        <v>617</v>
      </c>
      <c r="G46" s="40">
        <v>36.090000000000003</v>
      </c>
      <c r="H46" s="40">
        <v>17</v>
      </c>
      <c r="I46" s="40">
        <v>316440</v>
      </c>
      <c r="J46" s="40" t="s">
        <v>616</v>
      </c>
    </row>
    <row r="47" spans="2:10" ht="18.75" thickBot="1">
      <c r="B47" s="40" t="s">
        <v>615</v>
      </c>
      <c r="C47" s="454" t="s">
        <v>614</v>
      </c>
      <c r="D47" s="455"/>
      <c r="E47" s="40" t="s">
        <v>259</v>
      </c>
      <c r="F47" s="40" t="s">
        <v>254</v>
      </c>
      <c r="G47" s="40">
        <v>584</v>
      </c>
      <c r="H47" s="40">
        <v>0</v>
      </c>
      <c r="I47" s="40">
        <v>0</v>
      </c>
      <c r="J47" s="40" t="s">
        <v>253</v>
      </c>
    </row>
    <row r="48" spans="2:10" ht="18.75" thickBot="1">
      <c r="B48" s="40" t="s">
        <v>613</v>
      </c>
      <c r="C48" s="454" t="s">
        <v>612</v>
      </c>
      <c r="D48" s="455"/>
      <c r="E48" s="40" t="s">
        <v>259</v>
      </c>
      <c r="F48" s="40" t="s">
        <v>254</v>
      </c>
      <c r="G48" s="40">
        <v>583</v>
      </c>
      <c r="H48" s="40">
        <v>0</v>
      </c>
      <c r="I48" s="40">
        <v>0</v>
      </c>
      <c r="J48" s="40" t="s">
        <v>316</v>
      </c>
    </row>
    <row r="49" spans="2:10" ht="18.75" thickBot="1">
      <c r="B49" s="40"/>
      <c r="C49" s="454" t="s">
        <v>611</v>
      </c>
      <c r="D49" s="455"/>
      <c r="E49" s="40" t="s">
        <v>259</v>
      </c>
      <c r="F49" s="40" t="s">
        <v>610</v>
      </c>
      <c r="G49" s="40">
        <v>0</v>
      </c>
      <c r="H49" s="40">
        <v>0</v>
      </c>
      <c r="I49" s="40">
        <v>0</v>
      </c>
      <c r="J49" s="40" t="s">
        <v>253</v>
      </c>
    </row>
    <row r="50" spans="2:10" ht="18.75" thickBot="1">
      <c r="B50" s="40"/>
      <c r="C50" s="454" t="s">
        <v>609</v>
      </c>
      <c r="D50" s="455"/>
      <c r="E50" s="40" t="s">
        <v>608</v>
      </c>
      <c r="F50" s="40" t="s">
        <v>607</v>
      </c>
      <c r="G50" s="40">
        <v>0</v>
      </c>
      <c r="H50" s="40">
        <v>0</v>
      </c>
      <c r="I50" s="40">
        <v>0</v>
      </c>
      <c r="J50" s="40" t="s">
        <v>253</v>
      </c>
    </row>
    <row r="51" spans="2:10" ht="19.5" thickBot="1">
      <c r="B51" s="456" t="s">
        <v>606</v>
      </c>
      <c r="C51" s="457"/>
      <c r="D51" s="457"/>
      <c r="E51" s="457"/>
      <c r="F51" s="455"/>
      <c r="G51" s="39">
        <v>5842.27</v>
      </c>
      <c r="H51" s="39">
        <v>1723</v>
      </c>
      <c r="I51" s="39">
        <v>34466524</v>
      </c>
      <c r="J51" s="38"/>
    </row>
    <row r="52" spans="2:10" ht="18.75" thickBot="1">
      <c r="B52" s="40" t="s">
        <v>605</v>
      </c>
      <c r="C52" s="454" t="s">
        <v>604</v>
      </c>
      <c r="D52" s="455"/>
      <c r="E52" s="40" t="s">
        <v>270</v>
      </c>
      <c r="F52" s="40" t="s">
        <v>603</v>
      </c>
      <c r="G52" s="40">
        <v>360</v>
      </c>
      <c r="H52" s="40">
        <v>0</v>
      </c>
      <c r="I52" s="40">
        <v>0</v>
      </c>
      <c r="J52" s="40" t="s">
        <v>602</v>
      </c>
    </row>
    <row r="53" spans="2:10" ht="18.75" thickBot="1">
      <c r="B53" s="40" t="s">
        <v>601</v>
      </c>
      <c r="C53" s="454" t="s">
        <v>600</v>
      </c>
      <c r="D53" s="455"/>
      <c r="E53" s="40" t="s">
        <v>259</v>
      </c>
      <c r="F53" s="40" t="s">
        <v>599</v>
      </c>
      <c r="G53" s="40">
        <v>25.5</v>
      </c>
      <c r="H53" s="40">
        <v>0</v>
      </c>
      <c r="I53" s="40">
        <v>0</v>
      </c>
      <c r="J53" s="40" t="s">
        <v>253</v>
      </c>
    </row>
    <row r="54" spans="2:10" ht="18.75" thickBot="1">
      <c r="B54" s="40" t="s">
        <v>598</v>
      </c>
      <c r="C54" s="454" t="s">
        <v>597</v>
      </c>
      <c r="D54" s="455"/>
      <c r="E54" s="40" t="s">
        <v>259</v>
      </c>
      <c r="F54" s="40" t="s">
        <v>254</v>
      </c>
      <c r="G54" s="40">
        <v>20</v>
      </c>
      <c r="H54" s="40">
        <v>0</v>
      </c>
      <c r="I54" s="40">
        <v>125955</v>
      </c>
      <c r="J54" s="40" t="s">
        <v>253</v>
      </c>
    </row>
    <row r="55" spans="2:10" ht="18.75" thickBot="1">
      <c r="B55" s="40" t="s">
        <v>596</v>
      </c>
      <c r="C55" s="454" t="s">
        <v>595</v>
      </c>
      <c r="D55" s="455"/>
      <c r="E55" s="40" t="s">
        <v>259</v>
      </c>
      <c r="F55" s="40" t="s">
        <v>594</v>
      </c>
      <c r="G55" s="40">
        <v>50</v>
      </c>
      <c r="H55" s="40">
        <v>19</v>
      </c>
      <c r="I55" s="40">
        <v>42720</v>
      </c>
      <c r="J55" s="40" t="s">
        <v>253</v>
      </c>
    </row>
    <row r="56" spans="2:10" ht="18.75" thickBot="1">
      <c r="B56" s="40" t="s">
        <v>593</v>
      </c>
      <c r="C56" s="454" t="s">
        <v>592</v>
      </c>
      <c r="D56" s="455"/>
      <c r="E56" s="40" t="s">
        <v>270</v>
      </c>
      <c r="F56" s="40" t="s">
        <v>591</v>
      </c>
      <c r="G56" s="40">
        <v>230</v>
      </c>
      <c r="H56" s="40">
        <v>30</v>
      </c>
      <c r="I56" s="40">
        <v>714526</v>
      </c>
      <c r="J56" s="40" t="s">
        <v>253</v>
      </c>
    </row>
    <row r="57" spans="2:10" ht="18.75" thickBot="1">
      <c r="B57" s="40" t="s">
        <v>590</v>
      </c>
      <c r="C57" s="454" t="s">
        <v>589</v>
      </c>
      <c r="D57" s="455"/>
      <c r="E57" s="40" t="s">
        <v>270</v>
      </c>
      <c r="F57" s="40" t="s">
        <v>320</v>
      </c>
      <c r="G57" s="40">
        <v>225</v>
      </c>
      <c r="H57" s="40">
        <v>227</v>
      </c>
      <c r="I57" s="40">
        <v>5359891</v>
      </c>
      <c r="J57" s="40" t="s">
        <v>253</v>
      </c>
    </row>
    <row r="58" spans="2:10" ht="18.75" thickBot="1">
      <c r="B58" s="40" t="s">
        <v>588</v>
      </c>
      <c r="C58" s="454" t="s">
        <v>587</v>
      </c>
      <c r="D58" s="455"/>
      <c r="E58" s="40" t="s">
        <v>270</v>
      </c>
      <c r="F58" s="40" t="s">
        <v>586</v>
      </c>
      <c r="G58" s="40">
        <v>126.5</v>
      </c>
      <c r="H58" s="40">
        <v>0</v>
      </c>
      <c r="I58" s="40">
        <v>0</v>
      </c>
      <c r="J58" s="40" t="s">
        <v>585</v>
      </c>
    </row>
    <row r="59" spans="2:10" ht="18.75" thickBot="1">
      <c r="B59" s="40" t="s">
        <v>584</v>
      </c>
      <c r="C59" s="454" t="s">
        <v>583</v>
      </c>
      <c r="D59" s="455"/>
      <c r="E59" s="40" t="s">
        <v>259</v>
      </c>
      <c r="F59" s="40" t="s">
        <v>582</v>
      </c>
      <c r="G59" s="40">
        <v>105</v>
      </c>
      <c r="H59" s="40">
        <v>0</v>
      </c>
      <c r="I59" s="40">
        <v>24254</v>
      </c>
      <c r="J59" s="40" t="s">
        <v>581</v>
      </c>
    </row>
    <row r="60" spans="2:10" ht="18.75" thickBot="1">
      <c r="B60" s="40" t="s">
        <v>580</v>
      </c>
      <c r="C60" s="454" t="s">
        <v>579</v>
      </c>
      <c r="D60" s="455"/>
      <c r="E60" s="40" t="s">
        <v>270</v>
      </c>
      <c r="F60" s="40" t="s">
        <v>578</v>
      </c>
      <c r="G60" s="40">
        <v>94</v>
      </c>
      <c r="H60" s="40">
        <v>0</v>
      </c>
      <c r="I60" s="40">
        <v>0</v>
      </c>
      <c r="J60" s="40" t="s">
        <v>275</v>
      </c>
    </row>
    <row r="61" spans="2:10" ht="18.75" thickBot="1">
      <c r="B61" s="40" t="s">
        <v>577</v>
      </c>
      <c r="C61" s="454" t="s">
        <v>576</v>
      </c>
      <c r="D61" s="455"/>
      <c r="E61" s="40" t="s">
        <v>270</v>
      </c>
      <c r="F61" s="40" t="s">
        <v>575</v>
      </c>
      <c r="G61" s="40">
        <v>98</v>
      </c>
      <c r="H61" s="40">
        <v>0</v>
      </c>
      <c r="I61" s="40">
        <v>0</v>
      </c>
      <c r="J61" s="40" t="s">
        <v>253</v>
      </c>
    </row>
    <row r="62" spans="2:10" ht="18.75" thickBot="1">
      <c r="B62" s="40" t="s">
        <v>574</v>
      </c>
      <c r="C62" s="454" t="s">
        <v>573</v>
      </c>
      <c r="D62" s="455"/>
      <c r="E62" s="40" t="s">
        <v>259</v>
      </c>
      <c r="F62" s="40" t="s">
        <v>572</v>
      </c>
      <c r="G62" s="40">
        <v>100</v>
      </c>
      <c r="H62" s="40">
        <v>0</v>
      </c>
      <c r="I62" s="40">
        <v>0</v>
      </c>
      <c r="J62" s="40" t="s">
        <v>253</v>
      </c>
    </row>
    <row r="63" spans="2:10" ht="18.75" thickBot="1">
      <c r="B63" s="40"/>
      <c r="C63" s="454" t="s">
        <v>571</v>
      </c>
      <c r="D63" s="455"/>
      <c r="E63" s="40" t="s">
        <v>259</v>
      </c>
      <c r="F63" s="40" t="s">
        <v>570</v>
      </c>
      <c r="G63" s="40">
        <v>42</v>
      </c>
      <c r="H63" s="40">
        <v>7</v>
      </c>
      <c r="I63" s="40">
        <v>440160</v>
      </c>
      <c r="J63" s="40" t="s">
        <v>253</v>
      </c>
    </row>
    <row r="64" spans="2:10" ht="18.75" thickBot="1">
      <c r="B64" s="40" t="s">
        <v>569</v>
      </c>
      <c r="C64" s="454" t="s">
        <v>568</v>
      </c>
      <c r="D64" s="455"/>
      <c r="E64" s="40" t="s">
        <v>259</v>
      </c>
      <c r="F64" s="40" t="s">
        <v>567</v>
      </c>
      <c r="G64" s="40">
        <v>108</v>
      </c>
      <c r="H64" s="40">
        <v>0</v>
      </c>
      <c r="I64" s="40">
        <v>0</v>
      </c>
      <c r="J64" s="40" t="s">
        <v>386</v>
      </c>
    </row>
    <row r="65" spans="2:10" ht="18.75" thickBot="1">
      <c r="B65" s="40" t="s">
        <v>566</v>
      </c>
      <c r="C65" s="454" t="s">
        <v>565</v>
      </c>
      <c r="D65" s="455"/>
      <c r="E65" s="40" t="s">
        <v>270</v>
      </c>
      <c r="F65" s="40" t="s">
        <v>254</v>
      </c>
      <c r="G65" s="40">
        <v>7</v>
      </c>
      <c r="H65" s="40">
        <v>0</v>
      </c>
      <c r="I65" s="40">
        <v>23641</v>
      </c>
      <c r="J65" s="40" t="s">
        <v>253</v>
      </c>
    </row>
    <row r="66" spans="2:10" ht="18.75" thickBot="1">
      <c r="B66" s="40" t="s">
        <v>564</v>
      </c>
      <c r="C66" s="454" t="s">
        <v>563</v>
      </c>
      <c r="D66" s="455"/>
      <c r="E66" s="40" t="s">
        <v>259</v>
      </c>
      <c r="F66" s="40" t="s">
        <v>562</v>
      </c>
      <c r="G66" s="40">
        <v>300</v>
      </c>
      <c r="H66" s="40">
        <v>0</v>
      </c>
      <c r="I66" s="40">
        <v>0</v>
      </c>
      <c r="J66" s="40" t="s">
        <v>253</v>
      </c>
    </row>
    <row r="67" spans="2:10" ht="18.75" thickBot="1">
      <c r="B67" s="40" t="s">
        <v>561</v>
      </c>
      <c r="C67" s="454" t="s">
        <v>560</v>
      </c>
      <c r="D67" s="455"/>
      <c r="E67" s="40" t="s">
        <v>259</v>
      </c>
      <c r="F67" s="40" t="s">
        <v>559</v>
      </c>
      <c r="G67" s="40">
        <v>54.36</v>
      </c>
      <c r="H67" s="40">
        <v>0</v>
      </c>
      <c r="I67" s="40">
        <v>0</v>
      </c>
      <c r="J67" s="40" t="s">
        <v>253</v>
      </c>
    </row>
    <row r="68" spans="2:10" ht="18.75" thickBot="1">
      <c r="B68" s="40" t="s">
        <v>558</v>
      </c>
      <c r="C68" s="454" t="s">
        <v>557</v>
      </c>
      <c r="D68" s="455"/>
      <c r="E68" s="40" t="s">
        <v>259</v>
      </c>
      <c r="F68" s="40" t="s">
        <v>556</v>
      </c>
      <c r="G68" s="40">
        <v>110</v>
      </c>
      <c r="H68" s="40">
        <v>0</v>
      </c>
      <c r="I68" s="40">
        <v>0</v>
      </c>
      <c r="J68" s="40" t="s">
        <v>253</v>
      </c>
    </row>
    <row r="69" spans="2:10" ht="18.75" thickBot="1">
      <c r="B69" s="40" t="s">
        <v>555</v>
      </c>
      <c r="C69" s="454" t="s">
        <v>554</v>
      </c>
      <c r="D69" s="455"/>
      <c r="E69" s="40" t="s">
        <v>259</v>
      </c>
      <c r="F69" s="40" t="s">
        <v>553</v>
      </c>
      <c r="G69" s="40">
        <v>100</v>
      </c>
      <c r="H69" s="40">
        <v>0</v>
      </c>
      <c r="I69" s="40">
        <v>0</v>
      </c>
      <c r="J69" s="40" t="s">
        <v>253</v>
      </c>
    </row>
    <row r="70" spans="2:10" ht="18.75" thickBot="1">
      <c r="B70" s="40" t="s">
        <v>552</v>
      </c>
      <c r="C70" s="454" t="s">
        <v>551</v>
      </c>
      <c r="D70" s="455"/>
      <c r="E70" s="40" t="s">
        <v>259</v>
      </c>
      <c r="F70" s="40" t="s">
        <v>550</v>
      </c>
      <c r="G70" s="40">
        <v>116</v>
      </c>
      <c r="H70" s="40">
        <v>0</v>
      </c>
      <c r="I70" s="40">
        <v>22582</v>
      </c>
      <c r="J70" s="40" t="s">
        <v>386</v>
      </c>
    </row>
    <row r="71" spans="2:10" ht="18.75" thickBot="1">
      <c r="B71" s="40" t="s">
        <v>549</v>
      </c>
      <c r="C71" s="454" t="s">
        <v>548</v>
      </c>
      <c r="D71" s="455"/>
      <c r="E71" s="40" t="s">
        <v>259</v>
      </c>
      <c r="F71" s="40" t="s">
        <v>547</v>
      </c>
      <c r="G71" s="40">
        <v>159.86000000000001</v>
      </c>
      <c r="H71" s="40">
        <v>0</v>
      </c>
      <c r="I71" s="40">
        <v>0</v>
      </c>
      <c r="J71" s="40" t="s">
        <v>253</v>
      </c>
    </row>
    <row r="72" spans="2:10" ht="18.75" thickBot="1">
      <c r="B72" s="40" t="s">
        <v>546</v>
      </c>
      <c r="C72" s="454" t="s">
        <v>545</v>
      </c>
      <c r="D72" s="455"/>
      <c r="E72" s="40" t="s">
        <v>259</v>
      </c>
      <c r="F72" s="40" t="s">
        <v>544</v>
      </c>
      <c r="G72" s="40">
        <v>1224</v>
      </c>
      <c r="H72" s="40">
        <v>1000</v>
      </c>
      <c r="I72" s="40">
        <v>18616362</v>
      </c>
      <c r="J72" s="40" t="s">
        <v>253</v>
      </c>
    </row>
    <row r="73" spans="2:10" ht="18.75" thickBot="1">
      <c r="B73" s="40" t="s">
        <v>543</v>
      </c>
      <c r="C73" s="454" t="s">
        <v>542</v>
      </c>
      <c r="D73" s="455"/>
      <c r="E73" s="40" t="s">
        <v>270</v>
      </c>
      <c r="F73" s="40" t="s">
        <v>254</v>
      </c>
      <c r="G73" s="40">
        <v>60</v>
      </c>
      <c r="H73" s="40">
        <v>13</v>
      </c>
      <c r="I73" s="40">
        <v>459360</v>
      </c>
      <c r="J73" s="40" t="s">
        <v>253</v>
      </c>
    </row>
    <row r="74" spans="2:10" ht="18.75" thickBot="1">
      <c r="B74" s="40" t="s">
        <v>541</v>
      </c>
      <c r="C74" s="454" t="s">
        <v>540</v>
      </c>
      <c r="D74" s="455"/>
      <c r="E74" s="40" t="s">
        <v>539</v>
      </c>
      <c r="F74" s="40" t="s">
        <v>538</v>
      </c>
      <c r="G74" s="40">
        <v>1200</v>
      </c>
      <c r="H74" s="40">
        <v>1023</v>
      </c>
      <c r="I74" s="40">
        <v>22123636.359999999</v>
      </c>
      <c r="J74" s="40" t="s">
        <v>537</v>
      </c>
    </row>
    <row r="75" spans="2:10" ht="19.5" thickBot="1">
      <c r="B75" s="456" t="s">
        <v>536</v>
      </c>
      <c r="C75" s="457"/>
      <c r="D75" s="457"/>
      <c r="E75" s="457"/>
      <c r="F75" s="455"/>
      <c r="G75" s="39">
        <v>4915.22</v>
      </c>
      <c r="H75" s="39">
        <v>2319</v>
      </c>
      <c r="I75" s="39">
        <v>47953087.359999999</v>
      </c>
      <c r="J75" s="38"/>
    </row>
    <row r="76" spans="2:10" ht="18.75" thickBot="1">
      <c r="B76" s="40" t="s">
        <v>535</v>
      </c>
      <c r="C76" s="454" t="s">
        <v>534</v>
      </c>
      <c r="D76" s="455"/>
      <c r="E76" s="40" t="s">
        <v>521</v>
      </c>
      <c r="F76" s="40" t="s">
        <v>533</v>
      </c>
      <c r="G76" s="40">
        <v>221.43</v>
      </c>
      <c r="H76" s="40">
        <v>182</v>
      </c>
      <c r="I76" s="40">
        <v>4581000</v>
      </c>
      <c r="J76" s="40" t="s">
        <v>354</v>
      </c>
    </row>
    <row r="77" spans="2:10" ht="18.75" thickBot="1">
      <c r="B77" s="40" t="s">
        <v>532</v>
      </c>
      <c r="C77" s="454" t="s">
        <v>531</v>
      </c>
      <c r="D77" s="455"/>
      <c r="E77" s="40" t="s">
        <v>521</v>
      </c>
      <c r="F77" s="40" t="s">
        <v>527</v>
      </c>
      <c r="G77" s="40">
        <v>353.35</v>
      </c>
      <c r="H77" s="40">
        <v>0</v>
      </c>
      <c r="I77" s="40">
        <v>0</v>
      </c>
      <c r="J77" s="40" t="s">
        <v>530</v>
      </c>
    </row>
    <row r="78" spans="2:10" ht="18.75" thickBot="1">
      <c r="B78" s="40" t="s">
        <v>529</v>
      </c>
      <c r="C78" s="454" t="s">
        <v>528</v>
      </c>
      <c r="D78" s="455"/>
      <c r="E78" s="40" t="s">
        <v>521</v>
      </c>
      <c r="F78" s="40" t="s">
        <v>527</v>
      </c>
      <c r="G78" s="40">
        <v>356.56</v>
      </c>
      <c r="H78" s="40">
        <v>0</v>
      </c>
      <c r="I78" s="40">
        <v>0</v>
      </c>
      <c r="J78" s="40" t="s">
        <v>253</v>
      </c>
    </row>
    <row r="79" spans="2:10" ht="18.75" thickBot="1">
      <c r="B79" s="40" t="s">
        <v>526</v>
      </c>
      <c r="C79" s="454" t="s">
        <v>525</v>
      </c>
      <c r="D79" s="455"/>
      <c r="E79" s="40" t="s">
        <v>521</v>
      </c>
      <c r="F79" s="40" t="s">
        <v>524</v>
      </c>
      <c r="G79" s="40">
        <v>393</v>
      </c>
      <c r="H79" s="40">
        <v>0</v>
      </c>
      <c r="I79" s="40">
        <v>0</v>
      </c>
      <c r="J79" s="40" t="s">
        <v>253</v>
      </c>
    </row>
    <row r="80" spans="2:10" ht="18.75" thickBot="1">
      <c r="B80" s="40" t="s">
        <v>523</v>
      </c>
      <c r="C80" s="454" t="s">
        <v>522</v>
      </c>
      <c r="D80" s="455"/>
      <c r="E80" s="40" t="s">
        <v>521</v>
      </c>
      <c r="F80" s="40" t="s">
        <v>520</v>
      </c>
      <c r="G80" s="40">
        <v>46.94</v>
      </c>
      <c r="H80" s="40">
        <v>47</v>
      </c>
      <c r="I80" s="40">
        <v>937728</v>
      </c>
      <c r="J80" s="40" t="s">
        <v>253</v>
      </c>
    </row>
    <row r="81" spans="2:10" ht="18.75" thickBot="1">
      <c r="B81" s="40" t="s">
        <v>519</v>
      </c>
      <c r="C81" s="454" t="s">
        <v>518</v>
      </c>
      <c r="D81" s="455"/>
      <c r="E81" s="40" t="s">
        <v>328</v>
      </c>
      <c r="F81" s="40" t="s">
        <v>517</v>
      </c>
      <c r="G81" s="40">
        <v>55</v>
      </c>
      <c r="H81" s="40">
        <v>29</v>
      </c>
      <c r="I81" s="40">
        <v>491040</v>
      </c>
      <c r="J81" s="40" t="s">
        <v>253</v>
      </c>
    </row>
    <row r="82" spans="2:10" ht="18.75" thickBot="1">
      <c r="B82" s="40" t="s">
        <v>516</v>
      </c>
      <c r="C82" s="454" t="s">
        <v>515</v>
      </c>
      <c r="D82" s="455"/>
      <c r="E82" s="40" t="s">
        <v>259</v>
      </c>
      <c r="F82" s="40" t="s">
        <v>514</v>
      </c>
      <c r="G82" s="40">
        <v>195</v>
      </c>
      <c r="H82" s="40">
        <v>195</v>
      </c>
      <c r="I82" s="40">
        <v>3680000</v>
      </c>
      <c r="J82" s="40" t="s">
        <v>253</v>
      </c>
    </row>
    <row r="83" spans="2:10" ht="18.75" thickBot="1">
      <c r="B83" s="40" t="s">
        <v>513</v>
      </c>
      <c r="C83" s="454" t="s">
        <v>512</v>
      </c>
      <c r="D83" s="455"/>
      <c r="E83" s="40" t="s">
        <v>259</v>
      </c>
      <c r="F83" s="40" t="s">
        <v>511</v>
      </c>
      <c r="G83" s="40">
        <v>51</v>
      </c>
      <c r="H83" s="40">
        <v>51</v>
      </c>
      <c r="I83" s="40">
        <v>990949</v>
      </c>
      <c r="J83" s="40" t="s">
        <v>253</v>
      </c>
    </row>
    <row r="84" spans="2:10" ht="18.75" thickBot="1">
      <c r="B84" s="40" t="s">
        <v>510</v>
      </c>
      <c r="C84" s="454" t="s">
        <v>509</v>
      </c>
      <c r="D84" s="455"/>
      <c r="E84" s="40" t="s">
        <v>259</v>
      </c>
      <c r="F84" s="40" t="s">
        <v>508</v>
      </c>
      <c r="G84" s="40">
        <v>150</v>
      </c>
      <c r="H84" s="40">
        <v>20</v>
      </c>
      <c r="I84" s="40">
        <v>125454</v>
      </c>
      <c r="J84" s="40" t="s">
        <v>253</v>
      </c>
    </row>
    <row r="85" spans="2:10" ht="18.75" thickBot="1">
      <c r="B85" s="40" t="s">
        <v>507</v>
      </c>
      <c r="C85" s="454" t="s">
        <v>506</v>
      </c>
      <c r="D85" s="455"/>
      <c r="E85" s="40" t="s">
        <v>270</v>
      </c>
      <c r="F85" s="40" t="s">
        <v>302</v>
      </c>
      <c r="G85" s="40">
        <v>47</v>
      </c>
      <c r="H85" s="40">
        <v>0</v>
      </c>
      <c r="I85" s="40">
        <v>0</v>
      </c>
      <c r="J85" s="40" t="s">
        <v>275</v>
      </c>
    </row>
    <row r="86" spans="2:10" ht="18.75" thickBot="1">
      <c r="B86" s="40" t="s">
        <v>505</v>
      </c>
      <c r="C86" s="454" t="s">
        <v>504</v>
      </c>
      <c r="D86" s="455"/>
      <c r="E86" s="40" t="s">
        <v>270</v>
      </c>
      <c r="F86" s="40" t="s">
        <v>503</v>
      </c>
      <c r="G86" s="40">
        <v>163</v>
      </c>
      <c r="H86" s="40">
        <v>50</v>
      </c>
      <c r="I86" s="40">
        <v>1186570</v>
      </c>
      <c r="J86" s="40" t="s">
        <v>253</v>
      </c>
    </row>
    <row r="87" spans="2:10" ht="18.75" thickBot="1">
      <c r="B87" s="40" t="s">
        <v>502</v>
      </c>
      <c r="C87" s="454" t="s">
        <v>501</v>
      </c>
      <c r="D87" s="455"/>
      <c r="E87" s="40" t="s">
        <v>259</v>
      </c>
      <c r="F87" s="40" t="s">
        <v>500</v>
      </c>
      <c r="G87" s="40">
        <v>200</v>
      </c>
      <c r="H87" s="40">
        <v>17</v>
      </c>
      <c r="I87" s="40">
        <v>53760</v>
      </c>
      <c r="J87" s="40" t="s">
        <v>253</v>
      </c>
    </row>
    <row r="88" spans="2:10" ht="18.75" thickBot="1">
      <c r="B88" s="40" t="s">
        <v>499</v>
      </c>
      <c r="C88" s="454" t="s">
        <v>498</v>
      </c>
      <c r="D88" s="455"/>
      <c r="E88" s="40" t="s">
        <v>306</v>
      </c>
      <c r="F88" s="40" t="s">
        <v>305</v>
      </c>
      <c r="G88" s="40">
        <v>11</v>
      </c>
      <c r="H88" s="40">
        <v>0</v>
      </c>
      <c r="I88" s="40">
        <v>0</v>
      </c>
      <c r="J88" s="40" t="s">
        <v>253</v>
      </c>
    </row>
    <row r="89" spans="2:10" ht="18.75" thickBot="1">
      <c r="B89" s="40"/>
      <c r="C89" s="454" t="s">
        <v>497</v>
      </c>
      <c r="D89" s="455"/>
      <c r="E89" s="40" t="s">
        <v>210</v>
      </c>
      <c r="F89" s="40" t="s">
        <v>254</v>
      </c>
      <c r="G89" s="40">
        <v>160</v>
      </c>
      <c r="H89" s="40">
        <v>58</v>
      </c>
      <c r="I89" s="40">
        <v>1159680</v>
      </c>
      <c r="J89" s="40" t="s">
        <v>253</v>
      </c>
    </row>
    <row r="90" spans="2:10" ht="18.75" thickBot="1">
      <c r="B90" s="40" t="s">
        <v>496</v>
      </c>
      <c r="C90" s="454" t="s">
        <v>495</v>
      </c>
      <c r="D90" s="455"/>
      <c r="E90" s="40" t="s">
        <v>259</v>
      </c>
      <c r="F90" s="40" t="s">
        <v>302</v>
      </c>
      <c r="G90" s="40">
        <v>52.2</v>
      </c>
      <c r="H90" s="40">
        <v>0</v>
      </c>
      <c r="I90" s="40">
        <v>0</v>
      </c>
      <c r="J90" s="40" t="s">
        <v>253</v>
      </c>
    </row>
    <row r="91" spans="2:10" ht="18.75" thickBot="1">
      <c r="B91" s="40" t="s">
        <v>494</v>
      </c>
      <c r="C91" s="454" t="s">
        <v>493</v>
      </c>
      <c r="D91" s="455"/>
      <c r="E91" s="40" t="s">
        <v>306</v>
      </c>
      <c r="F91" s="40" t="s">
        <v>492</v>
      </c>
      <c r="G91" s="40">
        <v>25</v>
      </c>
      <c r="H91" s="40">
        <v>16</v>
      </c>
      <c r="I91" s="40">
        <v>338240</v>
      </c>
      <c r="J91" s="40" t="s">
        <v>336</v>
      </c>
    </row>
    <row r="92" spans="2:10" ht="18.75" thickBot="1">
      <c r="B92" s="40" t="s">
        <v>491</v>
      </c>
      <c r="C92" s="454" t="s">
        <v>490</v>
      </c>
      <c r="D92" s="455"/>
      <c r="E92" s="40" t="s">
        <v>259</v>
      </c>
      <c r="F92" s="40" t="s">
        <v>489</v>
      </c>
      <c r="G92" s="40">
        <v>114</v>
      </c>
      <c r="H92" s="40">
        <v>0</v>
      </c>
      <c r="I92" s="40">
        <v>0</v>
      </c>
      <c r="J92" s="40" t="s">
        <v>253</v>
      </c>
    </row>
    <row r="93" spans="2:10" ht="18.75" thickBot="1">
      <c r="B93" s="40" t="s">
        <v>488</v>
      </c>
      <c r="C93" s="454" t="s">
        <v>487</v>
      </c>
      <c r="D93" s="455"/>
      <c r="E93" s="40" t="s">
        <v>259</v>
      </c>
      <c r="F93" s="40" t="s">
        <v>486</v>
      </c>
      <c r="G93" s="40">
        <v>113</v>
      </c>
      <c r="H93" s="40">
        <v>26</v>
      </c>
      <c r="I93" s="40">
        <v>299040</v>
      </c>
      <c r="J93" s="40" t="s">
        <v>253</v>
      </c>
    </row>
    <row r="94" spans="2:10" ht="18.75" thickBot="1">
      <c r="B94" s="40" t="s">
        <v>485</v>
      </c>
      <c r="C94" s="454" t="s">
        <v>484</v>
      </c>
      <c r="D94" s="455"/>
      <c r="E94" s="40" t="s">
        <v>259</v>
      </c>
      <c r="F94" s="40" t="s">
        <v>483</v>
      </c>
      <c r="G94" s="40">
        <v>115</v>
      </c>
      <c r="H94" s="40">
        <v>45</v>
      </c>
      <c r="I94" s="40">
        <v>408000</v>
      </c>
      <c r="J94" s="40" t="s">
        <v>253</v>
      </c>
    </row>
    <row r="95" spans="2:10" ht="18.75" thickBot="1">
      <c r="B95" s="40" t="s">
        <v>482</v>
      </c>
      <c r="C95" s="454" t="s">
        <v>481</v>
      </c>
      <c r="D95" s="455"/>
      <c r="E95" s="40" t="s">
        <v>480</v>
      </c>
      <c r="F95" s="40" t="s">
        <v>254</v>
      </c>
      <c r="G95" s="40">
        <v>75</v>
      </c>
      <c r="H95" s="40">
        <v>0</v>
      </c>
      <c r="I95" s="40">
        <v>454145</v>
      </c>
      <c r="J95" s="40" t="s">
        <v>253</v>
      </c>
    </row>
    <row r="96" spans="2:10" ht="19.5" thickBot="1">
      <c r="B96" s="456" t="s">
        <v>479</v>
      </c>
      <c r="C96" s="457"/>
      <c r="D96" s="457"/>
      <c r="E96" s="457"/>
      <c r="F96" s="455"/>
      <c r="G96" s="39">
        <v>2897.48</v>
      </c>
      <c r="H96" s="39">
        <v>736</v>
      </c>
      <c r="I96" s="39">
        <v>14705606</v>
      </c>
      <c r="J96" s="38"/>
    </row>
    <row r="97" spans="2:10" ht="18.75" thickBot="1">
      <c r="B97" s="40" t="s">
        <v>478</v>
      </c>
      <c r="C97" s="454" t="s">
        <v>477</v>
      </c>
      <c r="D97" s="455"/>
      <c r="E97" s="40" t="s">
        <v>371</v>
      </c>
      <c r="F97" s="40" t="s">
        <v>476</v>
      </c>
      <c r="G97" s="40">
        <v>210</v>
      </c>
      <c r="H97" s="40">
        <v>11</v>
      </c>
      <c r="I97" s="40">
        <v>313920</v>
      </c>
      <c r="J97" s="40" t="s">
        <v>475</v>
      </c>
    </row>
    <row r="98" spans="2:10" ht="18.75" thickBot="1">
      <c r="B98" s="40" t="s">
        <v>474</v>
      </c>
      <c r="C98" s="454" t="s">
        <v>473</v>
      </c>
      <c r="D98" s="455"/>
      <c r="E98" s="40" t="s">
        <v>259</v>
      </c>
      <c r="F98" s="40" t="s">
        <v>254</v>
      </c>
      <c r="G98" s="40">
        <v>95</v>
      </c>
      <c r="H98" s="40">
        <v>0</v>
      </c>
      <c r="I98" s="40">
        <v>0</v>
      </c>
      <c r="J98" s="40" t="s">
        <v>253</v>
      </c>
    </row>
    <row r="99" spans="2:10" ht="18.75" thickBot="1">
      <c r="B99" s="40" t="s">
        <v>472</v>
      </c>
      <c r="C99" s="454" t="s">
        <v>471</v>
      </c>
      <c r="D99" s="455"/>
      <c r="E99" s="40" t="s">
        <v>259</v>
      </c>
      <c r="F99" s="40" t="s">
        <v>254</v>
      </c>
      <c r="G99" s="40">
        <v>2.71</v>
      </c>
      <c r="H99" s="40">
        <v>0</v>
      </c>
      <c r="I99" s="40">
        <v>12600</v>
      </c>
      <c r="J99" s="40" t="s">
        <v>253</v>
      </c>
    </row>
    <row r="100" spans="2:10" ht="18.75" thickBot="1">
      <c r="B100" s="40" t="s">
        <v>470</v>
      </c>
      <c r="C100" s="454" t="s">
        <v>469</v>
      </c>
      <c r="D100" s="455"/>
      <c r="E100" s="40" t="s">
        <v>259</v>
      </c>
      <c r="F100" s="40" t="s">
        <v>468</v>
      </c>
      <c r="G100" s="40">
        <v>200</v>
      </c>
      <c r="H100" s="40">
        <v>18</v>
      </c>
      <c r="I100" s="40">
        <v>350400</v>
      </c>
      <c r="J100" s="40" t="s">
        <v>253</v>
      </c>
    </row>
    <row r="101" spans="2:10" ht="18.75" thickBot="1">
      <c r="B101" s="40" t="s">
        <v>467</v>
      </c>
      <c r="C101" s="454" t="s">
        <v>466</v>
      </c>
      <c r="D101" s="455"/>
      <c r="E101" s="40" t="s">
        <v>259</v>
      </c>
      <c r="F101" s="40" t="s">
        <v>465</v>
      </c>
      <c r="G101" s="40">
        <v>115</v>
      </c>
      <c r="H101" s="40">
        <v>58</v>
      </c>
      <c r="I101" s="40">
        <v>956400</v>
      </c>
      <c r="J101" s="40" t="s">
        <v>253</v>
      </c>
    </row>
    <row r="102" spans="2:10" ht="18.75" thickBot="1">
      <c r="B102" s="40" t="s">
        <v>464</v>
      </c>
      <c r="C102" s="454" t="s">
        <v>463</v>
      </c>
      <c r="D102" s="455"/>
      <c r="E102" s="40" t="s">
        <v>259</v>
      </c>
      <c r="F102" s="40" t="s">
        <v>254</v>
      </c>
      <c r="G102" s="40">
        <v>50</v>
      </c>
      <c r="H102" s="40">
        <v>0</v>
      </c>
      <c r="I102" s="40">
        <v>295410</v>
      </c>
      <c r="J102" s="40" t="s">
        <v>253</v>
      </c>
    </row>
    <row r="103" spans="2:10" ht="18.75" thickBot="1">
      <c r="B103" s="40" t="s">
        <v>462</v>
      </c>
      <c r="C103" s="454" t="s">
        <v>461</v>
      </c>
      <c r="D103" s="455"/>
      <c r="E103" s="40" t="s">
        <v>259</v>
      </c>
      <c r="F103" s="40" t="s">
        <v>460</v>
      </c>
      <c r="G103" s="40">
        <v>22</v>
      </c>
      <c r="H103" s="40">
        <v>24</v>
      </c>
      <c r="I103" s="40">
        <v>329280</v>
      </c>
      <c r="J103" s="40" t="s">
        <v>459</v>
      </c>
    </row>
    <row r="104" spans="2:10" ht="18.75" thickBot="1">
      <c r="B104" s="40" t="s">
        <v>458</v>
      </c>
      <c r="C104" s="454" t="s">
        <v>457</v>
      </c>
      <c r="D104" s="455"/>
      <c r="E104" s="40" t="s">
        <v>259</v>
      </c>
      <c r="F104" s="40" t="s">
        <v>456</v>
      </c>
      <c r="G104" s="40">
        <v>54.5</v>
      </c>
      <c r="H104" s="40">
        <v>0</v>
      </c>
      <c r="I104" s="40">
        <v>0</v>
      </c>
      <c r="J104" s="40" t="s">
        <v>253</v>
      </c>
    </row>
    <row r="105" spans="2:10" ht="19.5" thickBot="1">
      <c r="B105" s="456" t="s">
        <v>455</v>
      </c>
      <c r="C105" s="457"/>
      <c r="D105" s="457"/>
      <c r="E105" s="457"/>
      <c r="F105" s="455"/>
      <c r="G105" s="39">
        <v>749.21</v>
      </c>
      <c r="H105" s="39">
        <v>111</v>
      </c>
      <c r="I105" s="39">
        <v>2258010</v>
      </c>
      <c r="J105" s="38"/>
    </row>
    <row r="106" spans="2:10" ht="18.75" thickBot="1">
      <c r="B106" s="40" t="s">
        <v>454</v>
      </c>
      <c r="C106" s="454" t="s">
        <v>453</v>
      </c>
      <c r="D106" s="455"/>
      <c r="E106" s="40" t="s">
        <v>270</v>
      </c>
      <c r="F106" s="40" t="s">
        <v>452</v>
      </c>
      <c r="G106" s="40">
        <v>80</v>
      </c>
      <c r="H106" s="40">
        <v>30</v>
      </c>
      <c r="I106" s="40">
        <v>716000</v>
      </c>
      <c r="J106" s="40" t="s">
        <v>253</v>
      </c>
    </row>
    <row r="107" spans="2:10" ht="18.75" thickBot="1">
      <c r="B107" s="40" t="s">
        <v>451</v>
      </c>
      <c r="C107" s="454" t="s">
        <v>450</v>
      </c>
      <c r="D107" s="455"/>
      <c r="E107" s="40" t="s">
        <v>270</v>
      </c>
      <c r="F107" s="40" t="s">
        <v>449</v>
      </c>
      <c r="G107" s="40">
        <v>90</v>
      </c>
      <c r="H107" s="40">
        <v>0</v>
      </c>
      <c r="I107" s="40">
        <v>0</v>
      </c>
      <c r="J107" s="40" t="s">
        <v>253</v>
      </c>
    </row>
    <row r="108" spans="2:10" ht="18.75" thickBot="1">
      <c r="B108" s="40" t="s">
        <v>448</v>
      </c>
      <c r="C108" s="454" t="s">
        <v>447</v>
      </c>
      <c r="D108" s="455"/>
      <c r="E108" s="40" t="s">
        <v>259</v>
      </c>
      <c r="F108" s="40" t="s">
        <v>446</v>
      </c>
      <c r="G108" s="40">
        <v>163</v>
      </c>
      <c r="H108" s="40">
        <v>163</v>
      </c>
      <c r="I108" s="40">
        <v>3517118</v>
      </c>
      <c r="J108" s="40" t="s">
        <v>253</v>
      </c>
    </row>
    <row r="109" spans="2:10" ht="18.75" thickBot="1">
      <c r="B109" s="40" t="s">
        <v>445</v>
      </c>
      <c r="C109" s="454" t="s">
        <v>444</v>
      </c>
      <c r="D109" s="455"/>
      <c r="E109" s="40" t="s">
        <v>270</v>
      </c>
      <c r="F109" s="40" t="s">
        <v>443</v>
      </c>
      <c r="G109" s="40">
        <v>330</v>
      </c>
      <c r="H109" s="40">
        <v>0</v>
      </c>
      <c r="I109" s="40">
        <v>0</v>
      </c>
      <c r="J109" s="40" t="s">
        <v>442</v>
      </c>
    </row>
    <row r="110" spans="2:10" ht="18.75" thickBot="1">
      <c r="B110" s="40" t="s">
        <v>441</v>
      </c>
      <c r="C110" s="454" t="s">
        <v>440</v>
      </c>
      <c r="D110" s="455"/>
      <c r="E110" s="40" t="s">
        <v>363</v>
      </c>
      <c r="F110" s="40" t="s">
        <v>439</v>
      </c>
      <c r="G110" s="40">
        <v>47.997999999999998</v>
      </c>
      <c r="H110" s="40">
        <v>43</v>
      </c>
      <c r="I110" s="40">
        <v>605736</v>
      </c>
      <c r="J110" s="40" t="s">
        <v>253</v>
      </c>
    </row>
    <row r="111" spans="2:10" ht="18.75" thickBot="1">
      <c r="B111" s="40" t="s">
        <v>438</v>
      </c>
      <c r="C111" s="454" t="s">
        <v>437</v>
      </c>
      <c r="D111" s="455"/>
      <c r="E111" s="40" t="s">
        <v>306</v>
      </c>
      <c r="F111" s="40" t="s">
        <v>305</v>
      </c>
      <c r="G111" s="40">
        <v>11</v>
      </c>
      <c r="H111" s="40">
        <v>2</v>
      </c>
      <c r="I111" s="40">
        <v>58032</v>
      </c>
      <c r="J111" s="40" t="s">
        <v>275</v>
      </c>
    </row>
    <row r="112" spans="2:10" ht="18.75" thickBot="1">
      <c r="B112" s="40" t="s">
        <v>436</v>
      </c>
      <c r="C112" s="454" t="s">
        <v>435</v>
      </c>
      <c r="D112" s="455"/>
      <c r="E112" s="40" t="s">
        <v>270</v>
      </c>
      <c r="F112" s="40" t="s">
        <v>434</v>
      </c>
      <c r="G112" s="40">
        <v>66.569999999999993</v>
      </c>
      <c r="H112" s="40">
        <v>0</v>
      </c>
      <c r="I112" s="40">
        <v>240576</v>
      </c>
      <c r="J112" s="40" t="s">
        <v>253</v>
      </c>
    </row>
    <row r="113" spans="2:10" ht="18.75" thickBot="1">
      <c r="B113" s="40" t="s">
        <v>433</v>
      </c>
      <c r="C113" s="454" t="s">
        <v>432</v>
      </c>
      <c r="D113" s="455"/>
      <c r="E113" s="40" t="s">
        <v>431</v>
      </c>
      <c r="F113" s="40" t="s">
        <v>430</v>
      </c>
      <c r="G113" s="40">
        <v>86</v>
      </c>
      <c r="H113" s="40">
        <v>86</v>
      </c>
      <c r="I113" s="40">
        <v>1588800</v>
      </c>
      <c r="J113" s="40" t="s">
        <v>253</v>
      </c>
    </row>
    <row r="114" spans="2:10" ht="18.75" thickBot="1">
      <c r="B114" s="40" t="s">
        <v>429</v>
      </c>
      <c r="C114" s="454" t="s">
        <v>428</v>
      </c>
      <c r="D114" s="455"/>
      <c r="E114" s="40" t="s">
        <v>270</v>
      </c>
      <c r="F114" s="40" t="s">
        <v>337</v>
      </c>
      <c r="G114" s="40">
        <v>100</v>
      </c>
      <c r="H114" s="40">
        <v>0</v>
      </c>
      <c r="I114" s="40">
        <v>0</v>
      </c>
      <c r="J114" s="40" t="s">
        <v>253</v>
      </c>
    </row>
    <row r="115" spans="2:10" ht="18.75" thickBot="1">
      <c r="B115" s="40" t="s">
        <v>427</v>
      </c>
      <c r="C115" s="454" t="s">
        <v>426</v>
      </c>
      <c r="D115" s="455"/>
      <c r="E115" s="40" t="s">
        <v>270</v>
      </c>
      <c r="F115" s="40" t="s">
        <v>425</v>
      </c>
      <c r="G115" s="40">
        <v>225</v>
      </c>
      <c r="H115" s="40">
        <v>204</v>
      </c>
      <c r="I115" s="40">
        <v>5212300</v>
      </c>
      <c r="J115" s="40" t="s">
        <v>253</v>
      </c>
    </row>
    <row r="116" spans="2:10" ht="18.75" thickBot="1">
      <c r="B116" s="40" t="s">
        <v>424</v>
      </c>
      <c r="C116" s="454" t="s">
        <v>423</v>
      </c>
      <c r="D116" s="455"/>
      <c r="E116" s="40" t="s">
        <v>270</v>
      </c>
      <c r="F116" s="40" t="s">
        <v>269</v>
      </c>
      <c r="G116" s="40">
        <v>20</v>
      </c>
      <c r="H116" s="40">
        <v>0</v>
      </c>
      <c r="I116" s="40">
        <v>0</v>
      </c>
      <c r="J116" s="40" t="s">
        <v>253</v>
      </c>
    </row>
    <row r="117" spans="2:10" ht="18.75" thickBot="1">
      <c r="B117" s="40" t="s">
        <v>422</v>
      </c>
      <c r="C117" s="454" t="s">
        <v>421</v>
      </c>
      <c r="D117" s="455"/>
      <c r="E117" s="40" t="s">
        <v>306</v>
      </c>
      <c r="F117" s="40" t="s">
        <v>420</v>
      </c>
      <c r="G117" s="40">
        <v>25</v>
      </c>
      <c r="H117" s="40">
        <v>13</v>
      </c>
      <c r="I117" s="40">
        <v>335376</v>
      </c>
      <c r="J117" s="40" t="s">
        <v>253</v>
      </c>
    </row>
    <row r="118" spans="2:10" ht="18.75" thickBot="1">
      <c r="B118" s="40" t="s">
        <v>419</v>
      </c>
      <c r="C118" s="454" t="s">
        <v>418</v>
      </c>
      <c r="D118" s="455"/>
      <c r="E118" s="40" t="s">
        <v>259</v>
      </c>
      <c r="F118" s="40" t="s">
        <v>417</v>
      </c>
      <c r="G118" s="40">
        <v>341</v>
      </c>
      <c r="H118" s="40">
        <v>290</v>
      </c>
      <c r="I118" s="40">
        <v>7226500</v>
      </c>
      <c r="J118" s="40" t="s">
        <v>354</v>
      </c>
    </row>
    <row r="119" spans="2:10" ht="18.75" thickBot="1">
      <c r="B119" s="40" t="s">
        <v>416</v>
      </c>
      <c r="C119" s="454" t="s">
        <v>415</v>
      </c>
      <c r="D119" s="455"/>
      <c r="E119" s="40" t="s">
        <v>270</v>
      </c>
      <c r="F119" s="40" t="s">
        <v>414</v>
      </c>
      <c r="G119" s="40">
        <v>400</v>
      </c>
      <c r="H119" s="40">
        <v>336</v>
      </c>
      <c r="I119" s="40">
        <v>8739000</v>
      </c>
      <c r="J119" s="40" t="s">
        <v>354</v>
      </c>
    </row>
    <row r="120" spans="2:10" ht="18.75" thickBot="1">
      <c r="B120" s="40" t="s">
        <v>413</v>
      </c>
      <c r="C120" s="454" t="s">
        <v>412</v>
      </c>
      <c r="D120" s="455"/>
      <c r="E120" s="40" t="s">
        <v>270</v>
      </c>
      <c r="F120" s="40" t="s">
        <v>411</v>
      </c>
      <c r="G120" s="40">
        <v>383</v>
      </c>
      <c r="H120" s="40">
        <v>320</v>
      </c>
      <c r="I120" s="40">
        <v>7663700</v>
      </c>
      <c r="J120" s="40" t="s">
        <v>410</v>
      </c>
    </row>
    <row r="121" spans="2:10" ht="19.5" thickBot="1">
      <c r="B121" s="456" t="s">
        <v>409</v>
      </c>
      <c r="C121" s="457"/>
      <c r="D121" s="457"/>
      <c r="E121" s="457"/>
      <c r="F121" s="455"/>
      <c r="G121" s="39">
        <v>2368.5680000000002</v>
      </c>
      <c r="H121" s="39">
        <v>1487</v>
      </c>
      <c r="I121" s="39">
        <v>35903138</v>
      </c>
      <c r="J121" s="38"/>
    </row>
    <row r="122" spans="2:10" ht="18.75" thickBot="1">
      <c r="B122" s="40" t="s">
        <v>383</v>
      </c>
      <c r="C122" s="454" t="s">
        <v>408</v>
      </c>
      <c r="D122" s="455"/>
      <c r="E122" s="40" t="s">
        <v>270</v>
      </c>
      <c r="F122" s="40" t="s">
        <v>407</v>
      </c>
      <c r="G122" s="40">
        <v>16</v>
      </c>
      <c r="H122" s="40">
        <v>0</v>
      </c>
      <c r="I122" s="40">
        <v>0</v>
      </c>
      <c r="J122" s="40" t="s">
        <v>253</v>
      </c>
    </row>
    <row r="123" spans="2:10" ht="18.75" thickBot="1">
      <c r="B123" s="40" t="s">
        <v>289</v>
      </c>
      <c r="C123" s="454" t="s">
        <v>406</v>
      </c>
      <c r="D123" s="455"/>
      <c r="E123" s="40" t="s">
        <v>210</v>
      </c>
      <c r="F123" s="40" t="s">
        <v>405</v>
      </c>
      <c r="G123" s="40">
        <v>1000</v>
      </c>
      <c r="H123" s="40">
        <v>918</v>
      </c>
      <c r="I123" s="40">
        <v>20647440</v>
      </c>
      <c r="J123" s="40" t="s">
        <v>253</v>
      </c>
    </row>
    <row r="124" spans="2:10" ht="18.75" thickBot="1">
      <c r="B124" s="40" t="s">
        <v>404</v>
      </c>
      <c r="C124" s="454" t="s">
        <v>403</v>
      </c>
      <c r="D124" s="455"/>
      <c r="E124" s="40" t="s">
        <v>270</v>
      </c>
      <c r="F124" s="40" t="s">
        <v>402</v>
      </c>
      <c r="G124" s="40">
        <v>50</v>
      </c>
      <c r="H124" s="40">
        <v>0</v>
      </c>
      <c r="I124" s="40">
        <v>0</v>
      </c>
      <c r="J124" s="40" t="s">
        <v>253</v>
      </c>
    </row>
    <row r="125" spans="2:10" ht="18.75" thickBot="1">
      <c r="B125" s="40" t="s">
        <v>401</v>
      </c>
      <c r="C125" s="454" t="s">
        <v>400</v>
      </c>
      <c r="D125" s="455"/>
      <c r="E125" s="40" t="s">
        <v>290</v>
      </c>
      <c r="F125" s="40" t="s">
        <v>399</v>
      </c>
      <c r="G125" s="40">
        <v>230</v>
      </c>
      <c r="H125" s="40">
        <v>0</v>
      </c>
      <c r="I125" s="40">
        <v>0</v>
      </c>
      <c r="J125" s="40" t="s">
        <v>253</v>
      </c>
    </row>
    <row r="126" spans="2:10" ht="18.75" thickBot="1">
      <c r="B126" s="40" t="s">
        <v>398</v>
      </c>
      <c r="C126" s="454" t="s">
        <v>397</v>
      </c>
      <c r="D126" s="455"/>
      <c r="E126" s="40" t="s">
        <v>270</v>
      </c>
      <c r="F126" s="40" t="s">
        <v>396</v>
      </c>
      <c r="G126" s="40">
        <v>100</v>
      </c>
      <c r="H126" s="40">
        <v>0</v>
      </c>
      <c r="I126" s="40">
        <v>0</v>
      </c>
      <c r="J126" s="40" t="s">
        <v>253</v>
      </c>
    </row>
    <row r="127" spans="2:10" ht="18.75" thickBot="1">
      <c r="B127" s="40" t="s">
        <v>395</v>
      </c>
      <c r="C127" s="454" t="s">
        <v>394</v>
      </c>
      <c r="D127" s="455"/>
      <c r="E127" s="40" t="s">
        <v>290</v>
      </c>
      <c r="F127" s="40" t="s">
        <v>393</v>
      </c>
      <c r="G127" s="40">
        <v>410</v>
      </c>
      <c r="H127" s="40">
        <v>77</v>
      </c>
      <c r="I127" s="40">
        <v>5411808</v>
      </c>
      <c r="J127" s="40" t="s">
        <v>316</v>
      </c>
    </row>
    <row r="128" spans="2:10" ht="18.75" thickBot="1">
      <c r="B128" s="40" t="s">
        <v>392</v>
      </c>
      <c r="C128" s="454" t="s">
        <v>391</v>
      </c>
      <c r="D128" s="455"/>
      <c r="E128" s="40" t="s">
        <v>259</v>
      </c>
      <c r="F128" s="40" t="s">
        <v>390</v>
      </c>
      <c r="G128" s="40">
        <v>105</v>
      </c>
      <c r="H128" s="40">
        <v>0</v>
      </c>
      <c r="I128" s="40">
        <v>0</v>
      </c>
      <c r="J128" s="40" t="s">
        <v>386</v>
      </c>
    </row>
    <row r="129" spans="2:10" ht="18.75" thickBot="1">
      <c r="B129" s="40" t="s">
        <v>389</v>
      </c>
      <c r="C129" s="454" t="s">
        <v>388</v>
      </c>
      <c r="D129" s="455"/>
      <c r="E129" s="40" t="s">
        <v>290</v>
      </c>
      <c r="F129" s="40" t="s">
        <v>387</v>
      </c>
      <c r="G129" s="40">
        <v>105</v>
      </c>
      <c r="H129" s="40">
        <v>0</v>
      </c>
      <c r="I129" s="40">
        <v>0</v>
      </c>
      <c r="J129" s="40" t="s">
        <v>386</v>
      </c>
    </row>
    <row r="130" spans="2:10" ht="18.75" thickBot="1">
      <c r="B130" s="40" t="s">
        <v>385</v>
      </c>
      <c r="C130" s="454" t="s">
        <v>384</v>
      </c>
      <c r="D130" s="455"/>
      <c r="E130" s="40" t="s">
        <v>259</v>
      </c>
      <c r="F130" s="40" t="s">
        <v>383</v>
      </c>
      <c r="G130" s="40">
        <v>100</v>
      </c>
      <c r="H130" s="40">
        <v>0</v>
      </c>
      <c r="I130" s="40">
        <v>546480</v>
      </c>
      <c r="J130" s="40" t="s">
        <v>253</v>
      </c>
    </row>
    <row r="131" spans="2:10" ht="18.75" thickBot="1">
      <c r="B131" s="40" t="s">
        <v>382</v>
      </c>
      <c r="C131" s="454" t="s">
        <v>381</v>
      </c>
      <c r="D131" s="455"/>
      <c r="E131" s="40" t="s">
        <v>270</v>
      </c>
      <c r="F131" s="40" t="s">
        <v>380</v>
      </c>
      <c r="G131" s="40">
        <v>336</v>
      </c>
      <c r="H131" s="40">
        <v>0</v>
      </c>
      <c r="I131" s="40">
        <v>0</v>
      </c>
      <c r="J131" s="40" t="s">
        <v>379</v>
      </c>
    </row>
    <row r="132" spans="2:10" ht="18.75" thickBot="1">
      <c r="B132" s="40" t="s">
        <v>378</v>
      </c>
      <c r="C132" s="454" t="s">
        <v>377</v>
      </c>
      <c r="D132" s="455"/>
      <c r="E132" s="40" t="s">
        <v>270</v>
      </c>
      <c r="F132" s="40" t="s">
        <v>370</v>
      </c>
      <c r="G132" s="40">
        <v>1234.2</v>
      </c>
      <c r="H132" s="40">
        <v>0</v>
      </c>
      <c r="I132" s="40">
        <v>0</v>
      </c>
      <c r="J132" s="40" t="s">
        <v>376</v>
      </c>
    </row>
    <row r="133" spans="2:10" ht="18.75" thickBot="1">
      <c r="B133" s="40" t="s">
        <v>289</v>
      </c>
      <c r="C133" s="454" t="s">
        <v>375</v>
      </c>
      <c r="D133" s="455"/>
      <c r="E133" s="40" t="s">
        <v>210</v>
      </c>
      <c r="F133" s="40" t="s">
        <v>374</v>
      </c>
      <c r="G133" s="40">
        <v>0</v>
      </c>
      <c r="H133" s="40">
        <v>0</v>
      </c>
      <c r="I133" s="40">
        <v>0</v>
      </c>
      <c r="J133" s="40" t="s">
        <v>253</v>
      </c>
    </row>
    <row r="134" spans="2:10" ht="19.5" thickBot="1">
      <c r="B134" s="456" t="s">
        <v>373</v>
      </c>
      <c r="C134" s="457"/>
      <c r="D134" s="457"/>
      <c r="E134" s="457"/>
      <c r="F134" s="455"/>
      <c r="G134" s="39">
        <v>3686.2</v>
      </c>
      <c r="H134" s="39">
        <v>995</v>
      </c>
      <c r="I134" s="39">
        <v>26605728</v>
      </c>
      <c r="J134" s="38"/>
    </row>
    <row r="135" spans="2:10" ht="18.75" thickBot="1">
      <c r="B135" s="40"/>
      <c r="C135" s="454" t="s">
        <v>372</v>
      </c>
      <c r="D135" s="455"/>
      <c r="E135" s="40" t="s">
        <v>371</v>
      </c>
      <c r="F135" s="40" t="s">
        <v>370</v>
      </c>
      <c r="G135" s="40">
        <v>1320</v>
      </c>
      <c r="H135" s="40">
        <v>141.87</v>
      </c>
      <c r="I135" s="40">
        <v>1600000</v>
      </c>
      <c r="J135" s="40" t="s">
        <v>369</v>
      </c>
    </row>
    <row r="136" spans="2:10" ht="18.75" thickBot="1">
      <c r="B136" s="40" t="s">
        <v>368</v>
      </c>
      <c r="C136" s="454" t="s">
        <v>367</v>
      </c>
      <c r="D136" s="455"/>
      <c r="E136" s="40" t="s">
        <v>259</v>
      </c>
      <c r="F136" s="40" t="s">
        <v>366</v>
      </c>
      <c r="G136" s="40">
        <v>110</v>
      </c>
      <c r="H136" s="40">
        <v>0</v>
      </c>
      <c r="I136" s="40">
        <v>0</v>
      </c>
      <c r="J136" s="40" t="s">
        <v>253</v>
      </c>
    </row>
    <row r="137" spans="2:10" ht="18.75" thickBot="1">
      <c r="B137" s="40" t="s">
        <v>365</v>
      </c>
      <c r="C137" s="454" t="s">
        <v>364</v>
      </c>
      <c r="D137" s="455"/>
      <c r="E137" s="40" t="s">
        <v>363</v>
      </c>
      <c r="F137" s="40" t="s">
        <v>362</v>
      </c>
      <c r="G137" s="40">
        <v>40</v>
      </c>
      <c r="H137" s="40">
        <v>7</v>
      </c>
      <c r="I137" s="40">
        <v>136914</v>
      </c>
      <c r="J137" s="40" t="s">
        <v>361</v>
      </c>
    </row>
    <row r="138" spans="2:10" ht="18.75" thickBot="1">
      <c r="B138" s="40" t="s">
        <v>360</v>
      </c>
      <c r="C138" s="454" t="s">
        <v>359</v>
      </c>
      <c r="D138" s="455"/>
      <c r="E138" s="40" t="s">
        <v>270</v>
      </c>
      <c r="F138" s="40" t="s">
        <v>358</v>
      </c>
      <c r="G138" s="40">
        <v>193.1</v>
      </c>
      <c r="H138" s="40">
        <v>140</v>
      </c>
      <c r="I138" s="40">
        <v>3130000</v>
      </c>
      <c r="J138" s="40" t="s">
        <v>253</v>
      </c>
    </row>
    <row r="139" spans="2:10" ht="18.75" thickBot="1">
      <c r="B139" s="40" t="s">
        <v>357</v>
      </c>
      <c r="C139" s="454" t="s">
        <v>356</v>
      </c>
      <c r="D139" s="455"/>
      <c r="E139" s="40" t="s">
        <v>255</v>
      </c>
      <c r="F139" s="40" t="s">
        <v>355</v>
      </c>
      <c r="G139" s="40">
        <v>1244</v>
      </c>
      <c r="H139" s="40">
        <v>1100</v>
      </c>
      <c r="I139" s="40">
        <v>19652363.640000001</v>
      </c>
      <c r="J139" s="40" t="s">
        <v>354</v>
      </c>
    </row>
    <row r="140" spans="2:10" ht="18.75" thickBot="1">
      <c r="B140" s="40" t="s">
        <v>353</v>
      </c>
      <c r="C140" s="454" t="s">
        <v>352</v>
      </c>
      <c r="D140" s="455"/>
      <c r="E140" s="40" t="s">
        <v>259</v>
      </c>
      <c r="F140" s="40" t="s">
        <v>351</v>
      </c>
      <c r="G140" s="40">
        <v>220</v>
      </c>
      <c r="H140" s="40">
        <v>220</v>
      </c>
      <c r="I140" s="40">
        <v>5180550</v>
      </c>
      <c r="J140" s="40" t="s">
        <v>350</v>
      </c>
    </row>
    <row r="141" spans="2:10" ht="18.75" thickBot="1">
      <c r="B141" s="40" t="s">
        <v>349</v>
      </c>
      <c r="C141" s="454" t="s">
        <v>348</v>
      </c>
      <c r="D141" s="455"/>
      <c r="E141" s="40" t="s">
        <v>259</v>
      </c>
      <c r="F141" s="40" t="s">
        <v>347</v>
      </c>
      <c r="G141" s="40">
        <v>150</v>
      </c>
      <c r="H141" s="40">
        <v>17</v>
      </c>
      <c r="I141" s="40">
        <v>44400</v>
      </c>
      <c r="J141" s="40" t="s">
        <v>253</v>
      </c>
    </row>
    <row r="142" spans="2:10" ht="18.75" thickBot="1">
      <c r="B142" s="40" t="s">
        <v>346</v>
      </c>
      <c r="C142" s="454" t="s">
        <v>345</v>
      </c>
      <c r="D142" s="455"/>
      <c r="E142" s="40" t="s">
        <v>255</v>
      </c>
      <c r="F142" s="40" t="s">
        <v>344</v>
      </c>
      <c r="G142" s="40">
        <v>307</v>
      </c>
      <c r="H142" s="40">
        <v>307</v>
      </c>
      <c r="I142" s="40">
        <v>4800000</v>
      </c>
      <c r="J142" s="40" t="s">
        <v>253</v>
      </c>
    </row>
    <row r="143" spans="2:10" ht="18.75" thickBot="1">
      <c r="B143" s="40" t="s">
        <v>343</v>
      </c>
      <c r="C143" s="454" t="s">
        <v>342</v>
      </c>
      <c r="D143" s="455"/>
      <c r="E143" s="40" t="s">
        <v>259</v>
      </c>
      <c r="F143" s="40" t="s">
        <v>254</v>
      </c>
      <c r="G143" s="40">
        <v>1</v>
      </c>
      <c r="H143" s="40">
        <v>0</v>
      </c>
      <c r="I143" s="40">
        <v>3755</v>
      </c>
      <c r="J143" s="40" t="s">
        <v>253</v>
      </c>
    </row>
    <row r="144" spans="2:10" ht="19.5" thickBot="1">
      <c r="B144" s="456" t="s">
        <v>341</v>
      </c>
      <c r="C144" s="457"/>
      <c r="D144" s="457"/>
      <c r="E144" s="457"/>
      <c r="F144" s="455"/>
      <c r="G144" s="39">
        <v>3585.1</v>
      </c>
      <c r="H144" s="39">
        <v>1932.87</v>
      </c>
      <c r="I144" s="39">
        <v>34547982.640000001</v>
      </c>
      <c r="J144" s="38"/>
    </row>
    <row r="145" spans="2:10" ht="18.75" thickBot="1">
      <c r="B145" s="40" t="s">
        <v>340</v>
      </c>
      <c r="C145" s="454" t="s">
        <v>339</v>
      </c>
      <c r="D145" s="455"/>
      <c r="E145" s="40" t="s">
        <v>270</v>
      </c>
      <c r="F145" s="40" t="s">
        <v>338</v>
      </c>
      <c r="G145" s="40">
        <v>71</v>
      </c>
      <c r="H145" s="40">
        <v>0</v>
      </c>
      <c r="I145" s="40">
        <v>0</v>
      </c>
      <c r="J145" s="40" t="s">
        <v>316</v>
      </c>
    </row>
    <row r="146" spans="2:10" ht="18.75" thickBot="1">
      <c r="B146" s="40"/>
      <c r="C146" s="454" t="s">
        <v>195</v>
      </c>
      <c r="D146" s="455"/>
      <c r="E146" s="40" t="s">
        <v>270</v>
      </c>
      <c r="F146" s="40" t="s">
        <v>337</v>
      </c>
      <c r="G146" s="40">
        <v>100</v>
      </c>
      <c r="H146" s="40">
        <v>0</v>
      </c>
      <c r="I146" s="40">
        <v>0</v>
      </c>
      <c r="J146" s="40" t="s">
        <v>336</v>
      </c>
    </row>
    <row r="147" spans="2:10" ht="18.75" thickBot="1">
      <c r="B147" s="40" t="s">
        <v>335</v>
      </c>
      <c r="C147" s="454" t="s">
        <v>334</v>
      </c>
      <c r="D147" s="455"/>
      <c r="E147" s="40" t="s">
        <v>270</v>
      </c>
      <c r="F147" s="40" t="s">
        <v>333</v>
      </c>
      <c r="G147" s="40">
        <v>47</v>
      </c>
      <c r="H147" s="40">
        <v>0</v>
      </c>
      <c r="I147" s="40">
        <v>0</v>
      </c>
      <c r="J147" s="40" t="s">
        <v>253</v>
      </c>
    </row>
    <row r="148" spans="2:10" ht="18.75" thickBot="1">
      <c r="B148" s="40" t="s">
        <v>332</v>
      </c>
      <c r="C148" s="454" t="s">
        <v>331</v>
      </c>
      <c r="D148" s="455"/>
      <c r="E148" s="40" t="s">
        <v>270</v>
      </c>
      <c r="F148" s="40" t="s">
        <v>330</v>
      </c>
      <c r="G148" s="40">
        <v>66</v>
      </c>
      <c r="H148" s="40">
        <v>0</v>
      </c>
      <c r="I148" s="40">
        <v>0</v>
      </c>
      <c r="J148" s="40" t="s">
        <v>253</v>
      </c>
    </row>
    <row r="149" spans="2:10" ht="18.75" thickBot="1">
      <c r="B149" s="40" t="s">
        <v>329</v>
      </c>
      <c r="C149" s="454" t="s">
        <v>198</v>
      </c>
      <c r="D149" s="455"/>
      <c r="E149" s="40" t="s">
        <v>328</v>
      </c>
      <c r="F149" s="40" t="s">
        <v>327</v>
      </c>
      <c r="G149" s="40">
        <v>35.090000000000003</v>
      </c>
      <c r="H149" s="40">
        <v>0</v>
      </c>
      <c r="I149" s="40">
        <v>0</v>
      </c>
      <c r="J149" s="40" t="s">
        <v>253</v>
      </c>
    </row>
    <row r="150" spans="2:10" ht="18.75" thickBot="1">
      <c r="B150" s="40" t="s">
        <v>326</v>
      </c>
      <c r="C150" s="454" t="s">
        <v>325</v>
      </c>
      <c r="D150" s="455"/>
      <c r="E150" s="40" t="s">
        <v>270</v>
      </c>
      <c r="F150" s="40" t="s">
        <v>309</v>
      </c>
      <c r="G150" s="40">
        <v>45.49</v>
      </c>
      <c r="H150" s="40">
        <v>0</v>
      </c>
      <c r="I150" s="40">
        <v>0</v>
      </c>
      <c r="J150" s="40" t="s">
        <v>253</v>
      </c>
    </row>
    <row r="151" spans="2:10" ht="18.75" thickBot="1">
      <c r="B151" s="40" t="s">
        <v>324</v>
      </c>
      <c r="C151" s="454" t="s">
        <v>323</v>
      </c>
      <c r="D151" s="455"/>
      <c r="E151" s="40" t="s">
        <v>290</v>
      </c>
      <c r="F151" s="40" t="s">
        <v>320</v>
      </c>
      <c r="G151" s="40">
        <v>214</v>
      </c>
      <c r="H151" s="40">
        <v>180</v>
      </c>
      <c r="I151" s="40">
        <v>4117000</v>
      </c>
      <c r="J151" s="40" t="s">
        <v>316</v>
      </c>
    </row>
    <row r="152" spans="2:10" ht="18.75" thickBot="1">
      <c r="B152" s="40" t="s">
        <v>322</v>
      </c>
      <c r="C152" s="454" t="s">
        <v>321</v>
      </c>
      <c r="D152" s="455"/>
      <c r="E152" s="40" t="s">
        <v>290</v>
      </c>
      <c r="F152" s="40" t="s">
        <v>320</v>
      </c>
      <c r="G152" s="40">
        <v>220</v>
      </c>
      <c r="H152" s="40">
        <v>210</v>
      </c>
      <c r="I152" s="40">
        <v>4375600</v>
      </c>
      <c r="J152" s="40" t="s">
        <v>316</v>
      </c>
    </row>
    <row r="153" spans="2:10" ht="18.75" thickBot="1">
      <c r="B153" s="40" t="s">
        <v>319</v>
      </c>
      <c r="C153" s="454" t="s">
        <v>318</v>
      </c>
      <c r="D153" s="455"/>
      <c r="E153" s="40" t="s">
        <v>290</v>
      </c>
      <c r="F153" s="40" t="s">
        <v>317</v>
      </c>
      <c r="G153" s="40">
        <v>220</v>
      </c>
      <c r="H153" s="40">
        <v>220</v>
      </c>
      <c r="I153" s="40">
        <v>4598073</v>
      </c>
      <c r="J153" s="40" t="s">
        <v>316</v>
      </c>
    </row>
    <row r="154" spans="2:10" ht="18.75" thickBot="1">
      <c r="B154" s="40" t="s">
        <v>315</v>
      </c>
      <c r="C154" s="454" t="s">
        <v>314</v>
      </c>
      <c r="D154" s="455"/>
      <c r="E154" s="40" t="s">
        <v>290</v>
      </c>
      <c r="F154" s="40" t="s">
        <v>313</v>
      </c>
      <c r="G154" s="40">
        <v>413.79</v>
      </c>
      <c r="H154" s="40">
        <v>0</v>
      </c>
      <c r="I154" s="40">
        <v>0</v>
      </c>
      <c r="J154" s="40" t="s">
        <v>312</v>
      </c>
    </row>
    <row r="155" spans="2:10" ht="18.75" thickBot="1">
      <c r="B155" s="40" t="s">
        <v>311</v>
      </c>
      <c r="C155" s="454" t="s">
        <v>310</v>
      </c>
      <c r="D155" s="455"/>
      <c r="E155" s="40" t="s">
        <v>270</v>
      </c>
      <c r="F155" s="40" t="s">
        <v>309</v>
      </c>
      <c r="G155" s="40">
        <v>46</v>
      </c>
      <c r="H155" s="40">
        <v>0</v>
      </c>
      <c r="I155" s="40">
        <v>0</v>
      </c>
      <c r="J155" s="40" t="s">
        <v>253</v>
      </c>
    </row>
    <row r="156" spans="2:10" ht="18.75" thickBot="1">
      <c r="B156" s="40" t="s">
        <v>308</v>
      </c>
      <c r="C156" s="454" t="s">
        <v>307</v>
      </c>
      <c r="D156" s="455"/>
      <c r="E156" s="40" t="s">
        <v>306</v>
      </c>
      <c r="F156" s="40" t="s">
        <v>305</v>
      </c>
      <c r="G156" s="40">
        <v>11</v>
      </c>
      <c r="H156" s="40">
        <v>8.5</v>
      </c>
      <c r="I156" s="40">
        <v>176436</v>
      </c>
      <c r="J156" s="40" t="s">
        <v>253</v>
      </c>
    </row>
    <row r="157" spans="2:10" ht="18.75" thickBot="1">
      <c r="B157" s="40" t="s">
        <v>304</v>
      </c>
      <c r="C157" s="454" t="s">
        <v>303</v>
      </c>
      <c r="D157" s="455"/>
      <c r="E157" s="40" t="s">
        <v>259</v>
      </c>
      <c r="F157" s="40" t="s">
        <v>302</v>
      </c>
      <c r="G157" s="40">
        <v>52.2</v>
      </c>
      <c r="H157" s="40">
        <v>0</v>
      </c>
      <c r="I157" s="40">
        <v>0</v>
      </c>
      <c r="J157" s="40" t="s">
        <v>253</v>
      </c>
    </row>
    <row r="158" spans="2:10" ht="18.75" thickBot="1">
      <c r="B158" s="40" t="s">
        <v>301</v>
      </c>
      <c r="C158" s="454" t="s">
        <v>300</v>
      </c>
      <c r="D158" s="455"/>
      <c r="E158" s="40" t="s">
        <v>270</v>
      </c>
      <c r="F158" s="40" t="s">
        <v>299</v>
      </c>
      <c r="G158" s="40">
        <v>104</v>
      </c>
      <c r="H158" s="40">
        <v>43</v>
      </c>
      <c r="I158" s="40">
        <v>63920</v>
      </c>
      <c r="J158" s="40" t="s">
        <v>253</v>
      </c>
    </row>
    <row r="159" spans="2:10" ht="18.75" thickBot="1">
      <c r="B159" s="40" t="s">
        <v>298</v>
      </c>
      <c r="C159" s="454" t="s">
        <v>297</v>
      </c>
      <c r="D159" s="455"/>
      <c r="E159" s="40" t="s">
        <v>259</v>
      </c>
      <c r="F159" s="40" t="s">
        <v>296</v>
      </c>
      <c r="G159" s="40">
        <v>113</v>
      </c>
      <c r="H159" s="40">
        <v>0</v>
      </c>
      <c r="I159" s="40">
        <v>0</v>
      </c>
      <c r="J159" s="40" t="s">
        <v>253</v>
      </c>
    </row>
    <row r="160" spans="2:10" ht="18.75" thickBot="1">
      <c r="B160" s="40" t="s">
        <v>295</v>
      </c>
      <c r="C160" s="454" t="s">
        <v>294</v>
      </c>
      <c r="D160" s="455"/>
      <c r="E160" s="40" t="s">
        <v>259</v>
      </c>
      <c r="F160" s="40" t="s">
        <v>293</v>
      </c>
      <c r="G160" s="40">
        <v>113</v>
      </c>
      <c r="H160" s="40">
        <v>0</v>
      </c>
      <c r="I160" s="40">
        <v>0</v>
      </c>
      <c r="J160" s="40" t="s">
        <v>253</v>
      </c>
    </row>
    <row r="161" spans="2:10" ht="18.75" thickBot="1">
      <c r="B161" s="40" t="s">
        <v>292</v>
      </c>
      <c r="C161" s="454" t="s">
        <v>291</v>
      </c>
      <c r="D161" s="455"/>
      <c r="E161" s="40" t="s">
        <v>290</v>
      </c>
      <c r="F161" s="40" t="s">
        <v>254</v>
      </c>
      <c r="G161" s="40">
        <v>6.09</v>
      </c>
      <c r="H161" s="40">
        <v>0</v>
      </c>
      <c r="I161" s="40">
        <v>29580</v>
      </c>
      <c r="J161" s="40" t="s">
        <v>253</v>
      </c>
    </row>
    <row r="162" spans="2:10" ht="18.75" thickBot="1">
      <c r="B162" s="40" t="s">
        <v>289</v>
      </c>
      <c r="C162" s="454" t="s">
        <v>288</v>
      </c>
      <c r="D162" s="455"/>
      <c r="E162" s="40" t="s">
        <v>210</v>
      </c>
      <c r="F162" s="40" t="s">
        <v>287</v>
      </c>
      <c r="G162" s="40">
        <v>1347.54</v>
      </c>
      <c r="H162" s="40">
        <v>708</v>
      </c>
      <c r="I162" s="40">
        <v>12163652</v>
      </c>
      <c r="J162" s="40" t="s">
        <v>253</v>
      </c>
    </row>
    <row r="163" spans="2:10" ht="18.75" thickBot="1">
      <c r="B163" s="40" t="s">
        <v>286</v>
      </c>
      <c r="C163" s="454" t="s">
        <v>285</v>
      </c>
      <c r="D163" s="455"/>
      <c r="E163" s="40" t="s">
        <v>259</v>
      </c>
      <c r="F163" s="40" t="s">
        <v>254</v>
      </c>
      <c r="G163" s="40">
        <v>68</v>
      </c>
      <c r="H163" s="40">
        <v>0</v>
      </c>
      <c r="I163" s="40">
        <v>348000</v>
      </c>
      <c r="J163" s="40" t="s">
        <v>253</v>
      </c>
    </row>
    <row r="164" spans="2:10" ht="18.75" thickBot="1">
      <c r="B164" s="40"/>
      <c r="C164" s="454" t="s">
        <v>284</v>
      </c>
      <c r="D164" s="455"/>
      <c r="E164" s="40" t="s">
        <v>259</v>
      </c>
      <c r="F164" s="40" t="s">
        <v>254</v>
      </c>
      <c r="G164" s="40">
        <v>100</v>
      </c>
      <c r="H164" s="40">
        <v>0</v>
      </c>
      <c r="I164" s="40">
        <v>656430</v>
      </c>
      <c r="J164" s="40" t="s">
        <v>253</v>
      </c>
    </row>
    <row r="165" spans="2:10" ht="19.5" thickBot="1">
      <c r="B165" s="456" t="s">
        <v>283</v>
      </c>
      <c r="C165" s="457"/>
      <c r="D165" s="457"/>
      <c r="E165" s="457"/>
      <c r="F165" s="455"/>
      <c r="G165" s="39">
        <v>3393.2</v>
      </c>
      <c r="H165" s="39">
        <v>1369.5</v>
      </c>
      <c r="I165" s="39">
        <v>26528691</v>
      </c>
      <c r="J165" s="38"/>
    </row>
    <row r="166" spans="2:10" ht="18.75" thickBot="1">
      <c r="B166" s="40" t="s">
        <v>282</v>
      </c>
      <c r="C166" s="454" t="s">
        <v>281</v>
      </c>
      <c r="D166" s="455"/>
      <c r="E166" s="40" t="s">
        <v>270</v>
      </c>
      <c r="F166" s="40" t="s">
        <v>280</v>
      </c>
      <c r="G166" s="40">
        <v>170</v>
      </c>
      <c r="H166" s="40">
        <v>68</v>
      </c>
      <c r="I166" s="40">
        <v>1655999</v>
      </c>
      <c r="J166" s="40" t="s">
        <v>279</v>
      </c>
    </row>
    <row r="167" spans="2:10" ht="18.75" thickBot="1">
      <c r="B167" s="40" t="s">
        <v>278</v>
      </c>
      <c r="C167" s="454" t="s">
        <v>277</v>
      </c>
      <c r="D167" s="455"/>
      <c r="E167" s="40" t="s">
        <v>270</v>
      </c>
      <c r="F167" s="40" t="s">
        <v>276</v>
      </c>
      <c r="G167" s="40">
        <v>274</v>
      </c>
      <c r="H167" s="40">
        <v>210</v>
      </c>
      <c r="I167" s="40">
        <v>5046000</v>
      </c>
      <c r="J167" s="40" t="s">
        <v>275</v>
      </c>
    </row>
    <row r="168" spans="2:10" ht="18.75" thickBot="1">
      <c r="B168" s="40" t="s">
        <v>274</v>
      </c>
      <c r="C168" s="454" t="s">
        <v>273</v>
      </c>
      <c r="D168" s="455"/>
      <c r="E168" s="40" t="s">
        <v>270</v>
      </c>
      <c r="F168" s="40" t="s">
        <v>269</v>
      </c>
      <c r="G168" s="40">
        <v>20</v>
      </c>
      <c r="H168" s="40">
        <v>0</v>
      </c>
      <c r="I168" s="40">
        <v>0</v>
      </c>
      <c r="J168" s="40" t="s">
        <v>253</v>
      </c>
    </row>
    <row r="169" spans="2:10" ht="18.75" thickBot="1">
      <c r="B169" s="40" t="s">
        <v>272</v>
      </c>
      <c r="C169" s="454" t="s">
        <v>271</v>
      </c>
      <c r="D169" s="455"/>
      <c r="E169" s="40" t="s">
        <v>270</v>
      </c>
      <c r="F169" s="40" t="s">
        <v>269</v>
      </c>
      <c r="G169" s="40">
        <v>20</v>
      </c>
      <c r="H169" s="40">
        <v>0</v>
      </c>
      <c r="I169" s="40">
        <v>0</v>
      </c>
      <c r="J169" s="40" t="s">
        <v>253</v>
      </c>
    </row>
    <row r="170" spans="2:10" ht="18.75" thickBot="1">
      <c r="B170" s="40" t="s">
        <v>268</v>
      </c>
      <c r="C170" s="454" t="s">
        <v>267</v>
      </c>
      <c r="D170" s="455"/>
      <c r="E170" s="40" t="s">
        <v>259</v>
      </c>
      <c r="F170" s="40" t="s">
        <v>266</v>
      </c>
      <c r="G170" s="40">
        <v>113</v>
      </c>
      <c r="H170" s="40">
        <v>0</v>
      </c>
      <c r="I170" s="40">
        <v>0</v>
      </c>
      <c r="J170" s="40" t="s">
        <v>253</v>
      </c>
    </row>
    <row r="171" spans="2:10" ht="18.75" thickBot="1">
      <c r="B171" s="40" t="s">
        <v>265</v>
      </c>
      <c r="C171" s="454" t="s">
        <v>264</v>
      </c>
      <c r="D171" s="455"/>
      <c r="E171" s="40" t="s">
        <v>259</v>
      </c>
      <c r="F171" s="40" t="s">
        <v>254</v>
      </c>
      <c r="G171" s="40">
        <v>8</v>
      </c>
      <c r="H171" s="40">
        <v>0</v>
      </c>
      <c r="I171" s="40">
        <v>33285.480000000003</v>
      </c>
      <c r="J171" s="40" t="s">
        <v>253</v>
      </c>
    </row>
    <row r="172" spans="2:10" ht="18.75" thickBot="1">
      <c r="B172" s="40" t="s">
        <v>263</v>
      </c>
      <c r="C172" s="454" t="s">
        <v>262</v>
      </c>
      <c r="D172" s="455"/>
      <c r="E172" s="40" t="s">
        <v>259</v>
      </c>
      <c r="F172" s="40" t="s">
        <v>254</v>
      </c>
      <c r="G172" s="40">
        <v>115</v>
      </c>
      <c r="H172" s="40">
        <v>35</v>
      </c>
      <c r="I172" s="40">
        <v>73970</v>
      </c>
      <c r="J172" s="40" t="s">
        <v>253</v>
      </c>
    </row>
    <row r="173" spans="2:10" ht="18.75" thickBot="1">
      <c r="B173" s="40" t="s">
        <v>261</v>
      </c>
      <c r="C173" s="454" t="s">
        <v>260</v>
      </c>
      <c r="D173" s="455"/>
      <c r="E173" s="40" t="s">
        <v>259</v>
      </c>
      <c r="F173" s="40" t="s">
        <v>258</v>
      </c>
      <c r="G173" s="40">
        <v>30</v>
      </c>
      <c r="H173" s="40">
        <v>0</v>
      </c>
      <c r="I173" s="40">
        <v>182863</v>
      </c>
      <c r="J173" s="40" t="s">
        <v>253</v>
      </c>
    </row>
    <row r="174" spans="2:10" ht="18.75" thickBot="1">
      <c r="B174" s="40" t="s">
        <v>257</v>
      </c>
      <c r="C174" s="454" t="s">
        <v>256</v>
      </c>
      <c r="D174" s="455"/>
      <c r="E174" s="40" t="s">
        <v>255</v>
      </c>
      <c r="F174" s="40" t="s">
        <v>254</v>
      </c>
      <c r="G174" s="40">
        <v>200</v>
      </c>
      <c r="H174" s="40">
        <v>0</v>
      </c>
      <c r="I174" s="40">
        <v>981360</v>
      </c>
      <c r="J174" s="40" t="s">
        <v>253</v>
      </c>
    </row>
    <row r="175" spans="2:10" ht="19.5" thickBot="1">
      <c r="B175" s="456" t="s">
        <v>252</v>
      </c>
      <c r="C175" s="457"/>
      <c r="D175" s="457"/>
      <c r="E175" s="457"/>
      <c r="F175" s="455"/>
      <c r="G175" s="39">
        <v>950</v>
      </c>
      <c r="H175" s="39">
        <v>313</v>
      </c>
      <c r="I175" s="39">
        <v>7973477.4800000004</v>
      </c>
      <c r="J175" s="38"/>
    </row>
    <row r="176" spans="2:10" ht="19.5" thickBot="1">
      <c r="B176" s="456" t="s">
        <v>251</v>
      </c>
      <c r="C176" s="457"/>
      <c r="D176" s="457"/>
      <c r="E176" s="457"/>
      <c r="F176" s="455"/>
      <c r="G176" s="39">
        <v>16772.748</v>
      </c>
      <c r="H176" s="39">
        <v>6376</v>
      </c>
      <c r="I176" s="39">
        <v>135286365.36000001</v>
      </c>
      <c r="J176" s="38"/>
    </row>
    <row r="177" spans="2:10" ht="19.5" thickBot="1">
      <c r="B177" s="456" t="s">
        <v>250</v>
      </c>
      <c r="C177" s="457"/>
      <c r="D177" s="457"/>
      <c r="E177" s="457"/>
      <c r="F177" s="455"/>
      <c r="G177" s="39">
        <v>11614.5</v>
      </c>
      <c r="H177" s="39">
        <v>4610.37</v>
      </c>
      <c r="I177" s="39">
        <v>95655879.120000005</v>
      </c>
      <c r="J177" s="38"/>
    </row>
    <row r="178" spans="2:10" ht="19.5" thickBot="1">
      <c r="B178" s="456" t="s">
        <v>249</v>
      </c>
      <c r="C178" s="457"/>
      <c r="D178" s="457"/>
      <c r="E178" s="457"/>
      <c r="F178" s="455"/>
      <c r="G178" s="39">
        <v>28387.248</v>
      </c>
      <c r="H178" s="39">
        <v>10986.37</v>
      </c>
      <c r="I178" s="39">
        <v>230942244.47999999</v>
      </c>
      <c r="J178" s="38"/>
    </row>
    <row r="180" spans="2:10" ht="19.5" thickBot="1">
      <c r="B180" s="37" t="s">
        <v>248</v>
      </c>
    </row>
    <row r="182" spans="2:10" ht="20.25">
      <c r="H182" s="458" t="s">
        <v>2</v>
      </c>
      <c r="I182" s="378"/>
      <c r="J182" s="378"/>
    </row>
    <row r="183" spans="2:10" ht="20.25">
      <c r="H183" s="458" t="s">
        <v>0</v>
      </c>
      <c r="I183" s="378"/>
      <c r="J183" s="378"/>
    </row>
  </sheetData>
  <mergeCells count="184">
    <mergeCell ref="H182:J182"/>
    <mergeCell ref="H183:J183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2768-5A1B-4CBA-AF5A-620FACEDEFBE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45"/>
      <c r="B1" s="45"/>
      <c r="C1" s="394"/>
      <c r="D1" s="378"/>
      <c r="E1" s="378"/>
      <c r="F1" s="378"/>
      <c r="G1" s="378"/>
      <c r="H1" s="378"/>
      <c r="I1" s="378"/>
      <c r="J1" s="378"/>
      <c r="K1" s="378"/>
      <c r="L1" s="378"/>
      <c r="M1" s="378"/>
    </row>
    <row r="2" spans="1:14" ht="26.25" customHeight="1">
      <c r="A2" s="45"/>
      <c r="B2" s="45"/>
      <c r="C2" s="51"/>
      <c r="D2" s="51"/>
      <c r="E2" s="445" t="s">
        <v>247</v>
      </c>
      <c r="F2" s="378"/>
      <c r="G2" s="378"/>
      <c r="H2" s="378"/>
      <c r="I2" s="378"/>
      <c r="J2" s="378"/>
      <c r="K2" s="378"/>
      <c r="L2" s="51"/>
      <c r="M2" s="51"/>
    </row>
    <row r="3" spans="1:14" ht="20.25" customHeight="1">
      <c r="A3" s="45"/>
      <c r="B3" s="45"/>
      <c r="C3" s="51"/>
      <c r="D3" s="51"/>
      <c r="E3" s="446" t="s">
        <v>246</v>
      </c>
      <c r="F3" s="378"/>
      <c r="G3" s="378"/>
      <c r="H3" s="378"/>
      <c r="I3" s="378"/>
      <c r="J3" s="378"/>
      <c r="K3" s="378"/>
      <c r="L3" s="51"/>
      <c r="M3" s="51"/>
    </row>
    <row r="4" spans="1:14" ht="20.25" customHeight="1">
      <c r="A4" s="45"/>
      <c r="B4" s="45"/>
      <c r="C4" s="51"/>
      <c r="D4" s="51"/>
      <c r="E4" s="446" t="s">
        <v>967</v>
      </c>
      <c r="F4" s="378"/>
      <c r="G4" s="378"/>
      <c r="H4" s="378"/>
      <c r="I4" s="378"/>
      <c r="J4" s="378"/>
      <c r="K4" s="378"/>
      <c r="L4" s="51"/>
      <c r="M4" s="51"/>
    </row>
    <row r="5" spans="1:14" ht="20.25" customHeight="1">
      <c r="A5" s="45"/>
      <c r="B5" s="45"/>
      <c r="C5" s="51"/>
      <c r="D5" s="51"/>
      <c r="E5" s="50"/>
      <c r="F5" s="50"/>
      <c r="G5" s="50"/>
      <c r="H5" s="50"/>
      <c r="I5" s="50"/>
      <c r="J5" s="50"/>
      <c r="K5" s="50"/>
      <c r="L5" s="50"/>
    </row>
    <row r="6" spans="1:14" ht="18" customHeight="1">
      <c r="A6" s="45"/>
      <c r="B6" s="45"/>
      <c r="C6" s="48" t="s">
        <v>244</v>
      </c>
      <c r="D6" s="464" t="s">
        <v>243</v>
      </c>
      <c r="E6" s="378"/>
      <c r="F6" s="35"/>
      <c r="G6" s="34"/>
      <c r="H6" s="47"/>
      <c r="I6" s="47"/>
      <c r="J6" s="47"/>
      <c r="K6" s="33"/>
      <c r="L6" s="33"/>
      <c r="M6" s="33"/>
    </row>
    <row r="7" spans="1:14" ht="18.75" customHeight="1" thickBot="1">
      <c r="A7" s="45"/>
      <c r="B7" s="48"/>
      <c r="C7" s="45"/>
      <c r="D7" s="438" t="s">
        <v>966</v>
      </c>
      <c r="E7" s="439"/>
      <c r="F7" s="439"/>
      <c r="G7" s="439"/>
      <c r="H7" s="439"/>
      <c r="I7" s="439"/>
      <c r="J7" s="439"/>
      <c r="K7" s="439"/>
      <c r="L7" s="87"/>
      <c r="M7" s="22"/>
    </row>
    <row r="8" spans="1:14" ht="18.75" customHeight="1" thickBot="1">
      <c r="A8" s="45"/>
      <c r="B8" s="461" t="s">
        <v>965</v>
      </c>
      <c r="C8" s="399"/>
      <c r="D8" s="399"/>
      <c r="E8" s="466">
        <v>7266</v>
      </c>
      <c r="F8" s="399"/>
      <c r="G8" s="86" t="s">
        <v>229</v>
      </c>
      <c r="H8" s="461" t="s">
        <v>964</v>
      </c>
      <c r="I8" s="399"/>
      <c r="J8" s="399"/>
      <c r="K8" s="399"/>
      <c r="L8" s="85">
        <v>3234.5</v>
      </c>
      <c r="M8" s="84" t="s">
        <v>229</v>
      </c>
    </row>
    <row r="9" spans="1:14" ht="18.75" customHeight="1" thickBot="1">
      <c r="A9" s="45"/>
      <c r="B9" s="435" t="s">
        <v>963</v>
      </c>
      <c r="C9" s="399"/>
      <c r="D9" s="380"/>
      <c r="E9" s="465">
        <v>3909</v>
      </c>
      <c r="F9" s="380"/>
      <c r="G9" s="83" t="s">
        <v>229</v>
      </c>
      <c r="H9" s="435" t="s">
        <v>962</v>
      </c>
      <c r="I9" s="399"/>
      <c r="J9" s="399"/>
      <c r="K9" s="380"/>
      <c r="L9" s="82">
        <v>1209</v>
      </c>
      <c r="M9" s="81" t="s">
        <v>229</v>
      </c>
    </row>
    <row r="10" spans="1:14" ht="18.75" customHeight="1" thickBot="1">
      <c r="A10" s="45"/>
      <c r="B10" s="435" t="s">
        <v>961</v>
      </c>
      <c r="C10" s="399"/>
      <c r="D10" s="380"/>
      <c r="E10" s="462">
        <v>1148</v>
      </c>
      <c r="F10" s="380"/>
      <c r="G10" s="83" t="s">
        <v>229</v>
      </c>
      <c r="H10" s="435" t="s">
        <v>960</v>
      </c>
      <c r="I10" s="399"/>
      <c r="J10" s="399"/>
      <c r="K10" s="380"/>
      <c r="L10" s="82">
        <v>298.5</v>
      </c>
      <c r="M10" s="81" t="s">
        <v>229</v>
      </c>
    </row>
    <row r="11" spans="1:14" ht="18.75" customHeight="1" thickBot="1">
      <c r="A11" s="45"/>
      <c r="B11" s="435" t="s">
        <v>959</v>
      </c>
      <c r="C11" s="399"/>
      <c r="D11" s="380"/>
      <c r="E11" s="462">
        <v>885</v>
      </c>
      <c r="F11" s="380"/>
      <c r="G11" s="83" t="s">
        <v>229</v>
      </c>
      <c r="H11" s="435" t="s">
        <v>958</v>
      </c>
      <c r="I11" s="399"/>
      <c r="J11" s="399"/>
      <c r="K11" s="380"/>
      <c r="L11" s="82">
        <v>1031</v>
      </c>
      <c r="M11" s="81" t="s">
        <v>229</v>
      </c>
    </row>
    <row r="12" spans="1:14" ht="18.75" customHeight="1" thickBot="1">
      <c r="A12" s="45"/>
      <c r="B12" s="435" t="s">
        <v>957</v>
      </c>
      <c r="C12" s="399"/>
      <c r="D12" s="380"/>
      <c r="E12" s="462">
        <v>945</v>
      </c>
      <c r="F12" s="380"/>
      <c r="G12" s="83" t="s">
        <v>229</v>
      </c>
      <c r="H12" s="435" t="s">
        <v>956</v>
      </c>
      <c r="I12" s="399"/>
      <c r="J12" s="399"/>
      <c r="K12" s="380"/>
      <c r="L12" s="82">
        <v>696</v>
      </c>
      <c r="M12" s="81" t="s">
        <v>229</v>
      </c>
    </row>
    <row r="13" spans="1:14" ht="18.75" customHeight="1" thickBot="1">
      <c r="A13" s="45"/>
      <c r="B13" s="435" t="s">
        <v>955</v>
      </c>
      <c r="C13" s="399"/>
      <c r="D13" s="380"/>
      <c r="E13" s="462">
        <v>379</v>
      </c>
      <c r="F13" s="380"/>
      <c r="G13" s="80" t="s">
        <v>229</v>
      </c>
      <c r="H13" s="463"/>
      <c r="I13" s="399"/>
      <c r="J13" s="399"/>
      <c r="K13" s="380"/>
      <c r="L13" s="79"/>
      <c r="M13" s="78"/>
      <c r="N13" s="72"/>
    </row>
    <row r="14" spans="1:14" ht="18.75" customHeight="1" thickBot="1">
      <c r="A14" s="45"/>
      <c r="B14" s="460" t="s">
        <v>954</v>
      </c>
      <c r="C14" s="399"/>
      <c r="D14" s="399"/>
      <c r="E14" s="399"/>
      <c r="F14" s="399"/>
      <c r="G14" s="399"/>
      <c r="H14" s="77">
        <v>10500.5</v>
      </c>
      <c r="I14" s="76" t="s">
        <v>229</v>
      </c>
      <c r="J14" s="75"/>
      <c r="K14" s="74"/>
      <c r="L14" s="74"/>
      <c r="M14" s="73"/>
      <c r="N14" s="72"/>
    </row>
    <row r="15" spans="1:14" ht="18" customHeight="1">
      <c r="A15" s="45"/>
      <c r="B15" s="45"/>
      <c r="C15" s="41"/>
      <c r="D15" s="41"/>
      <c r="E15" s="41"/>
      <c r="F15" s="71"/>
      <c r="G15" s="70"/>
      <c r="H15" s="69"/>
      <c r="I15" s="41"/>
      <c r="J15" s="41"/>
      <c r="K15" s="41"/>
      <c r="L15" s="68"/>
      <c r="M15" s="67"/>
    </row>
    <row r="16" spans="1:14" ht="33.75" customHeight="1">
      <c r="A16" s="45"/>
      <c r="B16" s="66" t="s">
        <v>953</v>
      </c>
      <c r="C16" s="66" t="s">
        <v>952</v>
      </c>
      <c r="D16" s="66" t="s">
        <v>951</v>
      </c>
      <c r="E16" s="66" t="s">
        <v>950</v>
      </c>
      <c r="F16" s="66" t="s">
        <v>953</v>
      </c>
      <c r="G16" s="66" t="s">
        <v>952</v>
      </c>
      <c r="H16" s="66" t="s">
        <v>951</v>
      </c>
      <c r="I16" s="66" t="s">
        <v>950</v>
      </c>
      <c r="J16" s="66" t="s">
        <v>953</v>
      </c>
      <c r="K16" s="66" t="s">
        <v>952</v>
      </c>
      <c r="L16" s="66" t="s">
        <v>951</v>
      </c>
      <c r="M16" s="66" t="s">
        <v>950</v>
      </c>
    </row>
    <row r="17" spans="1:13" ht="15" customHeight="1">
      <c r="A17" s="41"/>
      <c r="B17" s="62">
        <v>1</v>
      </c>
      <c r="C17" s="65" t="s">
        <v>949</v>
      </c>
      <c r="D17" s="64">
        <v>12</v>
      </c>
      <c r="E17" s="64" t="s">
        <v>94</v>
      </c>
      <c r="F17" s="62">
        <v>67</v>
      </c>
      <c r="G17" s="65" t="s">
        <v>948</v>
      </c>
      <c r="H17" s="64">
        <v>55</v>
      </c>
      <c r="I17" s="64" t="s">
        <v>763</v>
      </c>
      <c r="J17" s="62">
        <v>133</v>
      </c>
      <c r="K17" s="65" t="s">
        <v>947</v>
      </c>
      <c r="L17" s="64">
        <v>14</v>
      </c>
      <c r="M17" s="64" t="s">
        <v>761</v>
      </c>
    </row>
    <row r="18" spans="1:13" ht="15" customHeight="1">
      <c r="B18" s="62">
        <v>2</v>
      </c>
      <c r="C18" s="65" t="s">
        <v>946</v>
      </c>
      <c r="D18" s="64">
        <v>110</v>
      </c>
      <c r="E18" s="64" t="s">
        <v>772</v>
      </c>
      <c r="F18" s="62">
        <v>68</v>
      </c>
      <c r="G18" s="65" t="s">
        <v>945</v>
      </c>
      <c r="H18" s="64">
        <v>106</v>
      </c>
      <c r="I18" s="64" t="s">
        <v>792</v>
      </c>
      <c r="J18" s="62">
        <v>134</v>
      </c>
      <c r="K18" s="65" t="s">
        <v>944</v>
      </c>
      <c r="L18" s="64">
        <v>98</v>
      </c>
      <c r="M18" s="64" t="s">
        <v>763</v>
      </c>
    </row>
    <row r="19" spans="1:13" ht="18" customHeight="1">
      <c r="B19" s="62">
        <v>3</v>
      </c>
      <c r="C19" s="65" t="s">
        <v>943</v>
      </c>
      <c r="D19" s="64">
        <v>28</v>
      </c>
      <c r="E19" s="64" t="s">
        <v>761</v>
      </c>
      <c r="F19" s="62">
        <v>69</v>
      </c>
      <c r="G19" s="65" t="s">
        <v>942</v>
      </c>
      <c r="H19" s="64">
        <v>106</v>
      </c>
      <c r="I19" s="64" t="s">
        <v>792</v>
      </c>
      <c r="J19" s="62">
        <v>135</v>
      </c>
      <c r="K19" s="65" t="s">
        <v>941</v>
      </c>
      <c r="L19" s="64">
        <v>0</v>
      </c>
      <c r="M19" s="64" t="s">
        <v>789</v>
      </c>
    </row>
    <row r="20" spans="1:13" ht="18" customHeight="1">
      <c r="B20" s="62">
        <v>4</v>
      </c>
      <c r="C20" s="65" t="s">
        <v>940</v>
      </c>
      <c r="D20" s="64">
        <v>73</v>
      </c>
      <c r="E20" s="64" t="s">
        <v>761</v>
      </c>
      <c r="F20" s="62">
        <v>70</v>
      </c>
      <c r="G20" s="65" t="s">
        <v>939</v>
      </c>
      <c r="H20" s="64">
        <v>98</v>
      </c>
      <c r="I20" s="64" t="s">
        <v>792</v>
      </c>
      <c r="J20" s="62">
        <v>136</v>
      </c>
      <c r="K20" s="65" t="s">
        <v>938</v>
      </c>
      <c r="L20" s="64">
        <v>41</v>
      </c>
      <c r="M20" s="64" t="s">
        <v>766</v>
      </c>
    </row>
    <row r="21" spans="1:13" ht="18" customHeight="1">
      <c r="B21" s="62">
        <v>5</v>
      </c>
      <c r="C21" s="65" t="s">
        <v>937</v>
      </c>
      <c r="D21" s="64">
        <v>62</v>
      </c>
      <c r="E21" s="64" t="s">
        <v>766</v>
      </c>
      <c r="F21" s="62">
        <v>71</v>
      </c>
      <c r="G21" s="65" t="s">
        <v>936</v>
      </c>
      <c r="H21" s="64">
        <v>119</v>
      </c>
      <c r="I21" s="64" t="s">
        <v>763</v>
      </c>
      <c r="J21" s="62">
        <v>137</v>
      </c>
      <c r="K21" s="65" t="s">
        <v>935</v>
      </c>
      <c r="L21" s="64">
        <v>56</v>
      </c>
      <c r="M21" s="64" t="s">
        <v>763</v>
      </c>
    </row>
    <row r="22" spans="1:13" ht="18" customHeight="1">
      <c r="B22" s="62">
        <v>6</v>
      </c>
      <c r="C22" s="65" t="s">
        <v>934</v>
      </c>
      <c r="D22" s="64">
        <v>42</v>
      </c>
      <c r="E22" s="64" t="s">
        <v>853</v>
      </c>
      <c r="F22" s="62">
        <v>72</v>
      </c>
      <c r="G22" s="65" t="s">
        <v>933</v>
      </c>
      <c r="H22" s="64">
        <v>41</v>
      </c>
      <c r="I22" s="64" t="s">
        <v>792</v>
      </c>
      <c r="J22" s="62">
        <v>138</v>
      </c>
      <c r="K22" s="65" t="s">
        <v>932</v>
      </c>
      <c r="L22" s="64">
        <v>102</v>
      </c>
      <c r="M22" s="64" t="s">
        <v>761</v>
      </c>
    </row>
    <row r="23" spans="1:13" ht="18" customHeight="1">
      <c r="B23" s="62">
        <v>7</v>
      </c>
      <c r="C23" s="65" t="s">
        <v>931</v>
      </c>
      <c r="D23" s="64">
        <v>62</v>
      </c>
      <c r="E23" s="64" t="s">
        <v>761</v>
      </c>
      <c r="F23" s="62">
        <v>73</v>
      </c>
      <c r="G23" s="65" t="s">
        <v>930</v>
      </c>
      <c r="H23" s="64">
        <v>10</v>
      </c>
      <c r="I23" s="64" t="s">
        <v>766</v>
      </c>
      <c r="J23" s="62">
        <v>139</v>
      </c>
      <c r="K23" s="65" t="s">
        <v>175</v>
      </c>
      <c r="L23" s="64">
        <v>92</v>
      </c>
      <c r="M23" s="64" t="s">
        <v>761</v>
      </c>
    </row>
    <row r="24" spans="1:13" ht="18" customHeight="1">
      <c r="B24" s="62">
        <v>8</v>
      </c>
      <c r="C24" s="65" t="s">
        <v>929</v>
      </c>
      <c r="D24" s="64">
        <v>196</v>
      </c>
      <c r="E24" s="64" t="s">
        <v>833</v>
      </c>
      <c r="F24" s="62">
        <v>74</v>
      </c>
      <c r="G24" s="65" t="s">
        <v>928</v>
      </c>
      <c r="H24" s="64">
        <v>33</v>
      </c>
      <c r="I24" s="64" t="s">
        <v>768</v>
      </c>
      <c r="J24" s="62">
        <v>140</v>
      </c>
      <c r="K24" s="65" t="s">
        <v>927</v>
      </c>
      <c r="L24" s="64">
        <v>44</v>
      </c>
      <c r="M24" s="64" t="s">
        <v>761</v>
      </c>
    </row>
    <row r="25" spans="1:13" ht="18" customHeight="1">
      <c r="B25" s="62">
        <v>9</v>
      </c>
      <c r="C25" s="65" t="s">
        <v>926</v>
      </c>
      <c r="D25" s="64">
        <v>65</v>
      </c>
      <c r="E25" s="64" t="s">
        <v>763</v>
      </c>
      <c r="F25" s="62">
        <v>75</v>
      </c>
      <c r="G25" s="65" t="s">
        <v>925</v>
      </c>
      <c r="H25" s="64">
        <v>208</v>
      </c>
      <c r="I25" s="64" t="s">
        <v>870</v>
      </c>
      <c r="J25" s="62">
        <v>141</v>
      </c>
      <c r="K25" s="65" t="s">
        <v>924</v>
      </c>
      <c r="L25" s="64">
        <v>88</v>
      </c>
      <c r="M25" s="64" t="s">
        <v>766</v>
      </c>
    </row>
    <row r="26" spans="1:13" ht="18" customHeight="1">
      <c r="B26" s="62">
        <v>10</v>
      </c>
      <c r="C26" s="65" t="s">
        <v>923</v>
      </c>
      <c r="D26" s="64">
        <v>0</v>
      </c>
      <c r="E26" s="64" t="s">
        <v>789</v>
      </c>
      <c r="F26" s="62">
        <v>76</v>
      </c>
      <c r="G26" s="65" t="s">
        <v>922</v>
      </c>
      <c r="H26" s="64">
        <v>50</v>
      </c>
      <c r="I26" s="64" t="s">
        <v>879</v>
      </c>
      <c r="J26" s="62">
        <v>142</v>
      </c>
      <c r="K26" s="65" t="s">
        <v>921</v>
      </c>
      <c r="L26" s="64">
        <v>25</v>
      </c>
      <c r="M26" s="64" t="s">
        <v>763</v>
      </c>
    </row>
    <row r="27" spans="1:13" ht="18" customHeight="1">
      <c r="B27" s="62">
        <v>11</v>
      </c>
      <c r="C27" s="65" t="s">
        <v>920</v>
      </c>
      <c r="D27" s="64">
        <v>65</v>
      </c>
      <c r="E27" s="64" t="s">
        <v>761</v>
      </c>
      <c r="F27" s="62">
        <v>77</v>
      </c>
      <c r="G27" s="65" t="s">
        <v>919</v>
      </c>
      <c r="H27" s="64">
        <v>72</v>
      </c>
      <c r="I27" s="64" t="s">
        <v>766</v>
      </c>
      <c r="J27" s="62">
        <v>143</v>
      </c>
      <c r="K27" s="65" t="s">
        <v>918</v>
      </c>
      <c r="L27" s="64">
        <v>12</v>
      </c>
      <c r="M27" s="64" t="s">
        <v>766</v>
      </c>
    </row>
    <row r="28" spans="1:13" ht="18" customHeight="1">
      <c r="B28" s="62">
        <v>12</v>
      </c>
      <c r="C28" s="65" t="s">
        <v>917</v>
      </c>
      <c r="D28" s="64">
        <v>38.4</v>
      </c>
      <c r="E28" s="64" t="s">
        <v>761</v>
      </c>
      <c r="F28" s="62">
        <v>78</v>
      </c>
      <c r="G28" s="65" t="s">
        <v>916</v>
      </c>
      <c r="H28" s="64">
        <v>28</v>
      </c>
      <c r="I28" s="64" t="s">
        <v>779</v>
      </c>
      <c r="J28" s="62">
        <v>144</v>
      </c>
      <c r="K28" s="65" t="s">
        <v>174</v>
      </c>
      <c r="L28" s="64">
        <v>105</v>
      </c>
      <c r="M28" s="64" t="s">
        <v>763</v>
      </c>
    </row>
    <row r="29" spans="1:13" ht="18" customHeight="1">
      <c r="B29" s="62">
        <v>13</v>
      </c>
      <c r="C29" s="65" t="s">
        <v>915</v>
      </c>
      <c r="D29" s="64">
        <v>8</v>
      </c>
      <c r="E29" s="64" t="s">
        <v>94</v>
      </c>
      <c r="F29" s="62">
        <v>79</v>
      </c>
      <c r="G29" s="65" t="s">
        <v>914</v>
      </c>
      <c r="H29" s="64">
        <v>52.2</v>
      </c>
      <c r="I29" s="64" t="s">
        <v>775</v>
      </c>
      <c r="J29" s="62">
        <v>145</v>
      </c>
      <c r="K29" s="65" t="s">
        <v>913</v>
      </c>
      <c r="L29" s="64">
        <v>4.8</v>
      </c>
      <c r="M29" s="64" t="s">
        <v>772</v>
      </c>
    </row>
    <row r="30" spans="1:13" ht="18" customHeight="1">
      <c r="B30" s="62">
        <v>14</v>
      </c>
      <c r="C30" s="65" t="s">
        <v>912</v>
      </c>
      <c r="D30" s="64">
        <v>54</v>
      </c>
      <c r="E30" s="64" t="s">
        <v>761</v>
      </c>
      <c r="F30" s="62">
        <v>80</v>
      </c>
      <c r="G30" s="65" t="s">
        <v>911</v>
      </c>
      <c r="H30" s="64" t="s">
        <v>173</v>
      </c>
      <c r="I30" s="64" t="s">
        <v>173</v>
      </c>
      <c r="J30" s="62">
        <v>146</v>
      </c>
      <c r="K30" s="65" t="s">
        <v>910</v>
      </c>
      <c r="L30" s="64">
        <v>13</v>
      </c>
      <c r="M30" s="64" t="s">
        <v>789</v>
      </c>
    </row>
    <row r="31" spans="1:13" ht="18" customHeight="1">
      <c r="B31" s="62">
        <v>15</v>
      </c>
      <c r="C31" s="65" t="s">
        <v>909</v>
      </c>
      <c r="D31" s="64">
        <v>14</v>
      </c>
      <c r="E31" s="64" t="s">
        <v>766</v>
      </c>
      <c r="F31" s="62">
        <v>81</v>
      </c>
      <c r="G31" s="65" t="s">
        <v>908</v>
      </c>
      <c r="H31" s="64">
        <v>70</v>
      </c>
      <c r="I31" s="64" t="s">
        <v>789</v>
      </c>
      <c r="J31" s="62">
        <v>147</v>
      </c>
      <c r="K31" s="65" t="s">
        <v>907</v>
      </c>
      <c r="L31" s="64">
        <v>93</v>
      </c>
      <c r="M31" s="64" t="s">
        <v>763</v>
      </c>
    </row>
    <row r="32" spans="1:13" ht="18" customHeight="1">
      <c r="B32" s="62">
        <v>16</v>
      </c>
      <c r="C32" s="65" t="s">
        <v>176</v>
      </c>
      <c r="D32" s="64">
        <v>69</v>
      </c>
      <c r="E32" s="64" t="s">
        <v>71</v>
      </c>
      <c r="F32" s="62">
        <v>82</v>
      </c>
      <c r="G32" s="65" t="s">
        <v>906</v>
      </c>
      <c r="H32" s="64">
        <v>59</v>
      </c>
      <c r="I32" s="64" t="s">
        <v>761</v>
      </c>
      <c r="J32" s="62">
        <v>148</v>
      </c>
      <c r="K32" s="65" t="s">
        <v>905</v>
      </c>
      <c r="L32" s="64">
        <v>95</v>
      </c>
      <c r="M32" s="64" t="s">
        <v>792</v>
      </c>
    </row>
    <row r="33" spans="2:13" ht="18" customHeight="1">
      <c r="B33" s="62">
        <v>17</v>
      </c>
      <c r="C33" s="65" t="s">
        <v>904</v>
      </c>
      <c r="D33" s="64">
        <v>72</v>
      </c>
      <c r="E33" s="64" t="s">
        <v>853</v>
      </c>
      <c r="F33" s="62">
        <v>83</v>
      </c>
      <c r="G33" s="65" t="s">
        <v>903</v>
      </c>
      <c r="H33" s="64">
        <v>20</v>
      </c>
      <c r="I33" s="64" t="s">
        <v>766</v>
      </c>
      <c r="J33" s="62">
        <v>149</v>
      </c>
      <c r="K33" s="65" t="s">
        <v>902</v>
      </c>
      <c r="L33" s="64">
        <v>80</v>
      </c>
      <c r="M33" s="64" t="s">
        <v>761</v>
      </c>
    </row>
    <row r="34" spans="2:13" ht="18" customHeight="1">
      <c r="B34" s="62">
        <v>18</v>
      </c>
      <c r="C34" s="65" t="s">
        <v>901</v>
      </c>
      <c r="D34" s="64">
        <v>57</v>
      </c>
      <c r="E34" s="64" t="s">
        <v>867</v>
      </c>
      <c r="F34" s="62">
        <v>84</v>
      </c>
      <c r="G34" s="65" t="s">
        <v>177</v>
      </c>
      <c r="H34" s="64">
        <v>64</v>
      </c>
      <c r="I34" s="64" t="s">
        <v>879</v>
      </c>
      <c r="J34" s="62">
        <v>150</v>
      </c>
      <c r="K34" s="65" t="s">
        <v>900</v>
      </c>
      <c r="L34" s="64">
        <v>216</v>
      </c>
      <c r="M34" s="64" t="s">
        <v>71</v>
      </c>
    </row>
    <row r="35" spans="2:13" ht="18" customHeight="1">
      <c r="B35" s="62">
        <v>19</v>
      </c>
      <c r="C35" s="65" t="s">
        <v>899</v>
      </c>
      <c r="D35" s="64">
        <v>52</v>
      </c>
      <c r="E35" s="64" t="s">
        <v>766</v>
      </c>
      <c r="F35" s="62">
        <v>85</v>
      </c>
      <c r="G35" s="65" t="s">
        <v>898</v>
      </c>
      <c r="H35" s="64">
        <v>134</v>
      </c>
      <c r="I35" s="64" t="s">
        <v>897</v>
      </c>
      <c r="J35" s="62">
        <v>151</v>
      </c>
      <c r="K35" s="65" t="s">
        <v>896</v>
      </c>
      <c r="L35" s="64">
        <v>6.72</v>
      </c>
      <c r="M35" s="64" t="s">
        <v>789</v>
      </c>
    </row>
    <row r="36" spans="2:13" ht="18" customHeight="1">
      <c r="B36" s="62">
        <v>20</v>
      </c>
      <c r="C36" s="65" t="s">
        <v>895</v>
      </c>
      <c r="D36" s="64">
        <v>114</v>
      </c>
      <c r="E36" s="64" t="s">
        <v>833</v>
      </c>
      <c r="F36" s="62">
        <v>86</v>
      </c>
      <c r="G36" s="65" t="s">
        <v>894</v>
      </c>
      <c r="H36" s="64">
        <v>128</v>
      </c>
      <c r="I36" s="64" t="s">
        <v>768</v>
      </c>
      <c r="J36" s="62">
        <v>152</v>
      </c>
      <c r="K36" s="65" t="s">
        <v>893</v>
      </c>
      <c r="L36" s="64">
        <v>24</v>
      </c>
      <c r="M36" s="64" t="s">
        <v>892</v>
      </c>
    </row>
    <row r="37" spans="2:13" ht="18" customHeight="1">
      <c r="B37" s="62">
        <v>21</v>
      </c>
      <c r="C37" s="65" t="s">
        <v>891</v>
      </c>
      <c r="D37" s="64">
        <v>12</v>
      </c>
      <c r="E37" s="64" t="s">
        <v>792</v>
      </c>
      <c r="F37" s="62">
        <v>87</v>
      </c>
      <c r="G37" s="65" t="s">
        <v>890</v>
      </c>
      <c r="H37" s="64">
        <v>269</v>
      </c>
      <c r="I37" s="64" t="s">
        <v>763</v>
      </c>
      <c r="J37" s="62">
        <v>153</v>
      </c>
      <c r="K37" s="65" t="s">
        <v>889</v>
      </c>
      <c r="L37" s="64">
        <v>59</v>
      </c>
      <c r="M37" s="64" t="s">
        <v>766</v>
      </c>
    </row>
    <row r="38" spans="2:13" ht="18" customHeight="1">
      <c r="B38" s="62">
        <v>22</v>
      </c>
      <c r="C38" s="65" t="s">
        <v>888</v>
      </c>
      <c r="D38" s="64">
        <v>44</v>
      </c>
      <c r="E38" s="64" t="s">
        <v>766</v>
      </c>
      <c r="F38" s="62">
        <v>88</v>
      </c>
      <c r="G38" s="65" t="s">
        <v>887</v>
      </c>
      <c r="H38" s="64">
        <v>27</v>
      </c>
      <c r="I38" s="64" t="s">
        <v>766</v>
      </c>
      <c r="J38" s="62">
        <v>154</v>
      </c>
      <c r="K38" s="65" t="s">
        <v>886</v>
      </c>
      <c r="L38" s="64">
        <v>96</v>
      </c>
      <c r="M38" s="64" t="s">
        <v>763</v>
      </c>
    </row>
    <row r="39" spans="2:13" ht="18" customHeight="1">
      <c r="B39" s="62">
        <v>23</v>
      </c>
      <c r="C39" s="65" t="s">
        <v>885</v>
      </c>
      <c r="D39" s="64">
        <v>55</v>
      </c>
      <c r="E39" s="64" t="s">
        <v>792</v>
      </c>
      <c r="F39" s="62">
        <v>89</v>
      </c>
      <c r="G39" s="65" t="s">
        <v>884</v>
      </c>
      <c r="H39" s="64">
        <v>51</v>
      </c>
      <c r="I39" s="64" t="s">
        <v>792</v>
      </c>
      <c r="J39" s="62">
        <v>155</v>
      </c>
      <c r="K39" s="65" t="s">
        <v>883</v>
      </c>
      <c r="L39" s="64">
        <v>54</v>
      </c>
      <c r="M39" s="64" t="s">
        <v>789</v>
      </c>
    </row>
    <row r="40" spans="2:13" ht="18" customHeight="1">
      <c r="B40" s="62">
        <v>24</v>
      </c>
      <c r="C40" s="65" t="s">
        <v>882</v>
      </c>
      <c r="D40" s="64">
        <v>106</v>
      </c>
      <c r="E40" s="64" t="s">
        <v>766</v>
      </c>
      <c r="F40" s="62">
        <v>90</v>
      </c>
      <c r="G40" s="65" t="s">
        <v>881</v>
      </c>
      <c r="H40" s="64">
        <v>106</v>
      </c>
      <c r="I40" s="64" t="s">
        <v>761</v>
      </c>
      <c r="J40" s="62">
        <v>156</v>
      </c>
      <c r="K40" s="65" t="s">
        <v>880</v>
      </c>
      <c r="L40" s="64">
        <v>54</v>
      </c>
      <c r="M40" s="64" t="s">
        <v>879</v>
      </c>
    </row>
    <row r="41" spans="2:13" ht="18" customHeight="1">
      <c r="B41" s="62">
        <v>25</v>
      </c>
      <c r="C41" s="65" t="s">
        <v>878</v>
      </c>
      <c r="D41" s="64">
        <v>35</v>
      </c>
      <c r="E41" s="64" t="s">
        <v>853</v>
      </c>
      <c r="F41" s="62">
        <v>91</v>
      </c>
      <c r="G41" s="65" t="s">
        <v>877</v>
      </c>
      <c r="H41" s="64">
        <v>57</v>
      </c>
      <c r="I41" s="64" t="s">
        <v>44</v>
      </c>
      <c r="J41" s="62">
        <v>157</v>
      </c>
      <c r="K41" s="65" t="s">
        <v>876</v>
      </c>
      <c r="L41" s="64">
        <v>112</v>
      </c>
      <c r="M41" s="64" t="s">
        <v>853</v>
      </c>
    </row>
    <row r="42" spans="2:13" ht="18" customHeight="1">
      <c r="B42" s="62">
        <v>26</v>
      </c>
      <c r="C42" s="65" t="s">
        <v>875</v>
      </c>
      <c r="D42" s="64">
        <v>26</v>
      </c>
      <c r="E42" s="64" t="s">
        <v>768</v>
      </c>
      <c r="F42" s="62">
        <v>92</v>
      </c>
      <c r="G42" s="65" t="s">
        <v>874</v>
      </c>
      <c r="H42" s="64">
        <v>46</v>
      </c>
      <c r="I42" s="64" t="s">
        <v>763</v>
      </c>
      <c r="J42" s="62">
        <v>158</v>
      </c>
      <c r="K42" s="65" t="s">
        <v>873</v>
      </c>
      <c r="L42" s="64">
        <v>18</v>
      </c>
      <c r="M42" s="64" t="s">
        <v>766</v>
      </c>
    </row>
    <row r="43" spans="2:13" ht="18" customHeight="1">
      <c r="B43" s="62">
        <v>27</v>
      </c>
      <c r="C43" s="65" t="s">
        <v>872</v>
      </c>
      <c r="D43" s="64">
        <v>40</v>
      </c>
      <c r="E43" s="64" t="s">
        <v>766</v>
      </c>
      <c r="F43" s="62">
        <v>93</v>
      </c>
      <c r="G43" s="65" t="s">
        <v>871</v>
      </c>
      <c r="H43" s="64">
        <v>18</v>
      </c>
      <c r="I43" s="64" t="s">
        <v>870</v>
      </c>
      <c r="J43" s="62">
        <v>159</v>
      </c>
      <c r="K43" s="65" t="s">
        <v>869</v>
      </c>
      <c r="L43" s="64">
        <v>62.4</v>
      </c>
      <c r="M43" s="64" t="s">
        <v>71</v>
      </c>
    </row>
    <row r="44" spans="2:13" ht="18" customHeight="1">
      <c r="B44" s="62">
        <v>28</v>
      </c>
      <c r="C44" s="65" t="s">
        <v>868</v>
      </c>
      <c r="D44" s="64">
        <v>253</v>
      </c>
      <c r="E44" s="64" t="s">
        <v>867</v>
      </c>
      <c r="F44" s="62">
        <v>94</v>
      </c>
      <c r="G44" s="65" t="s">
        <v>866</v>
      </c>
      <c r="H44" s="64">
        <v>32</v>
      </c>
      <c r="I44" s="64" t="s">
        <v>761</v>
      </c>
      <c r="J44" s="62">
        <v>160</v>
      </c>
      <c r="K44" s="65" t="s">
        <v>865</v>
      </c>
      <c r="L44" s="64">
        <v>31</v>
      </c>
      <c r="M44" s="64" t="s">
        <v>766</v>
      </c>
    </row>
    <row r="45" spans="2:13" ht="18" customHeight="1">
      <c r="B45" s="62">
        <v>29</v>
      </c>
      <c r="C45" s="65" t="s">
        <v>864</v>
      </c>
      <c r="D45" s="64">
        <v>56</v>
      </c>
      <c r="E45" s="64" t="s">
        <v>763</v>
      </c>
      <c r="F45" s="62">
        <v>95</v>
      </c>
      <c r="G45" s="65" t="s">
        <v>863</v>
      </c>
      <c r="H45" s="64">
        <v>67</v>
      </c>
      <c r="I45" s="64" t="s">
        <v>853</v>
      </c>
      <c r="J45" s="62">
        <v>161</v>
      </c>
      <c r="K45" s="65" t="s">
        <v>862</v>
      </c>
      <c r="L45" s="64">
        <v>150</v>
      </c>
      <c r="M45" s="64" t="s">
        <v>71</v>
      </c>
    </row>
    <row r="46" spans="2:13" ht="18" customHeight="1">
      <c r="B46" s="62">
        <v>30</v>
      </c>
      <c r="C46" s="65" t="s">
        <v>861</v>
      </c>
      <c r="D46" s="64">
        <v>107</v>
      </c>
      <c r="E46" s="64" t="s">
        <v>766</v>
      </c>
      <c r="F46" s="62">
        <v>96</v>
      </c>
      <c r="G46" s="65" t="s">
        <v>860</v>
      </c>
      <c r="H46" s="64">
        <v>53.24</v>
      </c>
      <c r="I46" s="64" t="s">
        <v>833</v>
      </c>
      <c r="J46" s="62">
        <v>162</v>
      </c>
      <c r="K46" s="65" t="s">
        <v>859</v>
      </c>
      <c r="L46" s="64">
        <v>104</v>
      </c>
      <c r="M46" s="64" t="s">
        <v>71</v>
      </c>
    </row>
    <row r="47" spans="2:13" ht="18" customHeight="1">
      <c r="B47" s="62">
        <v>31</v>
      </c>
      <c r="C47" s="65" t="s">
        <v>858</v>
      </c>
      <c r="D47" s="64">
        <v>54</v>
      </c>
      <c r="E47" s="64" t="s">
        <v>857</v>
      </c>
      <c r="F47" s="62">
        <v>97</v>
      </c>
      <c r="G47" s="65" t="s">
        <v>856</v>
      </c>
      <c r="H47" s="64">
        <v>37</v>
      </c>
      <c r="I47" s="64" t="s">
        <v>766</v>
      </c>
      <c r="J47" s="62">
        <v>163</v>
      </c>
      <c r="K47" s="65" t="s">
        <v>855</v>
      </c>
      <c r="L47" s="64">
        <v>74</v>
      </c>
      <c r="M47" s="64" t="s">
        <v>44</v>
      </c>
    </row>
    <row r="48" spans="2:13" ht="18" customHeight="1">
      <c r="B48" s="62">
        <v>32</v>
      </c>
      <c r="C48" s="65" t="s">
        <v>854</v>
      </c>
      <c r="D48" s="64">
        <v>106</v>
      </c>
      <c r="E48" s="64" t="s">
        <v>853</v>
      </c>
      <c r="F48" s="62">
        <v>98</v>
      </c>
      <c r="G48" s="65" t="s">
        <v>852</v>
      </c>
      <c r="H48" s="64">
        <v>45</v>
      </c>
      <c r="I48" s="64" t="s">
        <v>763</v>
      </c>
      <c r="J48" s="62">
        <v>164</v>
      </c>
      <c r="K48" s="65" t="s">
        <v>851</v>
      </c>
      <c r="L48" s="64">
        <v>84</v>
      </c>
      <c r="M48" s="64" t="s">
        <v>789</v>
      </c>
    </row>
    <row r="49" spans="2:13" ht="18" customHeight="1">
      <c r="B49" s="62">
        <v>33</v>
      </c>
      <c r="C49" s="65" t="s">
        <v>850</v>
      </c>
      <c r="D49" s="64">
        <v>76</v>
      </c>
      <c r="E49" s="64" t="s">
        <v>761</v>
      </c>
      <c r="F49" s="62">
        <v>99</v>
      </c>
      <c r="G49" s="65" t="s">
        <v>849</v>
      </c>
      <c r="H49" s="64">
        <v>56</v>
      </c>
      <c r="I49" s="64" t="s">
        <v>792</v>
      </c>
      <c r="J49" s="62">
        <v>165</v>
      </c>
      <c r="K49" s="65" t="s">
        <v>848</v>
      </c>
      <c r="L49" s="64">
        <v>47</v>
      </c>
      <c r="M49" s="64" t="s">
        <v>761</v>
      </c>
    </row>
    <row r="50" spans="2:13" ht="18" customHeight="1">
      <c r="B50" s="62">
        <v>34</v>
      </c>
      <c r="C50" s="65" t="s">
        <v>847</v>
      </c>
      <c r="D50" s="64">
        <v>42</v>
      </c>
      <c r="E50" s="64" t="s">
        <v>766</v>
      </c>
      <c r="F50" s="62">
        <v>100</v>
      </c>
      <c r="G50" s="65" t="s">
        <v>846</v>
      </c>
      <c r="H50" s="64">
        <v>106</v>
      </c>
      <c r="I50" s="64" t="s">
        <v>763</v>
      </c>
      <c r="J50" s="62">
        <v>166</v>
      </c>
      <c r="K50" s="65" t="s">
        <v>845</v>
      </c>
      <c r="L50" s="64">
        <v>82</v>
      </c>
      <c r="M50" s="64" t="s">
        <v>766</v>
      </c>
    </row>
    <row r="51" spans="2:13" ht="18" customHeight="1">
      <c r="B51" s="62">
        <v>35</v>
      </c>
      <c r="C51" s="65" t="s">
        <v>844</v>
      </c>
      <c r="D51" s="64">
        <v>26</v>
      </c>
      <c r="E51" s="64" t="s">
        <v>763</v>
      </c>
      <c r="F51" s="62">
        <v>101</v>
      </c>
      <c r="G51" s="65" t="s">
        <v>843</v>
      </c>
      <c r="H51" s="64">
        <v>42</v>
      </c>
      <c r="I51" s="64" t="s">
        <v>761</v>
      </c>
      <c r="J51" s="62">
        <v>167</v>
      </c>
      <c r="K51" s="65" t="s">
        <v>842</v>
      </c>
      <c r="L51" s="64">
        <v>29.4</v>
      </c>
      <c r="M51" s="64" t="s">
        <v>768</v>
      </c>
    </row>
    <row r="52" spans="2:13" ht="18" customHeight="1">
      <c r="B52" s="62">
        <v>36</v>
      </c>
      <c r="C52" s="65" t="s">
        <v>841</v>
      </c>
      <c r="D52" s="64">
        <v>60</v>
      </c>
      <c r="E52" s="64" t="s">
        <v>792</v>
      </c>
      <c r="F52" s="62">
        <v>102</v>
      </c>
      <c r="G52" s="65" t="s">
        <v>840</v>
      </c>
      <c r="H52" s="64">
        <v>35</v>
      </c>
      <c r="I52" s="64" t="s">
        <v>766</v>
      </c>
      <c r="J52" s="62">
        <v>168</v>
      </c>
      <c r="K52" s="65" t="s">
        <v>839</v>
      </c>
      <c r="L52" s="64">
        <v>38</v>
      </c>
      <c r="M52" s="64" t="s">
        <v>766</v>
      </c>
    </row>
    <row r="53" spans="2:13" ht="18" customHeight="1">
      <c r="B53" s="62">
        <v>37</v>
      </c>
      <c r="C53" s="65" t="s">
        <v>838</v>
      </c>
      <c r="D53" s="64">
        <v>37</v>
      </c>
      <c r="E53" s="64" t="s">
        <v>789</v>
      </c>
      <c r="F53" s="62">
        <v>103</v>
      </c>
      <c r="G53" s="65" t="s">
        <v>837</v>
      </c>
      <c r="H53" s="64">
        <v>47</v>
      </c>
      <c r="I53" s="64" t="s">
        <v>71</v>
      </c>
      <c r="J53" s="62">
        <v>169</v>
      </c>
      <c r="K53" s="65" t="s">
        <v>178</v>
      </c>
      <c r="L53" s="64">
        <v>28</v>
      </c>
      <c r="M53" s="64" t="s">
        <v>766</v>
      </c>
    </row>
    <row r="54" spans="2:13" ht="18" customHeight="1">
      <c r="B54" s="62">
        <v>38</v>
      </c>
      <c r="C54" s="65" t="s">
        <v>836</v>
      </c>
      <c r="D54" s="64">
        <v>52</v>
      </c>
      <c r="E54" s="64" t="s">
        <v>761</v>
      </c>
      <c r="F54" s="62">
        <v>104</v>
      </c>
      <c r="G54" s="65" t="s">
        <v>835</v>
      </c>
      <c r="H54" s="64">
        <v>63</v>
      </c>
      <c r="I54" s="64" t="s">
        <v>71</v>
      </c>
      <c r="J54" s="62">
        <v>170</v>
      </c>
      <c r="K54" s="65" t="s">
        <v>834</v>
      </c>
      <c r="L54" s="64">
        <v>74</v>
      </c>
      <c r="M54" s="64" t="s">
        <v>833</v>
      </c>
    </row>
    <row r="55" spans="2:13" ht="18" customHeight="1">
      <c r="B55" s="62">
        <v>39</v>
      </c>
      <c r="C55" s="65" t="s">
        <v>832</v>
      </c>
      <c r="D55" s="64">
        <v>26</v>
      </c>
      <c r="E55" s="64" t="s">
        <v>766</v>
      </c>
      <c r="F55" s="62">
        <v>105</v>
      </c>
      <c r="G55" s="65" t="s">
        <v>831</v>
      </c>
      <c r="H55" s="64">
        <v>92</v>
      </c>
      <c r="I55" s="64" t="s">
        <v>766</v>
      </c>
      <c r="J55" s="62">
        <v>171</v>
      </c>
      <c r="K55" s="65" t="s">
        <v>830</v>
      </c>
      <c r="L55" s="64">
        <v>20.3</v>
      </c>
      <c r="M55" s="64" t="s">
        <v>768</v>
      </c>
    </row>
    <row r="56" spans="2:13" ht="18" customHeight="1">
      <c r="B56" s="62">
        <v>40</v>
      </c>
      <c r="C56" s="65" t="s">
        <v>829</v>
      </c>
      <c r="D56" s="64">
        <v>130</v>
      </c>
      <c r="E56" s="64" t="s">
        <v>768</v>
      </c>
      <c r="F56" s="62">
        <v>106</v>
      </c>
      <c r="G56" s="65" t="s">
        <v>828</v>
      </c>
      <c r="H56" s="64">
        <v>8</v>
      </c>
      <c r="I56" s="64" t="s">
        <v>766</v>
      </c>
      <c r="J56" s="62">
        <v>172</v>
      </c>
      <c r="K56" s="65" t="s">
        <v>827</v>
      </c>
      <c r="L56" s="64">
        <v>144</v>
      </c>
      <c r="M56" s="64" t="s">
        <v>761</v>
      </c>
    </row>
    <row r="57" spans="2:13" ht="18" customHeight="1">
      <c r="B57" s="62">
        <v>41</v>
      </c>
      <c r="C57" s="65" t="s">
        <v>826</v>
      </c>
      <c r="D57" s="64">
        <v>74</v>
      </c>
      <c r="E57" s="64" t="s">
        <v>763</v>
      </c>
      <c r="F57" s="62">
        <v>107</v>
      </c>
      <c r="G57" s="65" t="s">
        <v>825</v>
      </c>
      <c r="H57" s="64">
        <v>38</v>
      </c>
      <c r="I57" s="64" t="s">
        <v>763</v>
      </c>
      <c r="J57" s="62">
        <v>173</v>
      </c>
      <c r="K57" s="65" t="s">
        <v>824</v>
      </c>
      <c r="L57" s="64">
        <v>73</v>
      </c>
      <c r="M57" s="64" t="s">
        <v>763</v>
      </c>
    </row>
    <row r="58" spans="2:13" ht="18" customHeight="1">
      <c r="B58" s="62">
        <v>42</v>
      </c>
      <c r="C58" s="65" t="s">
        <v>823</v>
      </c>
      <c r="D58" s="64">
        <v>103</v>
      </c>
      <c r="E58" s="64" t="s">
        <v>766</v>
      </c>
      <c r="F58" s="62">
        <v>108</v>
      </c>
      <c r="G58" s="65" t="s">
        <v>822</v>
      </c>
      <c r="H58" s="64">
        <v>41</v>
      </c>
      <c r="I58" s="64" t="s">
        <v>766</v>
      </c>
      <c r="J58" s="62">
        <v>174</v>
      </c>
      <c r="K58" s="65" t="s">
        <v>821</v>
      </c>
      <c r="L58" s="64">
        <v>97</v>
      </c>
      <c r="M58" s="64" t="s">
        <v>772</v>
      </c>
    </row>
    <row r="59" spans="2:13" ht="18" customHeight="1">
      <c r="B59" s="62">
        <v>43</v>
      </c>
      <c r="C59" s="65" t="s">
        <v>820</v>
      </c>
      <c r="D59" s="64">
        <v>121</v>
      </c>
      <c r="E59" s="64" t="s">
        <v>761</v>
      </c>
      <c r="F59" s="62">
        <v>109</v>
      </c>
      <c r="G59" s="65" t="s">
        <v>819</v>
      </c>
      <c r="H59" s="64">
        <v>0</v>
      </c>
      <c r="I59" s="64" t="s">
        <v>789</v>
      </c>
      <c r="J59" s="62">
        <v>175</v>
      </c>
      <c r="K59" s="65" t="s">
        <v>818</v>
      </c>
      <c r="L59" s="64">
        <v>26</v>
      </c>
      <c r="M59" s="64" t="s">
        <v>44</v>
      </c>
    </row>
    <row r="60" spans="2:13" ht="18" customHeight="1">
      <c r="B60" s="62">
        <v>44</v>
      </c>
      <c r="C60" s="65" t="s">
        <v>817</v>
      </c>
      <c r="D60" s="64">
        <v>127</v>
      </c>
      <c r="E60" s="64" t="s">
        <v>772</v>
      </c>
      <c r="F60" s="62">
        <v>110</v>
      </c>
      <c r="G60" s="65" t="s">
        <v>816</v>
      </c>
      <c r="H60" s="64">
        <v>95.7</v>
      </c>
      <c r="I60" s="64" t="s">
        <v>761</v>
      </c>
      <c r="J60" s="62">
        <v>176</v>
      </c>
      <c r="K60" s="65" t="s">
        <v>815</v>
      </c>
      <c r="L60" s="64">
        <v>33</v>
      </c>
      <c r="M60" s="64" t="s">
        <v>768</v>
      </c>
    </row>
    <row r="61" spans="2:13" ht="18" customHeight="1">
      <c r="B61" s="62">
        <v>45</v>
      </c>
      <c r="C61" s="65" t="s">
        <v>814</v>
      </c>
      <c r="D61" s="64">
        <v>104</v>
      </c>
      <c r="E61" s="64" t="s">
        <v>768</v>
      </c>
      <c r="F61" s="62">
        <v>111</v>
      </c>
      <c r="G61" s="65" t="s">
        <v>813</v>
      </c>
      <c r="H61" s="64">
        <v>39</v>
      </c>
      <c r="I61" s="64" t="s">
        <v>71</v>
      </c>
      <c r="J61" s="62">
        <v>177</v>
      </c>
      <c r="K61" s="65" t="s">
        <v>812</v>
      </c>
      <c r="L61" s="64">
        <v>60</v>
      </c>
      <c r="M61" s="64" t="s">
        <v>761</v>
      </c>
    </row>
    <row r="62" spans="2:13" ht="18" customHeight="1">
      <c r="B62" s="62">
        <v>46</v>
      </c>
      <c r="C62" s="65" t="s">
        <v>182</v>
      </c>
      <c r="D62" s="64">
        <v>32</v>
      </c>
      <c r="E62" s="64" t="s">
        <v>71</v>
      </c>
      <c r="F62" s="62">
        <v>112</v>
      </c>
      <c r="G62" s="65" t="s">
        <v>811</v>
      </c>
      <c r="H62" s="64">
        <v>27</v>
      </c>
      <c r="I62" s="64" t="s">
        <v>761</v>
      </c>
      <c r="J62" s="62">
        <v>178</v>
      </c>
      <c r="K62" s="65" t="s">
        <v>810</v>
      </c>
      <c r="L62" s="64">
        <v>36</v>
      </c>
      <c r="M62" s="64" t="s">
        <v>761</v>
      </c>
    </row>
    <row r="63" spans="2:13" ht="18" customHeight="1">
      <c r="B63" s="62">
        <v>47</v>
      </c>
      <c r="C63" s="65" t="s">
        <v>809</v>
      </c>
      <c r="D63" s="64">
        <v>98</v>
      </c>
      <c r="E63" s="64" t="s">
        <v>779</v>
      </c>
      <c r="F63" s="62">
        <v>113</v>
      </c>
      <c r="G63" s="65" t="s">
        <v>808</v>
      </c>
      <c r="H63" s="64">
        <v>25</v>
      </c>
      <c r="I63" s="64" t="s">
        <v>761</v>
      </c>
      <c r="J63" s="62">
        <v>179</v>
      </c>
      <c r="K63" s="65" t="s">
        <v>807</v>
      </c>
      <c r="L63" s="64">
        <v>51</v>
      </c>
      <c r="M63" s="64" t="s">
        <v>761</v>
      </c>
    </row>
    <row r="64" spans="2:13" ht="18" customHeight="1">
      <c r="B64" s="62">
        <v>48</v>
      </c>
      <c r="C64" s="65" t="s">
        <v>806</v>
      </c>
      <c r="D64" s="64">
        <v>95</v>
      </c>
      <c r="E64" s="64" t="s">
        <v>761</v>
      </c>
      <c r="F64" s="62">
        <v>114</v>
      </c>
      <c r="G64" s="65" t="s">
        <v>805</v>
      </c>
      <c r="H64" s="64">
        <v>66</v>
      </c>
      <c r="I64" s="64" t="s">
        <v>761</v>
      </c>
      <c r="J64" s="62"/>
      <c r="K64" s="63"/>
      <c r="L64" s="62"/>
      <c r="M64" s="62"/>
    </row>
    <row r="65" spans="2:13" ht="18" customHeight="1">
      <c r="B65" s="62">
        <v>49</v>
      </c>
      <c r="C65" s="65" t="s">
        <v>804</v>
      </c>
      <c r="D65" s="64">
        <v>71</v>
      </c>
      <c r="E65" s="64" t="s">
        <v>766</v>
      </c>
      <c r="F65" s="62">
        <v>115</v>
      </c>
      <c r="G65" s="65" t="s">
        <v>179</v>
      </c>
      <c r="H65" s="64">
        <v>170</v>
      </c>
      <c r="I65" s="64" t="s">
        <v>766</v>
      </c>
      <c r="J65" s="62"/>
      <c r="K65" s="63"/>
      <c r="L65" s="62"/>
      <c r="M65" s="62"/>
    </row>
    <row r="66" spans="2:13" ht="18" customHeight="1">
      <c r="B66" s="62">
        <v>50</v>
      </c>
      <c r="C66" s="65" t="s">
        <v>803</v>
      </c>
      <c r="D66" s="64">
        <v>106</v>
      </c>
      <c r="E66" s="64" t="s">
        <v>763</v>
      </c>
      <c r="F66" s="62">
        <v>116</v>
      </c>
      <c r="G66" s="65" t="s">
        <v>802</v>
      </c>
      <c r="H66" s="64">
        <v>96</v>
      </c>
      <c r="I66" s="64" t="s">
        <v>761</v>
      </c>
      <c r="J66" s="62"/>
      <c r="K66" s="63"/>
      <c r="L66" s="62"/>
      <c r="M66" s="62"/>
    </row>
    <row r="67" spans="2:13" ht="18" customHeight="1">
      <c r="B67" s="62">
        <v>51</v>
      </c>
      <c r="C67" s="65" t="s">
        <v>801</v>
      </c>
      <c r="D67" s="64">
        <v>77</v>
      </c>
      <c r="E67" s="64" t="s">
        <v>94</v>
      </c>
      <c r="F67" s="62">
        <v>117</v>
      </c>
      <c r="G67" s="65" t="s">
        <v>800</v>
      </c>
      <c r="H67" s="64">
        <v>41</v>
      </c>
      <c r="I67" s="64" t="s">
        <v>763</v>
      </c>
      <c r="J67" s="62"/>
      <c r="K67" s="63"/>
      <c r="L67" s="62"/>
      <c r="M67" s="62"/>
    </row>
    <row r="68" spans="2:13" ht="18" customHeight="1">
      <c r="B68" s="62">
        <v>52</v>
      </c>
      <c r="C68" s="65" t="s">
        <v>799</v>
      </c>
      <c r="D68" s="64">
        <v>24</v>
      </c>
      <c r="E68" s="64" t="s">
        <v>766</v>
      </c>
      <c r="F68" s="62">
        <v>118</v>
      </c>
      <c r="G68" s="65" t="s">
        <v>798</v>
      </c>
      <c r="H68" s="64">
        <v>61</v>
      </c>
      <c r="I68" s="64" t="s">
        <v>761</v>
      </c>
      <c r="J68" s="62"/>
      <c r="K68" s="63"/>
      <c r="L68" s="62"/>
      <c r="M68" s="62"/>
    </row>
    <row r="69" spans="2:13" ht="18" customHeight="1">
      <c r="B69" s="62">
        <v>53</v>
      </c>
      <c r="C69" s="65" t="s">
        <v>797</v>
      </c>
      <c r="D69" s="64">
        <v>58</v>
      </c>
      <c r="E69" s="64" t="s">
        <v>766</v>
      </c>
      <c r="F69" s="62">
        <v>119</v>
      </c>
      <c r="G69" s="65" t="s">
        <v>796</v>
      </c>
      <c r="H69" s="64">
        <v>150</v>
      </c>
      <c r="I69" s="64" t="s">
        <v>44</v>
      </c>
      <c r="J69" s="62"/>
      <c r="K69" s="63"/>
      <c r="L69" s="62"/>
      <c r="M69" s="62"/>
    </row>
    <row r="70" spans="2:13" ht="18" customHeight="1">
      <c r="B70" s="62">
        <v>54</v>
      </c>
      <c r="C70" s="65" t="s">
        <v>795</v>
      </c>
      <c r="D70" s="64">
        <v>82</v>
      </c>
      <c r="E70" s="64" t="s">
        <v>768</v>
      </c>
      <c r="F70" s="62">
        <v>120</v>
      </c>
      <c r="G70" s="65" t="s">
        <v>794</v>
      </c>
      <c r="H70" s="64">
        <v>106</v>
      </c>
      <c r="I70" s="64" t="s">
        <v>763</v>
      </c>
      <c r="J70" s="62"/>
      <c r="K70" s="63"/>
      <c r="L70" s="62"/>
      <c r="M70" s="62"/>
    </row>
    <row r="71" spans="2:13" ht="18" customHeight="1">
      <c r="B71" s="62">
        <v>55</v>
      </c>
      <c r="C71" s="65" t="s">
        <v>793</v>
      </c>
      <c r="D71" s="64">
        <v>36</v>
      </c>
      <c r="E71" s="64" t="s">
        <v>792</v>
      </c>
      <c r="F71" s="62">
        <v>121</v>
      </c>
      <c r="G71" s="65" t="s">
        <v>791</v>
      </c>
      <c r="H71" s="64">
        <v>35.200000000000003</v>
      </c>
      <c r="I71" s="64" t="s">
        <v>761</v>
      </c>
      <c r="J71" s="62"/>
      <c r="K71" s="63"/>
      <c r="L71" s="62"/>
      <c r="M71" s="62"/>
    </row>
    <row r="72" spans="2:13" ht="18" customHeight="1">
      <c r="B72" s="62">
        <v>56</v>
      </c>
      <c r="C72" s="65" t="s">
        <v>790</v>
      </c>
      <c r="D72" s="64">
        <v>7</v>
      </c>
      <c r="E72" s="64" t="s">
        <v>789</v>
      </c>
      <c r="F72" s="62">
        <v>122</v>
      </c>
      <c r="G72" s="65" t="s">
        <v>788</v>
      </c>
      <c r="H72" s="64">
        <v>131</v>
      </c>
      <c r="I72" s="64" t="s">
        <v>44</v>
      </c>
      <c r="J72" s="62"/>
      <c r="K72" s="63"/>
      <c r="L72" s="62"/>
      <c r="M72" s="62"/>
    </row>
    <row r="73" spans="2:13" ht="18" customHeight="1">
      <c r="B73" s="62">
        <v>57</v>
      </c>
      <c r="C73" s="65" t="s">
        <v>787</v>
      </c>
      <c r="D73" s="64">
        <v>57</v>
      </c>
      <c r="E73" s="64" t="s">
        <v>768</v>
      </c>
      <c r="F73" s="62">
        <v>123</v>
      </c>
      <c r="G73" s="65" t="s">
        <v>786</v>
      </c>
      <c r="H73" s="64">
        <v>67.3</v>
      </c>
      <c r="I73" s="64" t="s">
        <v>71</v>
      </c>
      <c r="J73" s="62"/>
      <c r="K73" s="63"/>
      <c r="L73" s="62"/>
      <c r="M73" s="62"/>
    </row>
    <row r="74" spans="2:13" ht="18" customHeight="1">
      <c r="B74" s="62">
        <v>58</v>
      </c>
      <c r="C74" s="65" t="s">
        <v>785</v>
      </c>
      <c r="D74" s="64">
        <v>26</v>
      </c>
      <c r="E74" s="64" t="s">
        <v>761</v>
      </c>
      <c r="F74" s="62">
        <v>124</v>
      </c>
      <c r="G74" s="65" t="s">
        <v>784</v>
      </c>
      <c r="H74" s="64">
        <v>77</v>
      </c>
      <c r="I74" s="64" t="s">
        <v>761</v>
      </c>
      <c r="J74" s="62"/>
      <c r="K74" s="63"/>
      <c r="L74" s="62"/>
      <c r="M74" s="62"/>
    </row>
    <row r="75" spans="2:13" ht="18" customHeight="1">
      <c r="B75" s="62">
        <v>59</v>
      </c>
      <c r="C75" s="65" t="s">
        <v>783</v>
      </c>
      <c r="D75" s="64">
        <v>54</v>
      </c>
      <c r="E75" s="64" t="s">
        <v>761</v>
      </c>
      <c r="F75" s="62">
        <v>125</v>
      </c>
      <c r="G75" s="65" t="s">
        <v>782</v>
      </c>
      <c r="H75" s="64">
        <v>35</v>
      </c>
      <c r="I75" s="64" t="s">
        <v>763</v>
      </c>
      <c r="J75" s="62"/>
      <c r="K75" s="63"/>
      <c r="L75" s="62"/>
      <c r="M75" s="62"/>
    </row>
    <row r="76" spans="2:13" ht="18" customHeight="1">
      <c r="B76" s="62">
        <v>60</v>
      </c>
      <c r="C76" s="65" t="s">
        <v>781</v>
      </c>
      <c r="D76" s="64">
        <v>81</v>
      </c>
      <c r="E76" s="64" t="s">
        <v>763</v>
      </c>
      <c r="F76" s="62">
        <v>126</v>
      </c>
      <c r="G76" s="65" t="s">
        <v>780</v>
      </c>
      <c r="H76" s="64">
        <v>8</v>
      </c>
      <c r="I76" s="64" t="s">
        <v>779</v>
      </c>
      <c r="J76" s="62"/>
      <c r="K76" s="63"/>
      <c r="L76" s="62"/>
      <c r="M76" s="62"/>
    </row>
    <row r="77" spans="2:13" ht="18" customHeight="1">
      <c r="B77" s="62">
        <v>61</v>
      </c>
      <c r="C77" s="65" t="s">
        <v>778</v>
      </c>
      <c r="D77" s="64">
        <v>64</v>
      </c>
      <c r="E77" s="64" t="s">
        <v>761</v>
      </c>
      <c r="F77" s="62">
        <v>127</v>
      </c>
      <c r="G77" s="65" t="s">
        <v>777</v>
      </c>
      <c r="H77" s="64">
        <v>70</v>
      </c>
      <c r="I77" s="64" t="s">
        <v>763</v>
      </c>
      <c r="J77" s="62"/>
      <c r="K77" s="63"/>
      <c r="L77" s="62"/>
      <c r="M77" s="62"/>
    </row>
    <row r="78" spans="2:13" ht="18" customHeight="1">
      <c r="B78" s="62">
        <v>62</v>
      </c>
      <c r="C78" s="65" t="s">
        <v>776</v>
      </c>
      <c r="D78" s="64">
        <v>54</v>
      </c>
      <c r="E78" s="64" t="s">
        <v>775</v>
      </c>
      <c r="F78" s="62">
        <v>128</v>
      </c>
      <c r="G78" s="65" t="s">
        <v>774</v>
      </c>
      <c r="H78" s="64">
        <v>75</v>
      </c>
      <c r="I78" s="64" t="s">
        <v>763</v>
      </c>
      <c r="J78" s="62"/>
      <c r="K78" s="63"/>
      <c r="L78" s="62"/>
      <c r="M78" s="62"/>
    </row>
    <row r="79" spans="2:13" ht="18" customHeight="1">
      <c r="B79" s="62">
        <v>63</v>
      </c>
      <c r="C79" s="65" t="s">
        <v>773</v>
      </c>
      <c r="D79" s="64">
        <v>178</v>
      </c>
      <c r="E79" s="64" t="s">
        <v>772</v>
      </c>
      <c r="F79" s="62">
        <v>129</v>
      </c>
      <c r="G79" s="65" t="s">
        <v>771</v>
      </c>
      <c r="H79" s="64">
        <v>42</v>
      </c>
      <c r="I79" s="64" t="s">
        <v>763</v>
      </c>
      <c r="J79" s="62"/>
      <c r="K79" s="63"/>
      <c r="L79" s="62"/>
      <c r="M79" s="62"/>
    </row>
    <row r="80" spans="2:13" ht="18" customHeight="1">
      <c r="B80" s="62">
        <v>64</v>
      </c>
      <c r="C80" s="65" t="s">
        <v>770</v>
      </c>
      <c r="D80" s="64">
        <v>63</v>
      </c>
      <c r="E80" s="64" t="s">
        <v>766</v>
      </c>
      <c r="F80" s="62">
        <v>130</v>
      </c>
      <c r="G80" s="65" t="s">
        <v>769</v>
      </c>
      <c r="H80" s="64">
        <v>55</v>
      </c>
      <c r="I80" s="64" t="s">
        <v>768</v>
      </c>
      <c r="J80" s="62"/>
      <c r="K80" s="63"/>
      <c r="L80" s="62"/>
      <c r="M80" s="62"/>
    </row>
    <row r="81" spans="2:16" ht="18" customHeight="1">
      <c r="B81" s="62">
        <v>65</v>
      </c>
      <c r="C81" s="65" t="s">
        <v>767</v>
      </c>
      <c r="D81" s="64">
        <v>49</v>
      </c>
      <c r="E81" s="64" t="s">
        <v>766</v>
      </c>
      <c r="F81" s="62">
        <v>131</v>
      </c>
      <c r="G81" s="65" t="s">
        <v>765</v>
      </c>
      <c r="H81" s="64">
        <v>14</v>
      </c>
      <c r="I81" s="64" t="s">
        <v>94</v>
      </c>
      <c r="J81" s="62"/>
      <c r="K81" s="63"/>
      <c r="L81" s="62"/>
      <c r="M81" s="62"/>
    </row>
    <row r="82" spans="2:16" ht="18" customHeight="1">
      <c r="B82" s="62">
        <v>66</v>
      </c>
      <c r="C82" s="65" t="s">
        <v>764</v>
      </c>
      <c r="D82" s="64">
        <v>59</v>
      </c>
      <c r="E82" s="64" t="s">
        <v>763</v>
      </c>
      <c r="F82" s="62">
        <v>132</v>
      </c>
      <c r="G82" s="65" t="s">
        <v>762</v>
      </c>
      <c r="H82" s="64">
        <v>36</v>
      </c>
      <c r="I82" s="64" t="s">
        <v>761</v>
      </c>
      <c r="J82" s="62"/>
      <c r="K82" s="63"/>
      <c r="L82" s="62"/>
      <c r="M82" s="62"/>
    </row>
    <row r="86" spans="2:16" ht="18" customHeight="1">
      <c r="C86" s="459" t="s">
        <v>3</v>
      </c>
      <c r="D86" s="378"/>
      <c r="G86" s="459" t="s">
        <v>2</v>
      </c>
      <c r="H86" s="378"/>
      <c r="I86" s="378"/>
      <c r="J86" s="61"/>
      <c r="K86" s="459" t="s">
        <v>1</v>
      </c>
      <c r="L86" s="378"/>
      <c r="M86" s="378"/>
    </row>
    <row r="87" spans="2:16" ht="18" customHeight="1">
      <c r="C87" s="459" t="s">
        <v>0</v>
      </c>
      <c r="D87" s="378"/>
      <c r="G87" s="459" t="s">
        <v>0</v>
      </c>
      <c r="H87" s="378"/>
      <c r="I87" s="378"/>
      <c r="J87" s="61"/>
      <c r="K87" s="459" t="s">
        <v>0</v>
      </c>
      <c r="L87" s="378"/>
      <c r="M87" s="378"/>
    </row>
    <row r="88" spans="2:16" ht="18" customHeight="1">
      <c r="C88" s="61"/>
      <c r="D88" s="61"/>
      <c r="G88" s="61"/>
      <c r="H88" s="61"/>
      <c r="I88" s="61"/>
      <c r="J88" s="61"/>
      <c r="K88" s="61"/>
      <c r="L88" s="61"/>
      <c r="M88" s="61"/>
    </row>
    <row r="89" spans="2:16">
      <c r="B89" s="60" t="s">
        <v>760</v>
      </c>
      <c r="C89" s="57"/>
      <c r="D89" s="60" t="s">
        <v>759</v>
      </c>
      <c r="E89" s="57"/>
      <c r="F89" s="60"/>
      <c r="G89" s="58" t="s">
        <v>758</v>
      </c>
      <c r="H89" s="59" t="s">
        <v>757</v>
      </c>
      <c r="I89" s="57"/>
      <c r="J89" s="59"/>
      <c r="K89" s="60" t="s">
        <v>756</v>
      </c>
      <c r="L89" s="58" t="s">
        <v>755</v>
      </c>
      <c r="M89" s="56"/>
      <c r="N89" s="52"/>
      <c r="P89" s="52"/>
    </row>
    <row r="90" spans="2:16">
      <c r="B90" s="60" t="s">
        <v>754</v>
      </c>
      <c r="C90" s="57"/>
      <c r="D90" s="60" t="s">
        <v>753</v>
      </c>
      <c r="E90" s="57"/>
      <c r="F90" s="60"/>
      <c r="G90" s="59" t="s">
        <v>752</v>
      </c>
      <c r="H90" s="59" t="s">
        <v>751</v>
      </c>
      <c r="I90" s="57"/>
      <c r="J90" s="59"/>
      <c r="K90" s="60" t="s">
        <v>750</v>
      </c>
      <c r="L90" s="58" t="s">
        <v>749</v>
      </c>
      <c r="M90" s="56"/>
      <c r="N90" s="52"/>
      <c r="P90" s="52"/>
    </row>
    <row r="91" spans="2:16">
      <c r="B91" s="60" t="s">
        <v>748</v>
      </c>
      <c r="C91" s="57"/>
      <c r="D91" s="58" t="s">
        <v>747</v>
      </c>
      <c r="E91" s="57"/>
      <c r="F91" s="60"/>
      <c r="G91" s="60" t="s">
        <v>746</v>
      </c>
      <c r="H91" s="59" t="s">
        <v>745</v>
      </c>
      <c r="I91" s="57"/>
      <c r="J91" s="59"/>
      <c r="K91" s="60" t="s">
        <v>744</v>
      </c>
      <c r="L91" s="57"/>
      <c r="M91" s="56"/>
      <c r="N91" s="52"/>
      <c r="P91" s="52"/>
    </row>
    <row r="92" spans="2:16">
      <c r="B92" s="60" t="s">
        <v>743</v>
      </c>
      <c r="C92" s="57"/>
      <c r="D92" s="58" t="s">
        <v>742</v>
      </c>
      <c r="E92" s="57"/>
      <c r="F92" s="60"/>
      <c r="G92" s="59" t="s">
        <v>741</v>
      </c>
      <c r="H92" s="59" t="s">
        <v>740</v>
      </c>
      <c r="I92" s="57"/>
      <c r="J92" s="59"/>
      <c r="K92" s="60" t="s">
        <v>739</v>
      </c>
      <c r="L92" s="57"/>
      <c r="M92" s="56"/>
      <c r="N92" s="52"/>
      <c r="P92" s="52"/>
    </row>
    <row r="93" spans="2:16">
      <c r="B93" s="60" t="s">
        <v>738</v>
      </c>
      <c r="C93" s="57"/>
      <c r="D93" s="58" t="s">
        <v>737</v>
      </c>
      <c r="E93" s="57"/>
      <c r="F93" s="59"/>
      <c r="G93" s="59" t="s">
        <v>736</v>
      </c>
      <c r="H93" s="60" t="s">
        <v>735</v>
      </c>
      <c r="I93" s="57"/>
      <c r="J93" s="59"/>
      <c r="K93" s="60" t="s">
        <v>734</v>
      </c>
      <c r="L93" s="57"/>
      <c r="M93" s="56"/>
      <c r="N93" s="52"/>
      <c r="P93" s="52"/>
    </row>
    <row r="94" spans="2:16">
      <c r="B94" s="60" t="s">
        <v>733</v>
      </c>
      <c r="C94" s="57"/>
      <c r="D94" s="60" t="s">
        <v>732</v>
      </c>
      <c r="E94" s="59"/>
      <c r="F94" s="59"/>
      <c r="G94" s="58" t="s">
        <v>731</v>
      </c>
      <c r="H94" s="60" t="s">
        <v>730</v>
      </c>
      <c r="I94" s="57"/>
      <c r="J94" s="59"/>
      <c r="K94" s="58" t="s">
        <v>729</v>
      </c>
      <c r="L94" s="57"/>
      <c r="M94" s="56"/>
      <c r="N94" s="52"/>
      <c r="P94" s="52"/>
    </row>
    <row r="95" spans="2:16">
      <c r="D95" s="55"/>
      <c r="E95" s="55"/>
      <c r="F95" s="55"/>
      <c r="H95" s="55"/>
      <c r="I95" s="55"/>
      <c r="J95" s="55"/>
      <c r="M95" s="53"/>
      <c r="N95" s="52"/>
      <c r="P95" s="52"/>
    </row>
    <row r="96" spans="2:16">
      <c r="D96" s="54"/>
      <c r="E96" s="54"/>
      <c r="F96" s="54"/>
      <c r="H96" s="55"/>
      <c r="I96" s="55"/>
      <c r="J96" s="55"/>
      <c r="M96" s="53"/>
      <c r="N96" s="52"/>
      <c r="P96" s="52"/>
    </row>
    <row r="97" spans="4:16">
      <c r="D97" s="54"/>
      <c r="E97" s="54"/>
      <c r="F97" s="54"/>
      <c r="H97" s="55"/>
      <c r="I97" s="55"/>
      <c r="J97" s="55"/>
      <c r="L97" s="55"/>
      <c r="M97" s="53"/>
      <c r="N97" s="52"/>
      <c r="P97" s="52"/>
    </row>
    <row r="98" spans="4:16">
      <c r="D98" s="54"/>
      <c r="E98" s="54"/>
      <c r="F98" s="54"/>
      <c r="H98" s="55"/>
      <c r="I98" s="55"/>
      <c r="J98" s="55"/>
      <c r="L98" s="55"/>
      <c r="M98" s="53"/>
      <c r="N98" s="52"/>
      <c r="P98" s="52"/>
    </row>
    <row r="99" spans="4:16">
      <c r="D99" s="54"/>
      <c r="E99" s="54"/>
      <c r="F99" s="54"/>
      <c r="H99" s="55"/>
      <c r="I99" s="55"/>
      <c r="J99" s="55"/>
      <c r="K99" s="55"/>
      <c r="L99" s="54"/>
      <c r="M99" s="53"/>
      <c r="N99" s="52"/>
      <c r="O99" s="52"/>
      <c r="P99" s="52"/>
    </row>
  </sheetData>
  <mergeCells count="31"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K86:M86"/>
    <mergeCell ref="B12:D12"/>
    <mergeCell ref="B13:D13"/>
    <mergeCell ref="E9:F9"/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33F7-E408-4ACF-877A-26C76D3F20DE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45" customWidth="1"/>
    <col min="2" max="2" width="25.28515625" style="45" customWidth="1"/>
    <col min="3" max="8" width="22.7109375" style="45" customWidth="1"/>
    <col min="9" max="9" width="7.7109375" style="45" customWidth="1"/>
    <col min="10" max="10" width="9.140625" style="45" customWidth="1"/>
    <col min="11" max="16384" width="9.140625" style="45"/>
  </cols>
  <sheetData>
    <row r="1" spans="1:8" ht="21" customHeight="1">
      <c r="B1" s="394"/>
      <c r="C1" s="467"/>
      <c r="D1" s="467"/>
      <c r="E1" s="467"/>
      <c r="F1" s="467"/>
      <c r="G1" s="467"/>
      <c r="H1" s="467"/>
    </row>
    <row r="2" spans="1:8" ht="39.950000000000003" customHeight="1">
      <c r="B2" s="470" t="s">
        <v>247</v>
      </c>
      <c r="C2" s="467"/>
      <c r="D2" s="467"/>
      <c r="E2" s="467"/>
      <c r="F2" s="467"/>
      <c r="G2" s="467"/>
      <c r="H2" s="467"/>
    </row>
    <row r="3" spans="1:8" ht="39.950000000000003" customHeight="1">
      <c r="B3" s="469" t="s">
        <v>246</v>
      </c>
      <c r="C3" s="467"/>
      <c r="D3" s="467"/>
      <c r="E3" s="467"/>
      <c r="F3" s="467"/>
      <c r="G3" s="467"/>
      <c r="H3" s="467"/>
    </row>
    <row r="4" spans="1:8" ht="39.950000000000003" customHeight="1">
      <c r="B4" s="469" t="s">
        <v>970</v>
      </c>
      <c r="C4" s="467"/>
      <c r="D4" s="467"/>
      <c r="E4" s="467"/>
      <c r="F4" s="467"/>
      <c r="G4" s="467"/>
      <c r="H4" s="467"/>
    </row>
    <row r="5" spans="1:8" ht="35.1" customHeight="1">
      <c r="B5" s="94"/>
      <c r="C5" s="94"/>
      <c r="D5" s="94"/>
      <c r="E5" s="94"/>
      <c r="F5" s="94"/>
      <c r="G5" s="94"/>
      <c r="H5" s="94"/>
    </row>
    <row r="6" spans="1:8" ht="35.1" customHeight="1">
      <c r="B6" s="51"/>
      <c r="C6" s="50"/>
      <c r="D6" s="50"/>
      <c r="E6" s="50"/>
      <c r="F6" s="50"/>
      <c r="G6" s="50"/>
      <c r="H6" s="50"/>
    </row>
    <row r="7" spans="1:8" ht="39.950000000000003" customHeight="1" thickBot="1">
      <c r="B7" s="93" t="s">
        <v>244</v>
      </c>
      <c r="C7" s="92" t="s">
        <v>243</v>
      </c>
      <c r="D7" s="34"/>
      <c r="E7" s="47"/>
      <c r="F7" s="47"/>
      <c r="G7" s="47"/>
      <c r="H7" s="47"/>
    </row>
    <row r="8" spans="1:8" ht="39.950000000000003" customHeight="1" thickBot="1">
      <c r="B8" s="91" t="s">
        <v>969</v>
      </c>
      <c r="C8" s="472" t="s">
        <v>968</v>
      </c>
      <c r="D8" s="380"/>
      <c r="E8" s="472" t="s">
        <v>184</v>
      </c>
      <c r="F8" s="380"/>
      <c r="G8" s="471" t="s">
        <v>183</v>
      </c>
      <c r="H8" s="380"/>
    </row>
    <row r="9" spans="1:8" s="89" customFormat="1" ht="39.950000000000003" customHeight="1" thickBot="1">
      <c r="A9" s="47"/>
      <c r="B9" s="90">
        <v>0</v>
      </c>
      <c r="C9" s="468">
        <v>9050.9500000000007</v>
      </c>
      <c r="D9" s="380"/>
      <c r="E9" s="468">
        <v>0</v>
      </c>
      <c r="F9" s="380"/>
      <c r="G9" s="468">
        <v>9050.9500000000007</v>
      </c>
      <c r="H9" s="380"/>
    </row>
    <row r="10" spans="1:8" s="89" customFormat="1" ht="39.950000000000003" customHeight="1" thickBot="1">
      <c r="B10" s="90">
        <v>4.1666666666666657E-2</v>
      </c>
      <c r="C10" s="468">
        <v>8446.69</v>
      </c>
      <c r="D10" s="380"/>
      <c r="E10" s="468">
        <v>0</v>
      </c>
      <c r="F10" s="380"/>
      <c r="G10" s="468">
        <v>8446.69</v>
      </c>
      <c r="H10" s="380"/>
    </row>
    <row r="11" spans="1:8" s="89" customFormat="1" ht="39.950000000000003" customHeight="1" thickBot="1">
      <c r="B11" s="90">
        <v>8.3333333333333329E-2</v>
      </c>
      <c r="C11" s="468">
        <v>8086.92</v>
      </c>
      <c r="D11" s="380"/>
      <c r="E11" s="468">
        <v>0</v>
      </c>
      <c r="F11" s="380"/>
      <c r="G11" s="468">
        <v>8086.92</v>
      </c>
      <c r="H11" s="380"/>
    </row>
    <row r="12" spans="1:8" s="89" customFormat="1" ht="39.950000000000003" customHeight="1" thickBot="1">
      <c r="B12" s="90">
        <v>0.125</v>
      </c>
      <c r="C12" s="468">
        <v>7786.65</v>
      </c>
      <c r="D12" s="380"/>
      <c r="E12" s="468">
        <v>0</v>
      </c>
      <c r="F12" s="380"/>
      <c r="G12" s="468">
        <v>7786.65</v>
      </c>
      <c r="H12" s="380"/>
    </row>
    <row r="13" spans="1:8" s="89" customFormat="1" ht="39.950000000000003" customHeight="1" thickBot="1">
      <c r="B13" s="90">
        <v>0.16666666666666671</v>
      </c>
      <c r="C13" s="468">
        <v>7595.85</v>
      </c>
      <c r="D13" s="380"/>
      <c r="E13" s="468">
        <v>0</v>
      </c>
      <c r="F13" s="380"/>
      <c r="G13" s="468">
        <v>7595.85</v>
      </c>
      <c r="H13" s="380"/>
    </row>
    <row r="14" spans="1:8" s="89" customFormat="1" ht="39.950000000000003" customHeight="1" thickBot="1">
      <c r="B14" s="90">
        <v>0.20833333333333329</v>
      </c>
      <c r="C14" s="468">
        <v>7431.05</v>
      </c>
      <c r="D14" s="380"/>
      <c r="E14" s="468">
        <v>0</v>
      </c>
      <c r="F14" s="380"/>
      <c r="G14" s="468">
        <v>7431.05</v>
      </c>
      <c r="H14" s="380"/>
    </row>
    <row r="15" spans="1:8" s="89" customFormat="1" ht="39.950000000000003" customHeight="1" thickBot="1">
      <c r="B15" s="90">
        <v>0.25</v>
      </c>
      <c r="C15" s="468">
        <v>7962.01</v>
      </c>
      <c r="D15" s="380"/>
      <c r="E15" s="468">
        <v>0</v>
      </c>
      <c r="F15" s="380"/>
      <c r="G15" s="468">
        <v>7962.01</v>
      </c>
      <c r="H15" s="380"/>
    </row>
    <row r="16" spans="1:8" s="89" customFormat="1" ht="39.950000000000003" customHeight="1" thickBot="1">
      <c r="B16" s="90">
        <v>0.29166666666666669</v>
      </c>
      <c r="C16" s="468">
        <v>8802.94</v>
      </c>
      <c r="D16" s="380"/>
      <c r="E16" s="468">
        <v>0</v>
      </c>
      <c r="F16" s="380"/>
      <c r="G16" s="468">
        <v>8802.94</v>
      </c>
      <c r="H16" s="380"/>
    </row>
    <row r="17" spans="2:8" s="89" customFormat="1" ht="39.950000000000003" customHeight="1" thickBot="1">
      <c r="B17" s="90">
        <v>0.33333333333333331</v>
      </c>
      <c r="C17" s="468">
        <v>9771.9599999999991</v>
      </c>
      <c r="D17" s="380"/>
      <c r="E17" s="468">
        <v>0</v>
      </c>
      <c r="F17" s="380"/>
      <c r="G17" s="468">
        <v>9771.9599999999991</v>
      </c>
      <c r="H17" s="380"/>
    </row>
    <row r="18" spans="2:8" s="89" customFormat="1" ht="39.950000000000003" customHeight="1" thickBot="1">
      <c r="B18" s="90">
        <v>0.375</v>
      </c>
      <c r="C18" s="468">
        <v>9830.92</v>
      </c>
      <c r="D18" s="380"/>
      <c r="E18" s="468">
        <v>0</v>
      </c>
      <c r="F18" s="380"/>
      <c r="G18" s="468">
        <v>9830.92</v>
      </c>
      <c r="H18" s="380"/>
    </row>
    <row r="19" spans="2:8" s="89" customFormat="1" ht="39.950000000000003" customHeight="1" thickBot="1">
      <c r="B19" s="90">
        <v>0.41666666666666669</v>
      </c>
      <c r="C19" s="468">
        <v>9733.9</v>
      </c>
      <c r="D19" s="380"/>
      <c r="E19" s="468">
        <v>0</v>
      </c>
      <c r="F19" s="380"/>
      <c r="G19" s="468">
        <v>9733.9</v>
      </c>
      <c r="H19" s="380"/>
    </row>
    <row r="20" spans="2:8" s="89" customFormat="1" ht="39.950000000000003" customHeight="1" thickBot="1">
      <c r="B20" s="90">
        <v>0.45833333333333331</v>
      </c>
      <c r="C20" s="468">
        <v>9776.84</v>
      </c>
      <c r="D20" s="380"/>
      <c r="E20" s="468">
        <v>0</v>
      </c>
      <c r="F20" s="380"/>
      <c r="G20" s="468">
        <v>9776.84</v>
      </c>
      <c r="H20" s="380"/>
    </row>
    <row r="21" spans="2:8" s="89" customFormat="1" ht="39.950000000000003" customHeight="1" thickBot="1">
      <c r="B21" s="90">
        <v>0.5</v>
      </c>
      <c r="C21" s="468">
        <v>10063.68</v>
      </c>
      <c r="D21" s="380"/>
      <c r="E21" s="468">
        <v>0</v>
      </c>
      <c r="F21" s="380"/>
      <c r="G21" s="468">
        <v>10063.68</v>
      </c>
      <c r="H21" s="380"/>
    </row>
    <row r="22" spans="2:8" s="89" customFormat="1" ht="39.950000000000003" customHeight="1" thickBot="1">
      <c r="B22" s="90">
        <v>0.54166666666666663</v>
      </c>
      <c r="C22" s="468">
        <v>10594.43</v>
      </c>
      <c r="D22" s="380"/>
      <c r="E22" s="468">
        <v>0</v>
      </c>
      <c r="F22" s="380"/>
      <c r="G22" s="468">
        <v>10594.43</v>
      </c>
      <c r="H22" s="380"/>
    </row>
    <row r="23" spans="2:8" s="89" customFormat="1" ht="39.950000000000003" customHeight="1" thickBot="1">
      <c r="B23" s="90">
        <v>0.58333333333333337</v>
      </c>
      <c r="C23" s="468">
        <v>10186.52</v>
      </c>
      <c r="D23" s="380"/>
      <c r="E23" s="468">
        <v>0</v>
      </c>
      <c r="F23" s="380"/>
      <c r="G23" s="468">
        <v>10186.52</v>
      </c>
      <c r="H23" s="380"/>
    </row>
    <row r="24" spans="2:8" s="89" customFormat="1" ht="39.950000000000003" customHeight="1" thickBot="1">
      <c r="B24" s="90">
        <v>0.625</v>
      </c>
      <c r="C24" s="468">
        <v>9891.36</v>
      </c>
      <c r="D24" s="380"/>
      <c r="E24" s="468">
        <v>0</v>
      </c>
      <c r="F24" s="380"/>
      <c r="G24" s="468">
        <v>9891.36</v>
      </c>
      <c r="H24" s="380"/>
    </row>
    <row r="25" spans="2:8" s="89" customFormat="1" ht="39.950000000000003" customHeight="1" thickBot="1">
      <c r="B25" s="90">
        <v>0.66666666666666663</v>
      </c>
      <c r="C25" s="468">
        <v>9602.77</v>
      </c>
      <c r="D25" s="380"/>
      <c r="E25" s="468">
        <v>0</v>
      </c>
      <c r="F25" s="380"/>
      <c r="G25" s="468">
        <v>9602.77</v>
      </c>
      <c r="H25" s="380"/>
    </row>
    <row r="26" spans="2:8" s="89" customFormat="1" ht="39.950000000000003" customHeight="1" thickBot="1">
      <c r="B26" s="90">
        <v>0.70833333333333337</v>
      </c>
      <c r="C26" s="468">
        <v>9616.91</v>
      </c>
      <c r="D26" s="380"/>
      <c r="E26" s="468">
        <v>0</v>
      </c>
      <c r="F26" s="380"/>
      <c r="G26" s="468">
        <v>9616.91</v>
      </c>
      <c r="H26" s="380"/>
    </row>
    <row r="27" spans="2:8" s="89" customFormat="1" ht="39.950000000000003" customHeight="1" thickBot="1">
      <c r="B27" s="90">
        <v>0.75</v>
      </c>
      <c r="C27" s="468">
        <v>10653.78</v>
      </c>
      <c r="D27" s="380"/>
      <c r="E27" s="468">
        <v>21</v>
      </c>
      <c r="F27" s="380"/>
      <c r="G27" s="468">
        <v>10675.78</v>
      </c>
      <c r="H27" s="380"/>
    </row>
    <row r="28" spans="2:8" s="89" customFormat="1" ht="39.950000000000003" customHeight="1" thickBot="1">
      <c r="B28" s="90">
        <v>0.79166666666666663</v>
      </c>
      <c r="C28" s="468">
        <v>10986.37</v>
      </c>
      <c r="D28" s="380"/>
      <c r="E28" s="468">
        <v>0</v>
      </c>
      <c r="F28" s="380"/>
      <c r="G28" s="468">
        <v>10986.37</v>
      </c>
      <c r="H28" s="380"/>
    </row>
    <row r="29" spans="2:8" s="89" customFormat="1" ht="39.950000000000003" customHeight="1" thickBot="1">
      <c r="B29" s="90">
        <v>0.8125</v>
      </c>
      <c r="C29" s="468">
        <v>10824.5</v>
      </c>
      <c r="D29" s="380"/>
      <c r="E29" s="468">
        <v>0</v>
      </c>
      <c r="F29" s="380"/>
      <c r="G29" s="468">
        <v>10824.5</v>
      </c>
      <c r="H29" s="380"/>
    </row>
    <row r="30" spans="2:8" s="89" customFormat="1" ht="39.950000000000003" customHeight="1" thickBot="1">
      <c r="B30" s="90">
        <v>0.83333333333333337</v>
      </c>
      <c r="C30" s="468">
        <v>10795.39</v>
      </c>
      <c r="D30" s="380"/>
      <c r="E30" s="468">
        <v>0</v>
      </c>
      <c r="F30" s="380"/>
      <c r="G30" s="468">
        <v>10795.39</v>
      </c>
      <c r="H30" s="380"/>
    </row>
    <row r="31" spans="2:8" s="89" customFormat="1" ht="39.950000000000003" customHeight="1" thickBot="1">
      <c r="B31" s="90">
        <v>0.875</v>
      </c>
      <c r="C31" s="468">
        <v>10602.66</v>
      </c>
      <c r="D31" s="380"/>
      <c r="E31" s="468">
        <v>0</v>
      </c>
      <c r="F31" s="380"/>
      <c r="G31" s="468">
        <v>10602.66</v>
      </c>
      <c r="H31" s="380"/>
    </row>
    <row r="32" spans="2:8" s="89" customFormat="1" ht="39.950000000000003" customHeight="1" thickBot="1">
      <c r="B32" s="90">
        <v>0.91666666666666663</v>
      </c>
      <c r="C32" s="468">
        <v>9952.92</v>
      </c>
      <c r="D32" s="380"/>
      <c r="E32" s="468">
        <v>0</v>
      </c>
      <c r="F32" s="380"/>
      <c r="G32" s="468">
        <v>9952.92</v>
      </c>
      <c r="H32" s="380"/>
    </row>
    <row r="33" spans="2:8" s="89" customFormat="1" ht="39.950000000000003" customHeight="1" thickBot="1">
      <c r="B33" s="90">
        <v>0.95833333333333337</v>
      </c>
      <c r="C33" s="468">
        <v>9605.5400000000009</v>
      </c>
      <c r="D33" s="380"/>
      <c r="E33" s="468">
        <v>0</v>
      </c>
      <c r="F33" s="380"/>
      <c r="G33" s="468">
        <v>9605.5400000000009</v>
      </c>
      <c r="H33" s="380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425" t="s">
        <v>3</v>
      </c>
      <c r="C39" s="467"/>
      <c r="D39" s="467"/>
      <c r="E39" s="88"/>
      <c r="F39" s="425" t="s">
        <v>2</v>
      </c>
      <c r="G39" s="467"/>
      <c r="H39" s="467"/>
    </row>
    <row r="40" spans="2:8" ht="35.1" customHeight="1">
      <c r="B40" s="425" t="s">
        <v>0</v>
      </c>
      <c r="C40" s="467"/>
      <c r="D40" s="467"/>
      <c r="E40" s="88"/>
      <c r="F40" s="425" t="s">
        <v>0</v>
      </c>
      <c r="G40" s="467"/>
      <c r="H40" s="467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C5406-12DA-4779-B9FB-31ECF577C478}">
  <dimension ref="A1:N50"/>
  <sheetViews>
    <sheetView zoomScale="85" zoomScaleNormal="85" workbookViewId="0">
      <selection activeCell="Q7" sqref="Q7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14"/>
      <c r="G1" s="114"/>
      <c r="H1" s="115" t="s">
        <v>1002</v>
      </c>
      <c r="I1" s="115"/>
      <c r="J1" s="115"/>
      <c r="K1" s="115"/>
      <c r="L1" s="114"/>
      <c r="M1" s="474" t="s">
        <v>1001</v>
      </c>
      <c r="N1" s="378"/>
    </row>
    <row r="2" spans="1:14" ht="26.25" customHeight="1">
      <c r="A2" s="113" t="s">
        <v>1000</v>
      </c>
      <c r="B2" s="113" t="s">
        <v>243</v>
      </c>
      <c r="C2" s="112"/>
      <c r="D2" s="112"/>
      <c r="F2" s="475" t="s">
        <v>247</v>
      </c>
      <c r="G2" s="378"/>
      <c r="H2" s="378"/>
      <c r="I2" s="378"/>
      <c r="J2" s="378"/>
      <c r="K2" s="378"/>
      <c r="L2" s="378"/>
      <c r="M2" s="378"/>
      <c r="N2" s="378"/>
    </row>
    <row r="3" spans="1:14" ht="20.25" customHeight="1">
      <c r="A3" s="111" t="s">
        <v>999</v>
      </c>
      <c r="B3" s="110" t="s">
        <v>998</v>
      </c>
      <c r="C3" s="109" t="s">
        <v>997</v>
      </c>
      <c r="D3" s="108" t="s">
        <v>996</v>
      </c>
      <c r="F3" s="476" t="s">
        <v>246</v>
      </c>
      <c r="G3" s="378"/>
      <c r="H3" s="378"/>
      <c r="I3" s="378"/>
      <c r="J3" s="378"/>
      <c r="K3" s="378"/>
      <c r="L3" s="378"/>
      <c r="M3" s="378"/>
      <c r="N3" s="378"/>
    </row>
    <row r="4" spans="1:14" ht="20.25" customHeight="1">
      <c r="A4" s="98" t="s">
        <v>789</v>
      </c>
      <c r="B4" s="97">
        <v>5286</v>
      </c>
      <c r="C4" s="96">
        <v>3764.95</v>
      </c>
      <c r="D4" s="95">
        <v>9050.9500000000007</v>
      </c>
      <c r="F4" s="476" t="s">
        <v>995</v>
      </c>
      <c r="G4" s="378"/>
      <c r="H4" s="378"/>
      <c r="I4" s="378"/>
      <c r="J4" s="378"/>
      <c r="K4" s="378"/>
      <c r="L4" s="378"/>
      <c r="M4" s="378"/>
      <c r="N4" s="378"/>
    </row>
    <row r="5" spans="1:14" ht="15.75" customHeight="1">
      <c r="A5" s="98" t="s">
        <v>994</v>
      </c>
      <c r="B5" s="100">
        <v>5105.5</v>
      </c>
      <c r="C5" s="99">
        <v>3643.32</v>
      </c>
      <c r="D5" s="95">
        <v>8748.82</v>
      </c>
      <c r="F5" s="107"/>
      <c r="G5" s="106"/>
      <c r="H5" s="105"/>
      <c r="I5" s="45"/>
      <c r="J5" s="45"/>
      <c r="K5" s="45"/>
      <c r="L5" s="105"/>
      <c r="M5" s="105"/>
      <c r="N5" s="103"/>
    </row>
    <row r="6" spans="1:14" ht="18" customHeight="1">
      <c r="A6" s="98" t="s">
        <v>993</v>
      </c>
      <c r="B6" s="97">
        <v>4925</v>
      </c>
      <c r="C6" s="96">
        <v>3521.69</v>
      </c>
      <c r="D6" s="95">
        <v>8446.69</v>
      </c>
      <c r="F6" s="477" t="s">
        <v>243</v>
      </c>
      <c r="G6" s="378"/>
      <c r="H6" s="104"/>
      <c r="I6" s="104"/>
      <c r="J6" s="104"/>
      <c r="K6" s="104"/>
      <c r="L6" s="104"/>
      <c r="M6" s="103"/>
      <c r="N6" s="103"/>
    </row>
    <row r="7" spans="1:14">
      <c r="A7" s="98" t="s">
        <v>992</v>
      </c>
      <c r="B7" s="100">
        <v>4849</v>
      </c>
      <c r="C7" s="99">
        <v>3417.8049999999998</v>
      </c>
      <c r="D7" s="95">
        <v>8266.8050000000003</v>
      </c>
    </row>
    <row r="8" spans="1:14">
      <c r="A8" s="98" t="s">
        <v>991</v>
      </c>
      <c r="B8" s="97">
        <v>4773</v>
      </c>
      <c r="C8" s="96">
        <v>3313.92</v>
      </c>
      <c r="D8" s="95">
        <v>8086.92</v>
      </c>
    </row>
    <row r="9" spans="1:14">
      <c r="A9" s="98" t="s">
        <v>990</v>
      </c>
      <c r="B9" s="100">
        <v>4717.5</v>
      </c>
      <c r="C9" s="99">
        <v>3219.2849999999999</v>
      </c>
      <c r="D9" s="95">
        <v>7936.7849999999999</v>
      </c>
    </row>
    <row r="10" spans="1:14">
      <c r="A10" s="98" t="s">
        <v>892</v>
      </c>
      <c r="B10" s="97">
        <v>4662</v>
      </c>
      <c r="C10" s="96">
        <v>3124.65</v>
      </c>
      <c r="D10" s="95">
        <v>7786.65</v>
      </c>
    </row>
    <row r="11" spans="1:14">
      <c r="A11" s="98" t="s">
        <v>989</v>
      </c>
      <c r="B11" s="100">
        <v>4637.5</v>
      </c>
      <c r="C11" s="99">
        <v>3053.75</v>
      </c>
      <c r="D11" s="95">
        <v>7691.25</v>
      </c>
    </row>
    <row r="12" spans="1:14">
      <c r="A12" s="98" t="s">
        <v>988</v>
      </c>
      <c r="B12" s="97">
        <v>4613</v>
      </c>
      <c r="C12" s="96">
        <v>2982.85</v>
      </c>
      <c r="D12" s="95">
        <v>7595.85</v>
      </c>
    </row>
    <row r="13" spans="1:14">
      <c r="A13" s="98" t="s">
        <v>987</v>
      </c>
      <c r="B13" s="100">
        <v>4606.5</v>
      </c>
      <c r="C13" s="99">
        <v>2906.95</v>
      </c>
      <c r="D13" s="95">
        <v>7513.45</v>
      </c>
    </row>
    <row r="14" spans="1:14">
      <c r="A14" s="98" t="s">
        <v>40</v>
      </c>
      <c r="B14" s="97">
        <v>4600</v>
      </c>
      <c r="C14" s="96">
        <v>2831.05</v>
      </c>
      <c r="D14" s="95">
        <v>7431.05</v>
      </c>
    </row>
    <row r="15" spans="1:14">
      <c r="A15" s="98" t="s">
        <v>986</v>
      </c>
      <c r="B15" s="100">
        <v>4713.75</v>
      </c>
      <c r="C15" s="99">
        <v>2982.78</v>
      </c>
      <c r="D15" s="95">
        <v>7696.53</v>
      </c>
    </row>
    <row r="16" spans="1:14">
      <c r="A16" s="98" t="s">
        <v>985</v>
      </c>
      <c r="B16" s="97">
        <v>4827.5</v>
      </c>
      <c r="C16" s="96">
        <v>3134.51</v>
      </c>
      <c r="D16" s="95">
        <v>7962.01</v>
      </c>
    </row>
    <row r="17" spans="1:4">
      <c r="A17" s="98" t="s">
        <v>984</v>
      </c>
      <c r="B17" s="100">
        <v>5060.0550000000003</v>
      </c>
      <c r="C17" s="99">
        <v>3322.42</v>
      </c>
      <c r="D17" s="95">
        <v>8382.4750000000004</v>
      </c>
    </row>
    <row r="18" spans="1:4">
      <c r="A18" s="98" t="s">
        <v>983</v>
      </c>
      <c r="B18" s="97">
        <v>5292.61</v>
      </c>
      <c r="C18" s="96">
        <v>3510.33</v>
      </c>
      <c r="D18" s="95">
        <v>8802.94</v>
      </c>
    </row>
    <row r="19" spans="1:4">
      <c r="A19" s="98" t="s">
        <v>13</v>
      </c>
      <c r="B19" s="100">
        <v>5505.125</v>
      </c>
      <c r="C19" s="99">
        <v>3782.3249999999998</v>
      </c>
      <c r="D19" s="95">
        <v>9287.4500000000007</v>
      </c>
    </row>
    <row r="20" spans="1:4">
      <c r="A20" s="98" t="s">
        <v>792</v>
      </c>
      <c r="B20" s="97">
        <v>5717.64</v>
      </c>
      <c r="C20" s="96">
        <v>4054.32</v>
      </c>
      <c r="D20" s="95">
        <v>9771.9599999999991</v>
      </c>
    </row>
    <row r="21" spans="1:4">
      <c r="A21" s="98" t="s">
        <v>982</v>
      </c>
      <c r="B21" s="100">
        <v>5654.7849999999999</v>
      </c>
      <c r="C21" s="99">
        <v>4146.6549999999997</v>
      </c>
      <c r="D21" s="95">
        <v>9801.44</v>
      </c>
    </row>
    <row r="22" spans="1:4">
      <c r="A22" s="98" t="s">
        <v>779</v>
      </c>
      <c r="B22" s="97">
        <v>5591.93</v>
      </c>
      <c r="C22" s="96">
        <v>4238.99</v>
      </c>
      <c r="D22" s="95">
        <v>9830.92</v>
      </c>
    </row>
    <row r="23" spans="1:4">
      <c r="A23" s="98" t="s">
        <v>981</v>
      </c>
      <c r="B23" s="100">
        <v>5537.8950000000004</v>
      </c>
      <c r="C23" s="99">
        <v>4244.5150000000003</v>
      </c>
      <c r="D23" s="95">
        <v>9782.41</v>
      </c>
    </row>
    <row r="24" spans="1:4">
      <c r="A24" s="98" t="s">
        <v>94</v>
      </c>
      <c r="B24" s="97">
        <v>5483.86</v>
      </c>
      <c r="C24" s="96">
        <v>4250.04</v>
      </c>
      <c r="D24" s="95">
        <v>9733.9</v>
      </c>
    </row>
    <row r="25" spans="1:4">
      <c r="A25" s="98" t="s">
        <v>85</v>
      </c>
      <c r="B25" s="100">
        <v>5543.33</v>
      </c>
      <c r="C25" s="99">
        <v>4212.04</v>
      </c>
      <c r="D25" s="95">
        <v>9755.3700000000008</v>
      </c>
    </row>
    <row r="26" spans="1:4">
      <c r="A26" s="98" t="s">
        <v>867</v>
      </c>
      <c r="B26" s="97">
        <v>5602.8</v>
      </c>
      <c r="C26" s="96">
        <v>4174.04</v>
      </c>
      <c r="D26" s="95">
        <v>9776.84</v>
      </c>
    </row>
    <row r="27" spans="1:4">
      <c r="A27" s="98" t="s">
        <v>980</v>
      </c>
      <c r="B27" s="100">
        <v>5758.5249999999996</v>
      </c>
      <c r="C27" s="99">
        <v>4161.7349999999997</v>
      </c>
      <c r="D27" s="95">
        <v>9920.26</v>
      </c>
    </row>
    <row r="28" spans="1:4">
      <c r="A28" s="98" t="s">
        <v>71</v>
      </c>
      <c r="B28" s="97">
        <v>5914.25</v>
      </c>
      <c r="C28" s="96">
        <v>4149.43</v>
      </c>
      <c r="D28" s="95">
        <v>10063.68</v>
      </c>
    </row>
    <row r="29" spans="1:4">
      <c r="A29" s="98" t="s">
        <v>979</v>
      </c>
      <c r="B29" s="100">
        <v>5933.54</v>
      </c>
      <c r="C29" s="99">
        <v>4395.5150000000003</v>
      </c>
      <c r="D29" s="95">
        <v>10329.055</v>
      </c>
    </row>
    <row r="30" spans="1:4">
      <c r="A30" s="98" t="s">
        <v>761</v>
      </c>
      <c r="B30" s="97">
        <v>5952.83</v>
      </c>
      <c r="C30" s="96">
        <v>4641.6000000000004</v>
      </c>
      <c r="D30" s="95">
        <v>10594.43</v>
      </c>
    </row>
    <row r="31" spans="1:4">
      <c r="A31" s="98" t="s">
        <v>978</v>
      </c>
      <c r="B31" s="100">
        <v>5955.2</v>
      </c>
      <c r="C31" s="99">
        <v>4435.2749999999996</v>
      </c>
      <c r="D31" s="95">
        <v>10390.475</v>
      </c>
    </row>
    <row r="32" spans="1:4">
      <c r="A32" s="98" t="s">
        <v>833</v>
      </c>
      <c r="B32" s="97">
        <v>5957.57</v>
      </c>
      <c r="C32" s="96">
        <v>4228.95</v>
      </c>
      <c r="D32" s="95">
        <v>10186.52</v>
      </c>
    </row>
    <row r="33" spans="1:14">
      <c r="A33" s="98" t="s">
        <v>977</v>
      </c>
      <c r="B33" s="100">
        <v>5877.7349999999997</v>
      </c>
      <c r="C33" s="99">
        <v>4161.2049999999999</v>
      </c>
      <c r="D33" s="95">
        <v>10038.94</v>
      </c>
    </row>
    <row r="34" spans="1:14">
      <c r="A34" s="98" t="s">
        <v>772</v>
      </c>
      <c r="B34" s="97">
        <v>5797.9</v>
      </c>
      <c r="C34" s="96">
        <v>4093.46</v>
      </c>
      <c r="D34" s="95">
        <v>9891.36</v>
      </c>
    </row>
    <row r="35" spans="1:14">
      <c r="A35" s="98" t="s">
        <v>976</v>
      </c>
      <c r="B35" s="100">
        <v>5728.665</v>
      </c>
      <c r="C35" s="99">
        <v>4018.4</v>
      </c>
      <c r="D35" s="95">
        <v>9747.0650000000005</v>
      </c>
    </row>
    <row r="36" spans="1:14">
      <c r="A36" s="98" t="s">
        <v>775</v>
      </c>
      <c r="B36" s="97">
        <v>5659.43</v>
      </c>
      <c r="C36" s="96">
        <v>3943.34</v>
      </c>
      <c r="D36" s="95">
        <v>9602.77</v>
      </c>
    </row>
    <row r="37" spans="1:14">
      <c r="A37" s="98" t="s">
        <v>975</v>
      </c>
      <c r="B37" s="100">
        <v>5700.0150000000003</v>
      </c>
      <c r="C37" s="99">
        <v>3909.8249999999998</v>
      </c>
      <c r="D37" s="95">
        <v>9609.84</v>
      </c>
    </row>
    <row r="38" spans="1:14">
      <c r="A38" s="98" t="s">
        <v>870</v>
      </c>
      <c r="B38" s="97">
        <v>5740.6</v>
      </c>
      <c r="C38" s="96">
        <v>3876.31</v>
      </c>
      <c r="D38" s="95">
        <v>9616.91</v>
      </c>
    </row>
    <row r="39" spans="1:14">
      <c r="A39" s="98" t="s">
        <v>107</v>
      </c>
      <c r="B39" s="100">
        <v>6022.3</v>
      </c>
      <c r="C39" s="99">
        <v>4113.0450000000001</v>
      </c>
      <c r="D39" s="95">
        <v>10135.344999999999</v>
      </c>
    </row>
    <row r="40" spans="1:14">
      <c r="A40" s="98" t="s">
        <v>766</v>
      </c>
      <c r="B40" s="97">
        <v>6304</v>
      </c>
      <c r="C40" s="96">
        <v>4349.78</v>
      </c>
      <c r="D40" s="95">
        <v>10653.78</v>
      </c>
    </row>
    <row r="41" spans="1:14">
      <c r="A41" s="98" t="s">
        <v>763</v>
      </c>
      <c r="B41" s="102">
        <v>6340</v>
      </c>
      <c r="C41" s="101">
        <v>4480.0749999999998</v>
      </c>
      <c r="D41" s="95">
        <v>10820.075000000001</v>
      </c>
    </row>
    <row r="42" spans="1:14">
      <c r="A42" s="98" t="s">
        <v>44</v>
      </c>
      <c r="B42" s="97">
        <v>6376</v>
      </c>
      <c r="C42" s="96">
        <v>4610.37</v>
      </c>
      <c r="D42" s="95">
        <v>10986.37</v>
      </c>
    </row>
    <row r="43" spans="1:14">
      <c r="A43" s="98" t="s">
        <v>879</v>
      </c>
      <c r="B43" s="97">
        <v>6287</v>
      </c>
      <c r="C43" s="96">
        <v>4537.5</v>
      </c>
      <c r="D43" s="95">
        <v>10824.5</v>
      </c>
    </row>
    <row r="44" spans="1:14">
      <c r="A44" s="98" t="s">
        <v>853</v>
      </c>
      <c r="B44" s="97">
        <v>6256</v>
      </c>
      <c r="C44" s="96">
        <v>4539.3900000000003</v>
      </c>
      <c r="D44" s="95">
        <v>10795.39</v>
      </c>
    </row>
    <row r="45" spans="1:14" ht="15.75" customHeight="1">
      <c r="A45" s="98" t="s">
        <v>974</v>
      </c>
      <c r="B45" s="100">
        <v>6158</v>
      </c>
      <c r="C45" s="99">
        <v>4541.0249999999996</v>
      </c>
      <c r="D45" s="95">
        <v>10699.025</v>
      </c>
      <c r="J45" s="473" t="s">
        <v>973</v>
      </c>
      <c r="K45" s="378"/>
      <c r="L45" s="378"/>
      <c r="M45" s="378"/>
      <c r="N45" s="378"/>
    </row>
    <row r="46" spans="1:14" ht="15.75" customHeight="1">
      <c r="A46" s="98" t="s">
        <v>768</v>
      </c>
      <c r="B46" s="97">
        <v>6060</v>
      </c>
      <c r="C46" s="96">
        <v>4542.66</v>
      </c>
      <c r="D46" s="95">
        <v>10602.66</v>
      </c>
      <c r="J46" s="473" t="s">
        <v>0</v>
      </c>
      <c r="K46" s="378"/>
      <c r="L46" s="378"/>
      <c r="M46" s="378"/>
      <c r="N46" s="378"/>
    </row>
    <row r="47" spans="1:14">
      <c r="A47" s="98" t="s">
        <v>972</v>
      </c>
      <c r="B47" s="100">
        <v>5918.5</v>
      </c>
      <c r="C47" s="99">
        <v>4359.29</v>
      </c>
      <c r="D47" s="95">
        <v>10277.790000000001</v>
      </c>
    </row>
    <row r="48" spans="1:14">
      <c r="A48" s="98" t="s">
        <v>857</v>
      </c>
      <c r="B48" s="97">
        <v>5777</v>
      </c>
      <c r="C48" s="96">
        <v>4175.92</v>
      </c>
      <c r="D48" s="95">
        <v>9952.92</v>
      </c>
    </row>
    <row r="49" spans="1:4">
      <c r="A49" s="98" t="s">
        <v>971</v>
      </c>
      <c r="B49" s="100">
        <v>5712.5</v>
      </c>
      <c r="C49" s="99">
        <v>4066.73</v>
      </c>
      <c r="D49" s="95">
        <v>9779.23</v>
      </c>
    </row>
    <row r="50" spans="1:4">
      <c r="A50" s="98" t="s">
        <v>897</v>
      </c>
      <c r="B50" s="97">
        <v>5648</v>
      </c>
      <c r="C50" s="96">
        <v>3957.54</v>
      </c>
      <c r="D50" s="95">
        <v>9605.5400000000009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813E2-88CD-4286-A4A2-15A6CA177DCF}">
  <dimension ref="A1:Z52"/>
  <sheetViews>
    <sheetView topLeftCell="H1" zoomScaleNormal="100" workbookViewId="0">
      <selection activeCell="X8" sqref="X8:Y8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14"/>
      <c r="S1" s="114"/>
      <c r="T1" s="115" t="s">
        <v>1002</v>
      </c>
      <c r="U1" s="115"/>
      <c r="V1" s="115"/>
      <c r="W1" s="115"/>
      <c r="X1" s="114"/>
      <c r="Y1" s="474" t="s">
        <v>1019</v>
      </c>
      <c r="Z1" s="378"/>
    </row>
    <row r="2" spans="1:26" ht="26.25" customHeight="1">
      <c r="A2" s="113" t="s">
        <v>1000</v>
      </c>
      <c r="B2" s="113" t="s">
        <v>243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R2" s="475" t="s">
        <v>247</v>
      </c>
      <c r="S2" s="378"/>
      <c r="T2" s="378"/>
      <c r="U2" s="378"/>
      <c r="V2" s="378"/>
      <c r="W2" s="378"/>
      <c r="X2" s="378"/>
      <c r="Y2" s="378"/>
      <c r="Z2" s="378"/>
    </row>
    <row r="3" spans="1:26" ht="20.25" customHeight="1">
      <c r="A3" s="111" t="s">
        <v>999</v>
      </c>
      <c r="B3" s="119" t="s">
        <v>1018</v>
      </c>
      <c r="C3" s="119" t="s">
        <v>1017</v>
      </c>
      <c r="D3" s="119" t="s">
        <v>1016</v>
      </c>
      <c r="E3" s="119" t="s">
        <v>1015</v>
      </c>
      <c r="F3" s="119" t="s">
        <v>1014</v>
      </c>
      <c r="G3" s="119" t="s">
        <v>1013</v>
      </c>
      <c r="H3" s="119" t="s">
        <v>214</v>
      </c>
      <c r="I3" s="119" t="s">
        <v>213</v>
      </c>
      <c r="J3" s="119" t="s">
        <v>212</v>
      </c>
      <c r="K3" s="119" t="s">
        <v>1012</v>
      </c>
      <c r="L3" s="119" t="s">
        <v>1011</v>
      </c>
      <c r="M3" s="119" t="s">
        <v>1010</v>
      </c>
      <c r="N3" s="119" t="s">
        <v>1009</v>
      </c>
      <c r="O3" s="119" t="s">
        <v>208</v>
      </c>
      <c r="P3" s="119" t="s">
        <v>1008</v>
      </c>
      <c r="R3" s="476" t="s">
        <v>246</v>
      </c>
      <c r="S3" s="378"/>
      <c r="T3" s="378"/>
      <c r="U3" s="378"/>
      <c r="V3" s="378"/>
      <c r="W3" s="378"/>
      <c r="X3" s="378"/>
      <c r="Y3" s="378"/>
      <c r="Z3" s="378"/>
    </row>
    <row r="4" spans="1:26" ht="20.25" customHeight="1">
      <c r="A4" s="98" t="s">
        <v>789</v>
      </c>
      <c r="B4" s="116">
        <v>3114</v>
      </c>
      <c r="C4" s="116">
        <v>1693.5</v>
      </c>
      <c r="D4" s="116">
        <v>917</v>
      </c>
      <c r="E4" s="116">
        <v>0</v>
      </c>
      <c r="F4" s="116">
        <v>54</v>
      </c>
      <c r="G4" s="116">
        <v>416.45</v>
      </c>
      <c r="H4" s="116">
        <v>30</v>
      </c>
      <c r="I4" s="116">
        <v>2706</v>
      </c>
      <c r="J4" s="116">
        <v>0</v>
      </c>
      <c r="K4" s="116">
        <v>17</v>
      </c>
      <c r="L4" s="116">
        <v>86</v>
      </c>
      <c r="M4" s="116">
        <v>0</v>
      </c>
      <c r="N4" s="116">
        <v>0</v>
      </c>
      <c r="O4" s="116">
        <v>17</v>
      </c>
      <c r="P4" s="116">
        <v>0</v>
      </c>
      <c r="R4" s="476" t="s">
        <v>1007</v>
      </c>
      <c r="S4" s="378"/>
      <c r="T4" s="378"/>
      <c r="U4" s="378"/>
      <c r="V4" s="378"/>
      <c r="W4" s="378"/>
      <c r="X4" s="378"/>
      <c r="Y4" s="378"/>
      <c r="Z4" s="378"/>
    </row>
    <row r="5" spans="1:26" ht="15.75" customHeight="1">
      <c r="A5" s="98" t="s">
        <v>994</v>
      </c>
      <c r="B5" s="117">
        <v>3051.5</v>
      </c>
      <c r="C5" s="117">
        <v>1665.5</v>
      </c>
      <c r="D5" s="117">
        <v>917</v>
      </c>
      <c r="E5" s="117">
        <v>0</v>
      </c>
      <c r="F5" s="117">
        <v>50</v>
      </c>
      <c r="G5" s="117">
        <v>415.41500000000002</v>
      </c>
      <c r="H5" s="117">
        <v>30</v>
      </c>
      <c r="I5" s="117">
        <v>2535.4050000000002</v>
      </c>
      <c r="J5" s="117">
        <v>0</v>
      </c>
      <c r="K5" s="117">
        <v>8.5</v>
      </c>
      <c r="L5" s="117">
        <v>55</v>
      </c>
      <c r="M5" s="117">
        <v>0</v>
      </c>
      <c r="N5" s="117">
        <v>0</v>
      </c>
      <c r="O5" s="117">
        <v>20.5</v>
      </c>
      <c r="P5" s="117">
        <v>0</v>
      </c>
      <c r="R5" s="477" t="s">
        <v>243</v>
      </c>
      <c r="S5" s="378"/>
      <c r="T5" s="105"/>
      <c r="U5" s="45"/>
      <c r="V5" s="45"/>
      <c r="W5" s="45"/>
      <c r="X5" s="105"/>
      <c r="Y5" s="105"/>
      <c r="Z5" s="103"/>
    </row>
    <row r="6" spans="1:26" ht="18" customHeight="1">
      <c r="A6" s="98" t="s">
        <v>993</v>
      </c>
      <c r="B6" s="116">
        <v>2989</v>
      </c>
      <c r="C6" s="116">
        <v>1637.5</v>
      </c>
      <c r="D6" s="116">
        <v>917</v>
      </c>
      <c r="E6" s="116">
        <v>0</v>
      </c>
      <c r="F6" s="116">
        <v>46</v>
      </c>
      <c r="G6" s="116">
        <v>414.38</v>
      </c>
      <c r="H6" s="116">
        <v>30</v>
      </c>
      <c r="I6" s="116">
        <v>2364.81</v>
      </c>
      <c r="J6" s="116">
        <v>0</v>
      </c>
      <c r="K6" s="116">
        <v>0</v>
      </c>
      <c r="L6" s="116">
        <v>24</v>
      </c>
      <c r="M6" s="116">
        <v>0</v>
      </c>
      <c r="N6" s="116">
        <v>0</v>
      </c>
      <c r="O6" s="116">
        <v>24</v>
      </c>
      <c r="P6" s="116">
        <v>0</v>
      </c>
      <c r="T6" s="104"/>
      <c r="U6" s="104"/>
      <c r="V6" s="104"/>
      <c r="W6" s="104"/>
      <c r="X6" s="104"/>
      <c r="Y6" s="103"/>
      <c r="Z6" s="103"/>
    </row>
    <row r="7" spans="1:26" ht="15.75" customHeight="1">
      <c r="A7" s="98" t="s">
        <v>992</v>
      </c>
      <c r="B7" s="117">
        <v>2985</v>
      </c>
      <c r="C7" s="117">
        <v>1574.5</v>
      </c>
      <c r="D7" s="117">
        <v>822</v>
      </c>
      <c r="E7" s="117">
        <v>0</v>
      </c>
      <c r="F7" s="117">
        <v>45</v>
      </c>
      <c r="G7" s="117">
        <v>414.52499999999998</v>
      </c>
      <c r="H7" s="117">
        <v>30</v>
      </c>
      <c r="I7" s="117">
        <v>2357.2800000000002</v>
      </c>
      <c r="J7" s="117">
        <v>0</v>
      </c>
      <c r="K7" s="117">
        <v>0</v>
      </c>
      <c r="L7" s="117">
        <v>16</v>
      </c>
      <c r="M7" s="117">
        <v>0</v>
      </c>
      <c r="N7" s="117">
        <v>0</v>
      </c>
      <c r="O7" s="117">
        <v>22.5</v>
      </c>
      <c r="P7" s="117">
        <v>0</v>
      </c>
      <c r="S7" s="478" t="s">
        <v>1006</v>
      </c>
      <c r="T7" s="479"/>
      <c r="U7" s="481">
        <v>230.94224448</v>
      </c>
      <c r="V7" s="482"/>
      <c r="W7" s="479"/>
      <c r="X7" s="480" t="s">
        <v>1003</v>
      </c>
      <c r="Y7" s="479"/>
    </row>
    <row r="8" spans="1:26" ht="15.75" customHeight="1">
      <c r="A8" s="98" t="s">
        <v>991</v>
      </c>
      <c r="B8" s="116">
        <v>2981</v>
      </c>
      <c r="C8" s="116">
        <v>1511.5</v>
      </c>
      <c r="D8" s="116">
        <v>727</v>
      </c>
      <c r="E8" s="116">
        <v>0</v>
      </c>
      <c r="F8" s="116">
        <v>44</v>
      </c>
      <c r="G8" s="116">
        <v>414.67</v>
      </c>
      <c r="H8" s="116">
        <v>30</v>
      </c>
      <c r="I8" s="116">
        <v>2349.75</v>
      </c>
      <c r="J8" s="116">
        <v>0</v>
      </c>
      <c r="K8" s="116">
        <v>0</v>
      </c>
      <c r="L8" s="116">
        <v>8</v>
      </c>
      <c r="M8" s="116">
        <v>0</v>
      </c>
      <c r="N8" s="116">
        <v>0</v>
      </c>
      <c r="O8" s="116">
        <v>21</v>
      </c>
      <c r="P8" s="116">
        <v>0</v>
      </c>
      <c r="S8" s="478" t="s">
        <v>1005</v>
      </c>
      <c r="T8" s="479"/>
      <c r="U8" s="481">
        <v>2.1000000000000001E-2</v>
      </c>
      <c r="V8" s="482"/>
      <c r="W8" s="479"/>
      <c r="X8" s="480" t="s">
        <v>1003</v>
      </c>
      <c r="Y8" s="479"/>
    </row>
    <row r="9" spans="1:26" ht="15.75" customHeight="1">
      <c r="A9" s="98" t="s">
        <v>990</v>
      </c>
      <c r="B9" s="117">
        <v>2870</v>
      </c>
      <c r="C9" s="117">
        <v>1474.5</v>
      </c>
      <c r="D9" s="117">
        <v>727.5</v>
      </c>
      <c r="E9" s="117">
        <v>0</v>
      </c>
      <c r="F9" s="117">
        <v>45</v>
      </c>
      <c r="G9" s="117">
        <v>414.81</v>
      </c>
      <c r="H9" s="117">
        <v>30</v>
      </c>
      <c r="I9" s="117">
        <v>2343.9749999999999</v>
      </c>
      <c r="J9" s="117">
        <v>0</v>
      </c>
      <c r="K9" s="117">
        <v>0</v>
      </c>
      <c r="L9" s="117">
        <v>4</v>
      </c>
      <c r="M9" s="117">
        <v>0</v>
      </c>
      <c r="N9" s="117">
        <v>0</v>
      </c>
      <c r="O9" s="117">
        <v>27</v>
      </c>
      <c r="P9" s="117">
        <v>0</v>
      </c>
      <c r="S9" s="478" t="s">
        <v>1004</v>
      </c>
      <c r="T9" s="479"/>
      <c r="U9" s="481">
        <v>230.96324447999999</v>
      </c>
      <c r="V9" s="482"/>
      <c r="W9" s="479"/>
      <c r="X9" s="480" t="s">
        <v>1003</v>
      </c>
      <c r="Y9" s="479"/>
    </row>
    <row r="10" spans="1:26">
      <c r="A10" s="98" t="s">
        <v>892</v>
      </c>
      <c r="B10" s="116">
        <v>2759</v>
      </c>
      <c r="C10" s="116">
        <v>1437.5</v>
      </c>
      <c r="D10" s="116">
        <v>728</v>
      </c>
      <c r="E10" s="116">
        <v>0</v>
      </c>
      <c r="F10" s="116">
        <v>46</v>
      </c>
      <c r="G10" s="116">
        <v>414.95</v>
      </c>
      <c r="H10" s="116">
        <v>30</v>
      </c>
      <c r="I10" s="116">
        <v>2338.1999999999998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6">
        <v>33</v>
      </c>
      <c r="P10" s="116">
        <v>0</v>
      </c>
    </row>
    <row r="11" spans="1:26">
      <c r="A11" s="98" t="s">
        <v>989</v>
      </c>
      <c r="B11" s="117">
        <v>2704.5</v>
      </c>
      <c r="C11" s="117">
        <v>1434.5</v>
      </c>
      <c r="D11" s="117">
        <v>681</v>
      </c>
      <c r="E11" s="117">
        <v>0</v>
      </c>
      <c r="F11" s="117">
        <v>47</v>
      </c>
      <c r="G11" s="117">
        <v>414.47500000000002</v>
      </c>
      <c r="H11" s="117">
        <v>30</v>
      </c>
      <c r="I11" s="117">
        <v>2344.7750000000001</v>
      </c>
      <c r="J11" s="117">
        <v>0</v>
      </c>
      <c r="K11" s="117">
        <v>0</v>
      </c>
      <c r="L11" s="117">
        <v>0</v>
      </c>
      <c r="M11" s="117">
        <v>0</v>
      </c>
      <c r="N11" s="117">
        <v>0</v>
      </c>
      <c r="O11" s="117">
        <v>35</v>
      </c>
      <c r="P11" s="117">
        <v>0</v>
      </c>
    </row>
    <row r="12" spans="1:26">
      <c r="A12" s="98" t="s">
        <v>988</v>
      </c>
      <c r="B12" s="116">
        <v>2650</v>
      </c>
      <c r="C12" s="116">
        <v>1431.5</v>
      </c>
      <c r="D12" s="116">
        <v>634</v>
      </c>
      <c r="E12" s="116">
        <v>0</v>
      </c>
      <c r="F12" s="116">
        <v>48</v>
      </c>
      <c r="G12" s="116">
        <v>414</v>
      </c>
      <c r="H12" s="116">
        <v>30</v>
      </c>
      <c r="I12" s="116">
        <v>2351.35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37</v>
      </c>
      <c r="P12" s="116">
        <v>0</v>
      </c>
    </row>
    <row r="13" spans="1:26">
      <c r="A13" s="98" t="s">
        <v>987</v>
      </c>
      <c r="B13" s="117">
        <v>2603.5</v>
      </c>
      <c r="C13" s="117">
        <v>1441.5</v>
      </c>
      <c r="D13" s="117">
        <v>634</v>
      </c>
      <c r="E13" s="117">
        <v>0</v>
      </c>
      <c r="F13" s="117">
        <v>48</v>
      </c>
      <c r="G13" s="117">
        <v>413.41500000000002</v>
      </c>
      <c r="H13" s="117">
        <v>30</v>
      </c>
      <c r="I13" s="117">
        <v>2311.0349999999999</v>
      </c>
      <c r="J13" s="117">
        <v>0</v>
      </c>
      <c r="K13" s="117">
        <v>0</v>
      </c>
      <c r="L13" s="117">
        <v>0</v>
      </c>
      <c r="M13" s="117">
        <v>0</v>
      </c>
      <c r="N13" s="117">
        <v>0</v>
      </c>
      <c r="O13" s="117">
        <v>32</v>
      </c>
      <c r="P13" s="117">
        <v>0</v>
      </c>
    </row>
    <row r="14" spans="1:26">
      <c r="A14" s="98" t="s">
        <v>40</v>
      </c>
      <c r="B14" s="116">
        <v>2557</v>
      </c>
      <c r="C14" s="116">
        <v>1451.5</v>
      </c>
      <c r="D14" s="116">
        <v>634</v>
      </c>
      <c r="E14" s="116">
        <v>0</v>
      </c>
      <c r="F14" s="116">
        <v>48</v>
      </c>
      <c r="G14" s="116">
        <v>412.83</v>
      </c>
      <c r="H14" s="116">
        <v>30</v>
      </c>
      <c r="I14" s="116">
        <v>2270.7199999999998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6">
        <v>27</v>
      </c>
      <c r="P14" s="116">
        <v>0</v>
      </c>
    </row>
    <row r="15" spans="1:26">
      <c r="A15" s="98" t="s">
        <v>986</v>
      </c>
      <c r="B15" s="117">
        <v>2707</v>
      </c>
      <c r="C15" s="117">
        <v>1521.75</v>
      </c>
      <c r="D15" s="117">
        <v>680.5</v>
      </c>
      <c r="E15" s="117">
        <v>0</v>
      </c>
      <c r="F15" s="117">
        <v>46</v>
      </c>
      <c r="G15" s="117">
        <v>414.75</v>
      </c>
      <c r="H15" s="117">
        <v>30</v>
      </c>
      <c r="I15" s="117">
        <v>2258.5300000000002</v>
      </c>
      <c r="J15" s="117">
        <v>0</v>
      </c>
      <c r="K15" s="117">
        <v>0</v>
      </c>
      <c r="L15" s="117">
        <v>6.5</v>
      </c>
      <c r="M15" s="117">
        <v>0</v>
      </c>
      <c r="N15" s="117">
        <v>0</v>
      </c>
      <c r="O15" s="117">
        <v>31.5</v>
      </c>
      <c r="P15" s="117">
        <v>0</v>
      </c>
    </row>
    <row r="16" spans="1:26">
      <c r="A16" s="98" t="s">
        <v>985</v>
      </c>
      <c r="B16" s="116">
        <v>2857</v>
      </c>
      <c r="C16" s="116">
        <v>1592</v>
      </c>
      <c r="D16" s="116">
        <v>727</v>
      </c>
      <c r="E16" s="116">
        <v>0</v>
      </c>
      <c r="F16" s="116">
        <v>44</v>
      </c>
      <c r="G16" s="116">
        <v>416.67</v>
      </c>
      <c r="H16" s="116">
        <v>30</v>
      </c>
      <c r="I16" s="116">
        <v>2246.34</v>
      </c>
      <c r="J16" s="116">
        <v>0</v>
      </c>
      <c r="K16" s="116">
        <v>0</v>
      </c>
      <c r="L16" s="116">
        <v>13</v>
      </c>
      <c r="M16" s="116">
        <v>0</v>
      </c>
      <c r="N16" s="116">
        <v>0</v>
      </c>
      <c r="O16" s="116">
        <v>36</v>
      </c>
      <c r="P16" s="116">
        <v>0</v>
      </c>
    </row>
    <row r="17" spans="1:16">
      <c r="A17" s="98" t="s">
        <v>984</v>
      </c>
      <c r="B17" s="117">
        <v>2948</v>
      </c>
      <c r="C17" s="117">
        <v>1679.15</v>
      </c>
      <c r="D17" s="117">
        <v>822</v>
      </c>
      <c r="E17" s="117">
        <v>0</v>
      </c>
      <c r="F17" s="117">
        <v>45</v>
      </c>
      <c r="G17" s="117">
        <v>416.29500000000002</v>
      </c>
      <c r="H17" s="117">
        <v>30</v>
      </c>
      <c r="I17" s="117">
        <v>2338.5300000000002</v>
      </c>
      <c r="J17" s="117">
        <v>4.5</v>
      </c>
      <c r="K17" s="117">
        <v>18</v>
      </c>
      <c r="L17" s="117">
        <v>47</v>
      </c>
      <c r="M17" s="117">
        <v>0</v>
      </c>
      <c r="N17" s="117">
        <v>0</v>
      </c>
      <c r="O17" s="117">
        <v>34</v>
      </c>
      <c r="P17" s="117">
        <v>0</v>
      </c>
    </row>
    <row r="18" spans="1:16">
      <c r="A18" s="98" t="s">
        <v>983</v>
      </c>
      <c r="B18" s="116">
        <v>3039</v>
      </c>
      <c r="C18" s="116">
        <v>1766.3</v>
      </c>
      <c r="D18" s="116">
        <v>917</v>
      </c>
      <c r="E18" s="116">
        <v>0</v>
      </c>
      <c r="F18" s="116">
        <v>46</v>
      </c>
      <c r="G18" s="116">
        <v>415.92</v>
      </c>
      <c r="H18" s="116">
        <v>30</v>
      </c>
      <c r="I18" s="116">
        <v>2430.7199999999998</v>
      </c>
      <c r="J18" s="116">
        <v>9</v>
      </c>
      <c r="K18" s="116">
        <v>36</v>
      </c>
      <c r="L18" s="116">
        <v>81</v>
      </c>
      <c r="M18" s="116">
        <v>0</v>
      </c>
      <c r="N18" s="116">
        <v>0</v>
      </c>
      <c r="O18" s="116">
        <v>32</v>
      </c>
      <c r="P18" s="116">
        <v>0</v>
      </c>
    </row>
    <row r="19" spans="1:16">
      <c r="A19" s="98" t="s">
        <v>13</v>
      </c>
      <c r="B19" s="117">
        <v>3038</v>
      </c>
      <c r="C19" s="117">
        <v>1754.9</v>
      </c>
      <c r="D19" s="117">
        <v>917</v>
      </c>
      <c r="E19" s="117">
        <v>0</v>
      </c>
      <c r="F19" s="117">
        <v>46</v>
      </c>
      <c r="G19" s="117">
        <v>464.96</v>
      </c>
      <c r="H19" s="117">
        <v>30</v>
      </c>
      <c r="I19" s="117">
        <v>2768.59</v>
      </c>
      <c r="J19" s="117">
        <v>74.5</v>
      </c>
      <c r="K19" s="117">
        <v>67</v>
      </c>
      <c r="L19" s="117">
        <v>101</v>
      </c>
      <c r="M19" s="117">
        <v>0</v>
      </c>
      <c r="N19" s="117">
        <v>0</v>
      </c>
      <c r="O19" s="117">
        <v>25.5</v>
      </c>
      <c r="P19" s="117">
        <v>0</v>
      </c>
    </row>
    <row r="20" spans="1:16">
      <c r="A20" s="98" t="s">
        <v>792</v>
      </c>
      <c r="B20" s="116">
        <v>3037</v>
      </c>
      <c r="C20" s="116">
        <v>1743.5</v>
      </c>
      <c r="D20" s="116">
        <v>917</v>
      </c>
      <c r="E20" s="116">
        <v>0</v>
      </c>
      <c r="F20" s="116">
        <v>46</v>
      </c>
      <c r="G20" s="116">
        <v>514</v>
      </c>
      <c r="H20" s="116">
        <v>30</v>
      </c>
      <c r="I20" s="116">
        <v>3106.46</v>
      </c>
      <c r="J20" s="116">
        <v>140</v>
      </c>
      <c r="K20" s="116">
        <v>98</v>
      </c>
      <c r="L20" s="116">
        <v>121</v>
      </c>
      <c r="M20" s="116">
        <v>0</v>
      </c>
      <c r="N20" s="116">
        <v>0</v>
      </c>
      <c r="O20" s="116">
        <v>19</v>
      </c>
      <c r="P20" s="116">
        <v>0</v>
      </c>
    </row>
    <row r="21" spans="1:16">
      <c r="A21" s="98" t="s">
        <v>982</v>
      </c>
      <c r="B21" s="117">
        <v>3058</v>
      </c>
      <c r="C21" s="117">
        <v>1680.75</v>
      </c>
      <c r="D21" s="117">
        <v>916.5</v>
      </c>
      <c r="E21" s="117">
        <v>0</v>
      </c>
      <c r="F21" s="117">
        <v>47</v>
      </c>
      <c r="G21" s="117">
        <v>515</v>
      </c>
      <c r="H21" s="117">
        <v>30</v>
      </c>
      <c r="I21" s="117">
        <v>3063.36</v>
      </c>
      <c r="J21" s="117">
        <v>234.83</v>
      </c>
      <c r="K21" s="117">
        <v>103</v>
      </c>
      <c r="L21" s="117">
        <v>135</v>
      </c>
      <c r="M21" s="117">
        <v>0</v>
      </c>
      <c r="N21" s="117">
        <v>0</v>
      </c>
      <c r="O21" s="117">
        <v>18</v>
      </c>
      <c r="P21" s="117">
        <v>0</v>
      </c>
    </row>
    <row r="22" spans="1:16">
      <c r="A22" s="98" t="s">
        <v>779</v>
      </c>
      <c r="B22" s="116">
        <v>3079</v>
      </c>
      <c r="C22" s="116">
        <v>1618</v>
      </c>
      <c r="D22" s="116">
        <v>916</v>
      </c>
      <c r="E22" s="116">
        <v>0</v>
      </c>
      <c r="F22" s="116">
        <v>48</v>
      </c>
      <c r="G22" s="116">
        <v>516</v>
      </c>
      <c r="H22" s="116">
        <v>30</v>
      </c>
      <c r="I22" s="116">
        <v>3020.26</v>
      </c>
      <c r="J22" s="116">
        <v>329.66</v>
      </c>
      <c r="K22" s="116">
        <v>108</v>
      </c>
      <c r="L22" s="116">
        <v>149</v>
      </c>
      <c r="M22" s="116">
        <v>0</v>
      </c>
      <c r="N22" s="116">
        <v>0</v>
      </c>
      <c r="O22" s="116">
        <v>17</v>
      </c>
      <c r="P22" s="116">
        <v>0</v>
      </c>
    </row>
    <row r="23" spans="1:16">
      <c r="A23" s="98" t="s">
        <v>981</v>
      </c>
      <c r="B23" s="117">
        <v>3108</v>
      </c>
      <c r="C23" s="117">
        <v>1621</v>
      </c>
      <c r="D23" s="117">
        <v>917</v>
      </c>
      <c r="E23" s="117">
        <v>0</v>
      </c>
      <c r="F23" s="117">
        <v>49</v>
      </c>
      <c r="G23" s="117">
        <v>469</v>
      </c>
      <c r="H23" s="117">
        <v>30</v>
      </c>
      <c r="I23" s="117">
        <v>2912.81</v>
      </c>
      <c r="J23" s="117">
        <v>409.6</v>
      </c>
      <c r="K23" s="117">
        <v>100</v>
      </c>
      <c r="L23" s="117">
        <v>150</v>
      </c>
      <c r="M23" s="117">
        <v>0</v>
      </c>
      <c r="N23" s="117">
        <v>0</v>
      </c>
      <c r="O23" s="117">
        <v>16</v>
      </c>
      <c r="P23" s="117">
        <v>0</v>
      </c>
    </row>
    <row r="24" spans="1:16">
      <c r="A24" s="98" t="s">
        <v>94</v>
      </c>
      <c r="B24" s="116">
        <v>3137</v>
      </c>
      <c r="C24" s="116">
        <v>1624</v>
      </c>
      <c r="D24" s="116">
        <v>918</v>
      </c>
      <c r="E24" s="116">
        <v>0</v>
      </c>
      <c r="F24" s="116">
        <v>50</v>
      </c>
      <c r="G24" s="116">
        <v>422</v>
      </c>
      <c r="H24" s="116">
        <v>30</v>
      </c>
      <c r="I24" s="116">
        <v>2805.36</v>
      </c>
      <c r="J24" s="116">
        <v>489.54</v>
      </c>
      <c r="K24" s="116">
        <v>92</v>
      </c>
      <c r="L24" s="116">
        <v>151</v>
      </c>
      <c r="M24" s="116">
        <v>0</v>
      </c>
      <c r="N24" s="116">
        <v>0</v>
      </c>
      <c r="O24" s="116">
        <v>15</v>
      </c>
      <c r="P24" s="116">
        <v>0</v>
      </c>
    </row>
    <row r="25" spans="1:16">
      <c r="A25" s="98" t="s">
        <v>85</v>
      </c>
      <c r="B25" s="117">
        <v>3120.5</v>
      </c>
      <c r="C25" s="117">
        <v>1644</v>
      </c>
      <c r="D25" s="117">
        <v>918</v>
      </c>
      <c r="E25" s="117">
        <v>0</v>
      </c>
      <c r="F25" s="117">
        <v>53.5</v>
      </c>
      <c r="G25" s="117">
        <v>419</v>
      </c>
      <c r="H25" s="117">
        <v>30</v>
      </c>
      <c r="I25" s="117">
        <v>2784.89</v>
      </c>
      <c r="J25" s="117">
        <v>535.98</v>
      </c>
      <c r="K25" s="117">
        <v>92</v>
      </c>
      <c r="L25" s="117">
        <v>142</v>
      </c>
      <c r="M25" s="117">
        <v>0</v>
      </c>
      <c r="N25" s="117">
        <v>0</v>
      </c>
      <c r="O25" s="117">
        <v>15.5</v>
      </c>
      <c r="P25" s="117">
        <v>0</v>
      </c>
    </row>
    <row r="26" spans="1:16">
      <c r="A26" s="98" t="s">
        <v>867</v>
      </c>
      <c r="B26" s="116">
        <v>3104</v>
      </c>
      <c r="C26" s="116">
        <v>1664</v>
      </c>
      <c r="D26" s="116">
        <v>918</v>
      </c>
      <c r="E26" s="116">
        <v>0</v>
      </c>
      <c r="F26" s="116">
        <v>57</v>
      </c>
      <c r="G26" s="116">
        <v>416</v>
      </c>
      <c r="H26" s="116">
        <v>30</v>
      </c>
      <c r="I26" s="116">
        <v>2764.42</v>
      </c>
      <c r="J26" s="116">
        <v>582.41999999999996</v>
      </c>
      <c r="K26" s="116">
        <v>92</v>
      </c>
      <c r="L26" s="116">
        <v>133</v>
      </c>
      <c r="M26" s="116">
        <v>0</v>
      </c>
      <c r="N26" s="116">
        <v>0</v>
      </c>
      <c r="O26" s="116">
        <v>16</v>
      </c>
      <c r="P26" s="116">
        <v>0</v>
      </c>
    </row>
    <row r="27" spans="1:16">
      <c r="A27" s="98" t="s">
        <v>980</v>
      </c>
      <c r="B27" s="117">
        <v>2982</v>
      </c>
      <c r="C27" s="117">
        <v>1720.5</v>
      </c>
      <c r="D27" s="117">
        <v>918</v>
      </c>
      <c r="E27" s="117">
        <v>0</v>
      </c>
      <c r="F27" s="117">
        <v>57.5</v>
      </c>
      <c r="G27" s="117">
        <v>417</v>
      </c>
      <c r="H27" s="117">
        <v>30</v>
      </c>
      <c r="I27" s="117">
        <v>2953.55</v>
      </c>
      <c r="J27" s="117">
        <v>602.21</v>
      </c>
      <c r="K27" s="117">
        <v>92</v>
      </c>
      <c r="L27" s="117">
        <v>130.5</v>
      </c>
      <c r="M27" s="117">
        <v>0</v>
      </c>
      <c r="N27" s="117">
        <v>0</v>
      </c>
      <c r="O27" s="117">
        <v>17</v>
      </c>
      <c r="P27" s="117">
        <v>0</v>
      </c>
    </row>
    <row r="28" spans="1:16">
      <c r="A28" s="98" t="s">
        <v>71</v>
      </c>
      <c r="B28" s="116">
        <v>2860</v>
      </c>
      <c r="C28" s="116">
        <v>1777</v>
      </c>
      <c r="D28" s="116">
        <v>918</v>
      </c>
      <c r="E28" s="116">
        <v>0</v>
      </c>
      <c r="F28" s="116">
        <v>58</v>
      </c>
      <c r="G28" s="116">
        <v>418</v>
      </c>
      <c r="H28" s="116">
        <v>30</v>
      </c>
      <c r="I28" s="116">
        <v>3142.68</v>
      </c>
      <c r="J28" s="116">
        <v>622</v>
      </c>
      <c r="K28" s="116">
        <v>92</v>
      </c>
      <c r="L28" s="116">
        <v>128</v>
      </c>
      <c r="M28" s="116">
        <v>0</v>
      </c>
      <c r="N28" s="116">
        <v>0</v>
      </c>
      <c r="O28" s="116">
        <v>18</v>
      </c>
      <c r="P28" s="116">
        <v>0</v>
      </c>
    </row>
    <row r="29" spans="1:16">
      <c r="A29" s="98" t="s">
        <v>979</v>
      </c>
      <c r="B29" s="117">
        <v>2815</v>
      </c>
      <c r="C29" s="117">
        <v>1782</v>
      </c>
      <c r="D29" s="117">
        <v>917.5</v>
      </c>
      <c r="E29" s="117">
        <v>0</v>
      </c>
      <c r="F29" s="117">
        <v>32</v>
      </c>
      <c r="G29" s="117">
        <v>519.5</v>
      </c>
      <c r="H29" s="117">
        <v>30</v>
      </c>
      <c r="I29" s="117">
        <v>3360.54</v>
      </c>
      <c r="J29" s="117">
        <v>609.01499999999999</v>
      </c>
      <c r="K29" s="117">
        <v>102</v>
      </c>
      <c r="L29" s="117">
        <v>145</v>
      </c>
      <c r="M29" s="117">
        <v>0</v>
      </c>
      <c r="N29" s="117">
        <v>0</v>
      </c>
      <c r="O29" s="117">
        <v>16.5</v>
      </c>
      <c r="P29" s="117">
        <v>0</v>
      </c>
    </row>
    <row r="30" spans="1:16">
      <c r="A30" s="98" t="s">
        <v>761</v>
      </c>
      <c r="B30" s="116">
        <v>2770</v>
      </c>
      <c r="C30" s="116">
        <v>1787</v>
      </c>
      <c r="D30" s="116">
        <v>917</v>
      </c>
      <c r="E30" s="116">
        <v>0</v>
      </c>
      <c r="F30" s="116">
        <v>6</v>
      </c>
      <c r="G30" s="116">
        <v>621</v>
      </c>
      <c r="H30" s="116">
        <v>30</v>
      </c>
      <c r="I30" s="116">
        <v>3578.4</v>
      </c>
      <c r="J30" s="116">
        <v>596.03</v>
      </c>
      <c r="K30" s="116">
        <v>112</v>
      </c>
      <c r="L30" s="116">
        <v>162</v>
      </c>
      <c r="M30" s="116">
        <v>0</v>
      </c>
      <c r="N30" s="116">
        <v>0</v>
      </c>
      <c r="O30" s="116">
        <v>15</v>
      </c>
      <c r="P30" s="116">
        <v>0</v>
      </c>
    </row>
    <row r="31" spans="1:16">
      <c r="A31" s="98" t="s">
        <v>978</v>
      </c>
      <c r="B31" s="117">
        <v>2746.5</v>
      </c>
      <c r="C31" s="117">
        <v>1788</v>
      </c>
      <c r="D31" s="117">
        <v>917</v>
      </c>
      <c r="E31" s="117">
        <v>0</v>
      </c>
      <c r="F31" s="117">
        <v>21</v>
      </c>
      <c r="G31" s="117">
        <v>616</v>
      </c>
      <c r="H31" s="117">
        <v>30</v>
      </c>
      <c r="I31" s="117">
        <v>3430.73</v>
      </c>
      <c r="J31" s="117">
        <v>550.245</v>
      </c>
      <c r="K31" s="117">
        <v>107</v>
      </c>
      <c r="L31" s="117">
        <v>169</v>
      </c>
      <c r="M31" s="117">
        <v>0</v>
      </c>
      <c r="N31" s="117">
        <v>0</v>
      </c>
      <c r="O31" s="117">
        <v>15</v>
      </c>
      <c r="P31" s="117">
        <v>0</v>
      </c>
    </row>
    <row r="32" spans="1:16">
      <c r="A32" s="98" t="s">
        <v>833</v>
      </c>
      <c r="B32" s="116">
        <v>2723</v>
      </c>
      <c r="C32" s="116">
        <v>1789</v>
      </c>
      <c r="D32" s="116">
        <v>917</v>
      </c>
      <c r="E32" s="116">
        <v>0</v>
      </c>
      <c r="F32" s="116">
        <v>36</v>
      </c>
      <c r="G32" s="116">
        <v>611</v>
      </c>
      <c r="H32" s="116">
        <v>30</v>
      </c>
      <c r="I32" s="116">
        <v>3283.06</v>
      </c>
      <c r="J32" s="116">
        <v>504.46</v>
      </c>
      <c r="K32" s="116">
        <v>102</v>
      </c>
      <c r="L32" s="116">
        <v>176</v>
      </c>
      <c r="M32" s="116">
        <v>0</v>
      </c>
      <c r="N32" s="116">
        <v>0</v>
      </c>
      <c r="O32" s="116">
        <v>15</v>
      </c>
      <c r="P32" s="116">
        <v>0</v>
      </c>
    </row>
    <row r="33" spans="1:16">
      <c r="A33" s="98" t="s">
        <v>977</v>
      </c>
      <c r="B33" s="117">
        <v>2728.5</v>
      </c>
      <c r="C33" s="117">
        <v>1766</v>
      </c>
      <c r="D33" s="117">
        <v>917</v>
      </c>
      <c r="E33" s="117">
        <v>0</v>
      </c>
      <c r="F33" s="117">
        <v>46</v>
      </c>
      <c r="G33" s="117">
        <v>563</v>
      </c>
      <c r="H33" s="117">
        <v>30</v>
      </c>
      <c r="I33" s="117">
        <v>3273.375</v>
      </c>
      <c r="J33" s="117">
        <v>436.565</v>
      </c>
      <c r="K33" s="117">
        <v>84</v>
      </c>
      <c r="L33" s="117">
        <v>179</v>
      </c>
      <c r="M33" s="117">
        <v>0</v>
      </c>
      <c r="N33" s="117">
        <v>0</v>
      </c>
      <c r="O33" s="117">
        <v>15.5</v>
      </c>
      <c r="P33" s="117">
        <v>0</v>
      </c>
    </row>
    <row r="34" spans="1:16">
      <c r="A34" s="98" t="s">
        <v>772</v>
      </c>
      <c r="B34" s="116">
        <v>2734</v>
      </c>
      <c r="C34" s="116">
        <v>1743</v>
      </c>
      <c r="D34" s="116">
        <v>917</v>
      </c>
      <c r="E34" s="116">
        <v>0</v>
      </c>
      <c r="F34" s="116">
        <v>56</v>
      </c>
      <c r="G34" s="116">
        <v>515</v>
      </c>
      <c r="H34" s="116">
        <v>30</v>
      </c>
      <c r="I34" s="116">
        <v>3263.69</v>
      </c>
      <c r="J34" s="116">
        <v>368.67</v>
      </c>
      <c r="K34" s="116">
        <v>66</v>
      </c>
      <c r="L34" s="116">
        <v>182</v>
      </c>
      <c r="M34" s="116">
        <v>0</v>
      </c>
      <c r="N34" s="116">
        <v>0</v>
      </c>
      <c r="O34" s="116">
        <v>16</v>
      </c>
      <c r="P34" s="116">
        <v>0</v>
      </c>
    </row>
    <row r="35" spans="1:16">
      <c r="A35" s="98" t="s">
        <v>976</v>
      </c>
      <c r="B35" s="117">
        <v>2735.5</v>
      </c>
      <c r="C35" s="117">
        <v>1732.25</v>
      </c>
      <c r="D35" s="117">
        <v>917</v>
      </c>
      <c r="E35" s="117">
        <v>0</v>
      </c>
      <c r="F35" s="117">
        <v>56</v>
      </c>
      <c r="G35" s="117">
        <v>515.5</v>
      </c>
      <c r="H35" s="117">
        <v>30</v>
      </c>
      <c r="I35" s="117">
        <v>3217.8850000000002</v>
      </c>
      <c r="J35" s="117">
        <v>277.43</v>
      </c>
      <c r="K35" s="117">
        <v>66.5</v>
      </c>
      <c r="L35" s="117">
        <v>182</v>
      </c>
      <c r="M35" s="117">
        <v>0</v>
      </c>
      <c r="N35" s="117">
        <v>0</v>
      </c>
      <c r="O35" s="117">
        <v>17</v>
      </c>
      <c r="P35" s="117">
        <v>0</v>
      </c>
    </row>
    <row r="36" spans="1:16">
      <c r="A36" s="98" t="s">
        <v>775</v>
      </c>
      <c r="B36" s="116">
        <v>2737</v>
      </c>
      <c r="C36" s="116">
        <v>1721.5</v>
      </c>
      <c r="D36" s="116">
        <v>917</v>
      </c>
      <c r="E36" s="116">
        <v>0</v>
      </c>
      <c r="F36" s="116">
        <v>56</v>
      </c>
      <c r="G36" s="116">
        <v>516</v>
      </c>
      <c r="H36" s="116">
        <v>30</v>
      </c>
      <c r="I36" s="116">
        <v>3172.08</v>
      </c>
      <c r="J36" s="116">
        <v>186.19</v>
      </c>
      <c r="K36" s="116">
        <v>67</v>
      </c>
      <c r="L36" s="116">
        <v>182</v>
      </c>
      <c r="M36" s="116">
        <v>0</v>
      </c>
      <c r="N36" s="116">
        <v>0</v>
      </c>
      <c r="O36" s="116">
        <v>18</v>
      </c>
      <c r="P36" s="116">
        <v>0</v>
      </c>
    </row>
    <row r="37" spans="1:16">
      <c r="A37" s="98" t="s">
        <v>975</v>
      </c>
      <c r="B37" s="117">
        <v>2739</v>
      </c>
      <c r="C37" s="117">
        <v>1703.5</v>
      </c>
      <c r="D37" s="117">
        <v>917</v>
      </c>
      <c r="E37" s="117">
        <v>0</v>
      </c>
      <c r="F37" s="117">
        <v>54.5</v>
      </c>
      <c r="G37" s="117">
        <v>540</v>
      </c>
      <c r="H37" s="117">
        <v>30</v>
      </c>
      <c r="I37" s="117">
        <v>3199.4749999999999</v>
      </c>
      <c r="J37" s="117">
        <v>113.86499999999999</v>
      </c>
      <c r="K37" s="117">
        <v>87</v>
      </c>
      <c r="L37" s="117">
        <v>210</v>
      </c>
      <c r="M37" s="117">
        <v>0</v>
      </c>
      <c r="N37" s="117">
        <v>0</v>
      </c>
      <c r="O37" s="117">
        <v>15.5</v>
      </c>
      <c r="P37" s="117">
        <v>0</v>
      </c>
    </row>
    <row r="38" spans="1:16">
      <c r="A38" s="98" t="s">
        <v>870</v>
      </c>
      <c r="B38" s="116">
        <v>2741</v>
      </c>
      <c r="C38" s="116">
        <v>1685.5</v>
      </c>
      <c r="D38" s="116">
        <v>917</v>
      </c>
      <c r="E38" s="116">
        <v>0</v>
      </c>
      <c r="F38" s="116">
        <v>53</v>
      </c>
      <c r="G38" s="116">
        <v>564</v>
      </c>
      <c r="H38" s="116">
        <v>30</v>
      </c>
      <c r="I38" s="116">
        <v>3226.87</v>
      </c>
      <c r="J38" s="116">
        <v>41.54</v>
      </c>
      <c r="K38" s="116">
        <v>107</v>
      </c>
      <c r="L38" s="116">
        <v>238</v>
      </c>
      <c r="M38" s="116">
        <v>0</v>
      </c>
      <c r="N38" s="116">
        <v>0</v>
      </c>
      <c r="O38" s="116">
        <v>13</v>
      </c>
      <c r="P38" s="116">
        <v>0</v>
      </c>
    </row>
    <row r="39" spans="1:16">
      <c r="A39" s="98" t="s">
        <v>107</v>
      </c>
      <c r="B39" s="117">
        <v>2750</v>
      </c>
      <c r="C39" s="117">
        <v>1715.5</v>
      </c>
      <c r="D39" s="117">
        <v>917</v>
      </c>
      <c r="E39" s="117">
        <v>0</v>
      </c>
      <c r="F39" s="117">
        <v>57.5</v>
      </c>
      <c r="G39" s="117">
        <v>628.5</v>
      </c>
      <c r="H39" s="117">
        <v>30</v>
      </c>
      <c r="I39" s="117">
        <v>3454.5749999999998</v>
      </c>
      <c r="J39" s="117">
        <v>20.77</v>
      </c>
      <c r="K39" s="117">
        <v>149</v>
      </c>
      <c r="L39" s="117">
        <v>400.5</v>
      </c>
      <c r="M39" s="117">
        <v>0</v>
      </c>
      <c r="N39" s="117">
        <v>0</v>
      </c>
      <c r="O39" s="117">
        <v>12</v>
      </c>
      <c r="P39" s="117">
        <v>10.5</v>
      </c>
    </row>
    <row r="40" spans="1:16">
      <c r="A40" s="98" t="s">
        <v>766</v>
      </c>
      <c r="B40" s="116">
        <v>2759</v>
      </c>
      <c r="C40" s="116">
        <v>1745.5</v>
      </c>
      <c r="D40" s="116">
        <v>917</v>
      </c>
      <c r="E40" s="116">
        <v>0</v>
      </c>
      <c r="F40" s="116">
        <v>62</v>
      </c>
      <c r="G40" s="116">
        <v>693</v>
      </c>
      <c r="H40" s="116">
        <v>30</v>
      </c>
      <c r="I40" s="116">
        <v>3682.28</v>
      </c>
      <c r="J40" s="116">
        <v>0</v>
      </c>
      <c r="K40" s="116">
        <v>191</v>
      </c>
      <c r="L40" s="116">
        <v>563</v>
      </c>
      <c r="M40" s="116">
        <v>0</v>
      </c>
      <c r="N40" s="116">
        <v>0</v>
      </c>
      <c r="O40" s="116">
        <v>11</v>
      </c>
      <c r="P40" s="116">
        <v>21</v>
      </c>
    </row>
    <row r="41" spans="1:16">
      <c r="A41" s="98" t="s">
        <v>763</v>
      </c>
      <c r="B41" s="118">
        <v>2848</v>
      </c>
      <c r="C41" s="118">
        <v>1768.5</v>
      </c>
      <c r="D41" s="118">
        <v>917.5</v>
      </c>
      <c r="E41" s="118">
        <v>0</v>
      </c>
      <c r="F41" s="118">
        <v>60</v>
      </c>
      <c r="G41" s="118">
        <v>700.5</v>
      </c>
      <c r="H41" s="118">
        <v>30</v>
      </c>
      <c r="I41" s="118">
        <v>3766.0749999999998</v>
      </c>
      <c r="J41" s="118">
        <v>0</v>
      </c>
      <c r="K41" s="118">
        <v>196.5</v>
      </c>
      <c r="L41" s="118">
        <v>521</v>
      </c>
      <c r="M41" s="118">
        <v>0</v>
      </c>
      <c r="N41" s="118">
        <v>0</v>
      </c>
      <c r="O41" s="118">
        <v>12</v>
      </c>
      <c r="P41" s="118">
        <v>10.5</v>
      </c>
    </row>
    <row r="42" spans="1:16">
      <c r="A42" s="98" t="s">
        <v>44</v>
      </c>
      <c r="B42" s="116">
        <v>2937</v>
      </c>
      <c r="C42" s="116">
        <v>1791.5</v>
      </c>
      <c r="D42" s="116">
        <v>918</v>
      </c>
      <c r="E42" s="116">
        <v>0</v>
      </c>
      <c r="F42" s="116">
        <v>58</v>
      </c>
      <c r="G42" s="116">
        <v>708</v>
      </c>
      <c r="H42" s="116">
        <v>30</v>
      </c>
      <c r="I42" s="116">
        <v>3849.87</v>
      </c>
      <c r="J42" s="116">
        <v>0</v>
      </c>
      <c r="K42" s="116">
        <v>202</v>
      </c>
      <c r="L42" s="116">
        <v>479</v>
      </c>
      <c r="M42" s="116">
        <v>0</v>
      </c>
      <c r="N42" s="116">
        <v>0</v>
      </c>
      <c r="O42" s="116">
        <v>13</v>
      </c>
      <c r="P42" s="116">
        <v>0</v>
      </c>
    </row>
    <row r="43" spans="1:16">
      <c r="A43" s="98" t="s">
        <v>879</v>
      </c>
      <c r="B43" s="116">
        <v>3004</v>
      </c>
      <c r="C43" s="116">
        <v>1801.5</v>
      </c>
      <c r="D43" s="116">
        <v>917</v>
      </c>
      <c r="E43" s="116">
        <v>0</v>
      </c>
      <c r="F43" s="116">
        <v>58</v>
      </c>
      <c r="G43" s="116">
        <v>701</v>
      </c>
      <c r="H43" s="116">
        <v>30</v>
      </c>
      <c r="I43" s="116">
        <v>3778</v>
      </c>
      <c r="J43" s="116">
        <v>0</v>
      </c>
      <c r="K43" s="116">
        <v>159</v>
      </c>
      <c r="L43" s="116">
        <v>363</v>
      </c>
      <c r="M43" s="116">
        <v>0</v>
      </c>
      <c r="N43" s="116">
        <v>0</v>
      </c>
      <c r="O43" s="116">
        <v>13</v>
      </c>
      <c r="P43" s="116">
        <v>0</v>
      </c>
    </row>
    <row r="44" spans="1:16">
      <c r="A44" s="98" t="s">
        <v>853</v>
      </c>
      <c r="B44" s="116">
        <v>3071</v>
      </c>
      <c r="C44" s="116">
        <v>1795.5</v>
      </c>
      <c r="D44" s="116">
        <v>917</v>
      </c>
      <c r="E44" s="116">
        <v>0</v>
      </c>
      <c r="F44" s="116">
        <v>56</v>
      </c>
      <c r="G44" s="116">
        <v>659</v>
      </c>
      <c r="H44" s="116">
        <v>30</v>
      </c>
      <c r="I44" s="116">
        <v>3784.89</v>
      </c>
      <c r="J44" s="116">
        <v>0</v>
      </c>
      <c r="K44" s="116">
        <v>143</v>
      </c>
      <c r="L44" s="116">
        <v>329</v>
      </c>
      <c r="M44" s="116">
        <v>0</v>
      </c>
      <c r="N44" s="116">
        <v>0</v>
      </c>
      <c r="O44" s="116">
        <v>10</v>
      </c>
      <c r="P44" s="116">
        <v>0</v>
      </c>
    </row>
    <row r="45" spans="1:16">
      <c r="A45" s="98" t="s">
        <v>974</v>
      </c>
      <c r="B45" s="117">
        <v>3062.5</v>
      </c>
      <c r="C45" s="117">
        <v>1761.5</v>
      </c>
      <c r="D45" s="117">
        <v>917.5</v>
      </c>
      <c r="E45" s="117">
        <v>0</v>
      </c>
      <c r="F45" s="117">
        <v>56</v>
      </c>
      <c r="G45" s="117">
        <v>657.61</v>
      </c>
      <c r="H45" s="117">
        <v>30</v>
      </c>
      <c r="I45" s="117">
        <v>3752.415</v>
      </c>
      <c r="J45" s="117">
        <v>0</v>
      </c>
      <c r="K45" s="117">
        <v>126</v>
      </c>
      <c r="L45" s="117">
        <v>327</v>
      </c>
      <c r="M45" s="117">
        <v>0</v>
      </c>
      <c r="N45" s="117">
        <v>0</v>
      </c>
      <c r="O45" s="117">
        <v>8.5</v>
      </c>
      <c r="P45" s="117">
        <v>0</v>
      </c>
    </row>
    <row r="46" spans="1:16">
      <c r="A46" s="98" t="s">
        <v>768</v>
      </c>
      <c r="B46" s="116">
        <v>3054</v>
      </c>
      <c r="C46" s="116">
        <v>1727.5</v>
      </c>
      <c r="D46" s="116">
        <v>918</v>
      </c>
      <c r="E46" s="116">
        <v>0</v>
      </c>
      <c r="F46" s="116">
        <v>56</v>
      </c>
      <c r="G46" s="116">
        <v>656.22</v>
      </c>
      <c r="H46" s="116">
        <v>30</v>
      </c>
      <c r="I46" s="116">
        <v>3719.94</v>
      </c>
      <c r="J46" s="116">
        <v>0</v>
      </c>
      <c r="K46" s="116">
        <v>109</v>
      </c>
      <c r="L46" s="116">
        <v>325</v>
      </c>
      <c r="M46" s="116">
        <v>0</v>
      </c>
      <c r="N46" s="116">
        <v>0</v>
      </c>
      <c r="O46" s="116">
        <v>7</v>
      </c>
      <c r="P46" s="116">
        <v>0</v>
      </c>
    </row>
    <row r="47" spans="1:16">
      <c r="A47" s="98" t="s">
        <v>972</v>
      </c>
      <c r="B47" s="117">
        <v>3009.5</v>
      </c>
      <c r="C47" s="117">
        <v>1671</v>
      </c>
      <c r="D47" s="117">
        <v>917.5</v>
      </c>
      <c r="E47" s="117">
        <v>0</v>
      </c>
      <c r="F47" s="117">
        <v>55</v>
      </c>
      <c r="G47" s="117">
        <v>609.70000000000005</v>
      </c>
      <c r="H47" s="117">
        <v>30</v>
      </c>
      <c r="I47" s="117">
        <v>3603.59</v>
      </c>
      <c r="J47" s="117">
        <v>0</v>
      </c>
      <c r="K47" s="117">
        <v>92</v>
      </c>
      <c r="L47" s="117">
        <v>281</v>
      </c>
      <c r="M47" s="117">
        <v>0</v>
      </c>
      <c r="N47" s="117">
        <v>0</v>
      </c>
      <c r="O47" s="117">
        <v>8.5</v>
      </c>
      <c r="P47" s="117">
        <v>0</v>
      </c>
    </row>
    <row r="48" spans="1:16">
      <c r="A48" s="98" t="s">
        <v>857</v>
      </c>
      <c r="B48" s="116">
        <v>2965</v>
      </c>
      <c r="C48" s="116">
        <v>1614.5</v>
      </c>
      <c r="D48" s="116">
        <v>917</v>
      </c>
      <c r="E48" s="116">
        <v>0</v>
      </c>
      <c r="F48" s="116">
        <v>54</v>
      </c>
      <c r="G48" s="116">
        <v>563.17999999999995</v>
      </c>
      <c r="H48" s="116">
        <v>30</v>
      </c>
      <c r="I48" s="116">
        <v>3487.24</v>
      </c>
      <c r="J48" s="116">
        <v>0</v>
      </c>
      <c r="K48" s="116">
        <v>75</v>
      </c>
      <c r="L48" s="116">
        <v>237</v>
      </c>
      <c r="M48" s="116">
        <v>0</v>
      </c>
      <c r="N48" s="116">
        <v>0</v>
      </c>
      <c r="O48" s="116">
        <v>10</v>
      </c>
      <c r="P48" s="116">
        <v>0</v>
      </c>
    </row>
    <row r="49" spans="1:26">
      <c r="A49" s="98" t="s">
        <v>971</v>
      </c>
      <c r="B49" s="117">
        <v>2911</v>
      </c>
      <c r="C49" s="117">
        <v>1648</v>
      </c>
      <c r="D49" s="117">
        <v>916.5</v>
      </c>
      <c r="E49" s="117">
        <v>0</v>
      </c>
      <c r="F49" s="117">
        <v>55</v>
      </c>
      <c r="G49" s="117">
        <v>529.61</v>
      </c>
      <c r="H49" s="117">
        <v>30</v>
      </c>
      <c r="I49" s="117">
        <v>3418.62</v>
      </c>
      <c r="J49" s="117">
        <v>0</v>
      </c>
      <c r="K49" s="117">
        <v>50</v>
      </c>
      <c r="L49" s="117">
        <v>210</v>
      </c>
      <c r="M49" s="117">
        <v>0</v>
      </c>
      <c r="N49" s="117">
        <v>0</v>
      </c>
      <c r="O49" s="117">
        <v>10.5</v>
      </c>
      <c r="P49" s="117">
        <v>0</v>
      </c>
    </row>
    <row r="50" spans="1:26">
      <c r="A50" s="98" t="s">
        <v>897</v>
      </c>
      <c r="B50" s="116">
        <v>2857</v>
      </c>
      <c r="C50" s="116">
        <v>1681.5</v>
      </c>
      <c r="D50" s="116">
        <v>916</v>
      </c>
      <c r="E50" s="116">
        <v>0</v>
      </c>
      <c r="F50" s="116">
        <v>56</v>
      </c>
      <c r="G50" s="116">
        <v>496.04</v>
      </c>
      <c r="H50" s="116">
        <v>30</v>
      </c>
      <c r="I50" s="116">
        <v>3350</v>
      </c>
      <c r="J50" s="116">
        <v>0</v>
      </c>
      <c r="K50" s="116">
        <v>25</v>
      </c>
      <c r="L50" s="116">
        <v>183</v>
      </c>
      <c r="M50" s="116">
        <v>0</v>
      </c>
      <c r="N50" s="116">
        <v>0</v>
      </c>
      <c r="O50" s="116">
        <v>11</v>
      </c>
      <c r="P50" s="116">
        <v>0</v>
      </c>
    </row>
    <row r="51" spans="1:26" ht="15.75" customHeight="1">
      <c r="V51" s="473" t="s">
        <v>973</v>
      </c>
      <c r="W51" s="378"/>
      <c r="X51" s="378"/>
      <c r="Y51" s="378"/>
      <c r="Z51" s="378"/>
    </row>
    <row r="52" spans="1:26" ht="15.75" customHeight="1">
      <c r="V52" s="473" t="s">
        <v>0</v>
      </c>
      <c r="W52" s="378"/>
      <c r="X52" s="378"/>
      <c r="Y52" s="378"/>
      <c r="Z52" s="378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95"/>
  <sheetViews>
    <sheetView workbookViewId="0">
      <selection activeCell="C4" sqref="C4"/>
    </sheetView>
  </sheetViews>
  <sheetFormatPr defaultColWidth="9.140625" defaultRowHeight="15"/>
  <cols>
    <col min="1" max="1" width="1.85546875" style="52" customWidth="1"/>
    <col min="2" max="2" width="25.7109375" style="300" customWidth="1"/>
    <col min="3" max="3" width="19.140625" style="52" customWidth="1"/>
    <col min="4" max="6" width="17.28515625" style="52" customWidth="1"/>
    <col min="7" max="7" width="25.5703125" style="300" customWidth="1"/>
    <col min="8" max="11" width="17.5703125" style="52" customWidth="1"/>
    <col min="12" max="12" width="9.140625" style="52"/>
    <col min="13" max="13" width="13.28515625" style="52" customWidth="1"/>
    <col min="14" max="14" width="12.7109375" style="52" customWidth="1"/>
    <col min="15" max="15" width="23.42578125" style="52" customWidth="1"/>
    <col min="16" max="16" width="16.28515625" style="52" customWidth="1"/>
    <col min="17" max="17" width="19.85546875" style="52" customWidth="1"/>
    <col min="18" max="18" width="15.5703125" style="52" customWidth="1"/>
    <col min="19" max="19" width="15.28515625" style="52" customWidth="1"/>
    <col min="20" max="20" width="17" style="52" bestFit="1" customWidth="1"/>
    <col min="21" max="22" width="8.7109375" style="52" customWidth="1"/>
    <col min="23" max="23" width="12" style="52" bestFit="1" customWidth="1"/>
    <col min="24" max="24" width="8.42578125" style="52" customWidth="1"/>
    <col min="25" max="25" width="13.140625" style="52" customWidth="1"/>
    <col min="26" max="26" width="8.140625" style="52" customWidth="1"/>
    <col min="27" max="27" width="8.7109375" style="52" customWidth="1"/>
    <col min="28" max="29" width="8.28515625" style="52" customWidth="1"/>
    <col min="30" max="30" width="13.140625" style="52" bestFit="1" customWidth="1"/>
    <col min="31" max="31" width="9.5703125" style="52" customWidth="1"/>
    <col min="32" max="32" width="13" style="52" bestFit="1" customWidth="1"/>
    <col min="33" max="34" width="13.140625" style="52" bestFit="1" customWidth="1"/>
    <col min="35" max="35" width="8.7109375" style="52" customWidth="1"/>
    <col min="36" max="37" width="7.7109375" style="52" customWidth="1"/>
    <col min="38" max="41" width="10.5703125" style="52" bestFit="1" customWidth="1"/>
    <col min="42" max="43" width="10.28515625" style="52" customWidth="1"/>
    <col min="44" max="44" width="11.42578125" style="52" customWidth="1"/>
    <col min="45" max="45" width="11.140625" style="52" customWidth="1"/>
    <col min="46" max="46" width="10.7109375" style="52" customWidth="1"/>
    <col min="47" max="52" width="10.5703125" style="52" bestFit="1" customWidth="1"/>
    <col min="53" max="53" width="9.28515625" style="52" bestFit="1" customWidth="1"/>
    <col min="54" max="16384" width="9.140625" style="52"/>
  </cols>
  <sheetData>
    <row r="1" spans="1:53" ht="12.2" customHeight="1" thickBot="1">
      <c r="A1" s="45" t="s">
        <v>1020</v>
      </c>
      <c r="B1" s="120"/>
      <c r="C1" s="45"/>
      <c r="D1" s="120"/>
      <c r="E1" s="120"/>
      <c r="F1" s="120"/>
      <c r="G1" s="120"/>
      <c r="H1" s="120"/>
      <c r="I1" s="120"/>
      <c r="J1" s="120"/>
      <c r="K1" s="120"/>
      <c r="L1" s="103"/>
    </row>
    <row r="2" spans="1:53" ht="22.9" customHeight="1">
      <c r="A2" s="45"/>
      <c r="B2" s="121"/>
      <c r="C2" s="122" t="s">
        <v>1021</v>
      </c>
      <c r="D2" s="123"/>
      <c r="E2" s="123"/>
      <c r="F2" s="123"/>
      <c r="G2" s="123"/>
      <c r="H2" s="123"/>
      <c r="I2" s="123"/>
      <c r="J2" s="123"/>
      <c r="K2" s="124"/>
      <c r="L2" s="103"/>
      <c r="N2" s="125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45"/>
      <c r="B3" s="126" t="s">
        <v>1022</v>
      </c>
      <c r="C3" s="127" t="str" cm="1">
        <f t="array" ref="C3:D3">'En-Curve'!R5:S5</f>
        <v>19-01-2025</v>
      </c>
      <c r="D3" s="47">
        <v>0</v>
      </c>
      <c r="E3" s="47"/>
      <c r="F3" s="47"/>
      <c r="G3" s="47"/>
      <c r="H3" s="47"/>
      <c r="I3" s="47"/>
      <c r="J3" s="47"/>
      <c r="K3" s="128" t="s">
        <v>1023</v>
      </c>
      <c r="L3" s="103"/>
      <c r="M3" s="129"/>
      <c r="N3" s="125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 thickBot="1">
      <c r="A4" s="45"/>
      <c r="B4" s="130"/>
      <c r="C4" s="131"/>
      <c r="D4" s="47"/>
      <c r="E4" s="47"/>
      <c r="F4" s="47"/>
      <c r="G4" s="47"/>
      <c r="H4" s="47"/>
      <c r="I4" s="47"/>
      <c r="J4" s="47"/>
      <c r="K4" s="132"/>
      <c r="L4" s="103"/>
      <c r="M4" s="129"/>
      <c r="N4" s="12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141" customFormat="1" ht="21.75" customHeight="1">
      <c r="A5" s="133"/>
      <c r="B5" s="134" t="s">
        <v>1024</v>
      </c>
      <c r="C5" s="135" t="s">
        <v>1025</v>
      </c>
      <c r="D5" s="136" t="s">
        <v>969</v>
      </c>
      <c r="E5" s="136" t="s">
        <v>1026</v>
      </c>
      <c r="F5" s="137" t="s">
        <v>969</v>
      </c>
      <c r="G5" s="138" t="s">
        <v>1024</v>
      </c>
      <c r="H5" s="139" t="s">
        <v>1027</v>
      </c>
      <c r="I5" s="136" t="s">
        <v>969</v>
      </c>
      <c r="J5" s="136" t="s">
        <v>1026</v>
      </c>
      <c r="K5" s="137" t="s">
        <v>969</v>
      </c>
      <c r="L5" s="140"/>
      <c r="N5" s="12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141" customFormat="1" ht="21.75" customHeight="1" thickBot="1">
      <c r="A6" s="142"/>
      <c r="B6" s="143"/>
      <c r="C6" s="144"/>
      <c r="D6" s="144"/>
      <c r="E6" s="144" t="s">
        <v>1028</v>
      </c>
      <c r="F6" s="145"/>
      <c r="G6" s="146"/>
      <c r="H6" s="144" t="s">
        <v>1028</v>
      </c>
      <c r="I6" s="144"/>
      <c r="J6" s="144" t="s">
        <v>1028</v>
      </c>
      <c r="K6" s="145"/>
      <c r="L6" s="140"/>
      <c r="AA6" s="147"/>
      <c r="AB6" s="147"/>
    </row>
    <row r="7" spans="1:53" s="141" customFormat="1" ht="21.75" customHeight="1" thickTop="1" thickBot="1">
      <c r="A7" s="148"/>
      <c r="B7" s="149" t="s">
        <v>1029</v>
      </c>
      <c r="C7" s="150" t="s">
        <v>1030</v>
      </c>
      <c r="D7" s="150" t="s">
        <v>969</v>
      </c>
      <c r="E7" s="150" t="s">
        <v>1030</v>
      </c>
      <c r="F7" s="150" t="s">
        <v>969</v>
      </c>
      <c r="G7" s="151" t="s">
        <v>1029</v>
      </c>
      <c r="H7" s="150" t="s">
        <v>1030</v>
      </c>
      <c r="I7" s="150" t="s">
        <v>969</v>
      </c>
      <c r="J7" s="150" t="s">
        <v>1030</v>
      </c>
      <c r="K7" s="152" t="s">
        <v>969</v>
      </c>
      <c r="L7" s="140"/>
      <c r="P7" s="141" t="s">
        <v>1031</v>
      </c>
    </row>
    <row r="8" spans="1:53" s="160" customFormat="1" ht="21.75" customHeight="1" thickBot="1">
      <c r="A8" s="153"/>
      <c r="B8" s="154" t="s">
        <v>1032</v>
      </c>
      <c r="C8" s="155">
        <v>416</v>
      </c>
      <c r="D8" s="156" t="s">
        <v>988</v>
      </c>
      <c r="E8" s="155">
        <v>391</v>
      </c>
      <c r="F8" s="155" t="s">
        <v>71</v>
      </c>
      <c r="G8" s="157" t="s">
        <v>1033</v>
      </c>
      <c r="H8" s="155">
        <v>376</v>
      </c>
      <c r="I8" s="155" t="s">
        <v>40</v>
      </c>
      <c r="J8" s="158">
        <v>357</v>
      </c>
      <c r="K8" s="155" t="s">
        <v>71</v>
      </c>
      <c r="L8" s="159"/>
      <c r="AB8" s="161"/>
      <c r="AC8" s="162"/>
      <c r="AD8" s="163"/>
      <c r="AR8" s="161"/>
      <c r="AS8" s="164" t="s">
        <v>1034</v>
      </c>
      <c r="AT8" s="164" t="s">
        <v>1035</v>
      </c>
      <c r="AU8" s="165" t="s">
        <v>868</v>
      </c>
      <c r="AV8" s="166" t="s">
        <v>1036</v>
      </c>
      <c r="AW8" s="167" t="s">
        <v>1033</v>
      </c>
      <c r="AX8" s="167" t="s">
        <v>781</v>
      </c>
      <c r="AY8" s="167" t="s">
        <v>765</v>
      </c>
    </row>
    <row r="9" spans="1:53" s="160" customFormat="1" ht="21.75" customHeight="1">
      <c r="A9" s="168"/>
      <c r="B9" s="154" t="s">
        <v>931</v>
      </c>
      <c r="C9" s="155">
        <v>408</v>
      </c>
      <c r="D9" s="169">
        <v>0.16666666666666666</v>
      </c>
      <c r="E9" s="155">
        <v>377</v>
      </c>
      <c r="F9" s="169">
        <v>0.5</v>
      </c>
      <c r="G9" s="157" t="s">
        <v>856</v>
      </c>
      <c r="H9" s="155">
        <v>410</v>
      </c>
      <c r="I9" s="155" t="s">
        <v>892</v>
      </c>
      <c r="J9" s="155">
        <v>390</v>
      </c>
      <c r="K9" s="169">
        <v>0.5</v>
      </c>
      <c r="L9" s="159"/>
      <c r="N9" s="170"/>
      <c r="O9" s="483" t="s">
        <v>1037</v>
      </c>
      <c r="P9" s="483"/>
      <c r="Q9" s="483"/>
      <c r="R9" s="483"/>
      <c r="S9" s="483"/>
      <c r="T9" s="483"/>
      <c r="U9" s="483"/>
      <c r="V9" s="483"/>
      <c r="W9" s="483"/>
      <c r="X9" s="483"/>
      <c r="Y9" s="483"/>
      <c r="Z9" s="483"/>
      <c r="AA9" s="483"/>
      <c r="AB9" s="483"/>
      <c r="AC9" s="483"/>
      <c r="AD9" s="483"/>
      <c r="AE9" s="483"/>
      <c r="AF9" s="483"/>
      <c r="AG9" s="483"/>
      <c r="AH9" s="483"/>
      <c r="AI9" s="483"/>
      <c r="AJ9" s="483"/>
      <c r="AK9" s="483"/>
      <c r="AL9" s="483"/>
      <c r="AM9" s="483"/>
      <c r="AN9" s="483"/>
      <c r="AO9" s="483"/>
      <c r="AP9" s="483"/>
      <c r="AQ9" s="171"/>
      <c r="AR9" s="484"/>
      <c r="AS9" s="484"/>
      <c r="AT9" s="484"/>
      <c r="AU9" s="161" t="s">
        <v>1038</v>
      </c>
      <c r="AV9" s="161"/>
    </row>
    <row r="10" spans="1:53" s="160" customFormat="1" ht="21.75" customHeight="1" thickBot="1">
      <c r="A10" s="172"/>
      <c r="B10" s="154" t="s">
        <v>868</v>
      </c>
      <c r="C10" s="155">
        <v>407</v>
      </c>
      <c r="D10" s="155" t="s">
        <v>991</v>
      </c>
      <c r="E10" s="155">
        <v>377</v>
      </c>
      <c r="F10" s="155" t="s">
        <v>71</v>
      </c>
      <c r="G10" s="157" t="s">
        <v>1039</v>
      </c>
      <c r="H10" s="155">
        <v>410</v>
      </c>
      <c r="I10" s="155" t="s">
        <v>892</v>
      </c>
      <c r="J10" s="155">
        <v>386</v>
      </c>
      <c r="K10" s="155" t="s">
        <v>71</v>
      </c>
      <c r="L10" s="159"/>
      <c r="N10" s="173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1"/>
      <c r="AR10" s="171"/>
      <c r="AS10" s="171"/>
      <c r="AT10" s="171"/>
      <c r="AU10" s="161"/>
      <c r="AV10" s="161"/>
    </row>
    <row r="11" spans="1:53" s="160" customFormat="1" ht="21.75" customHeight="1" thickBot="1">
      <c r="A11" s="175"/>
      <c r="B11" s="154" t="s">
        <v>1040</v>
      </c>
      <c r="C11" s="155">
        <v>396</v>
      </c>
      <c r="D11" s="155" t="s">
        <v>988</v>
      </c>
      <c r="E11" s="155">
        <v>385</v>
      </c>
      <c r="F11" s="155" t="s">
        <v>761</v>
      </c>
      <c r="G11" s="157" t="s">
        <v>765</v>
      </c>
      <c r="H11" s="158">
        <v>419</v>
      </c>
      <c r="I11" s="155" t="s">
        <v>991</v>
      </c>
      <c r="J11" s="155">
        <v>409</v>
      </c>
      <c r="K11" s="155" t="s">
        <v>71</v>
      </c>
      <c r="L11" s="159"/>
      <c r="N11" s="173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1"/>
      <c r="AR11" s="171"/>
      <c r="AS11" s="171"/>
      <c r="AT11" s="171"/>
      <c r="AU11" s="161"/>
      <c r="AV11" s="161"/>
    </row>
    <row r="12" spans="1:53" s="160" customFormat="1" ht="21.75" customHeight="1" thickBot="1">
      <c r="A12" s="175"/>
      <c r="B12" s="154" t="s">
        <v>1041</v>
      </c>
      <c r="C12" s="155">
        <v>407</v>
      </c>
      <c r="D12" s="155" t="s">
        <v>991</v>
      </c>
      <c r="E12" s="155">
        <v>389</v>
      </c>
      <c r="F12" s="155" t="s">
        <v>71</v>
      </c>
      <c r="G12" s="157" t="s">
        <v>941</v>
      </c>
      <c r="H12" s="155">
        <v>414</v>
      </c>
      <c r="I12" s="155" t="s">
        <v>988</v>
      </c>
      <c r="J12" s="155">
        <v>399</v>
      </c>
      <c r="K12" s="155" t="s">
        <v>763</v>
      </c>
      <c r="L12" s="159"/>
      <c r="N12" s="173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1"/>
      <c r="AR12" s="171"/>
      <c r="AS12" s="171"/>
      <c r="AT12" s="171"/>
      <c r="AU12" s="161"/>
      <c r="AV12" s="161"/>
    </row>
    <row r="13" spans="1:53" s="160" customFormat="1" ht="21.75" customHeight="1" thickBot="1">
      <c r="A13" s="175"/>
      <c r="B13" s="154" t="s">
        <v>861</v>
      </c>
      <c r="C13" s="155">
        <v>414</v>
      </c>
      <c r="D13" s="155" t="s">
        <v>988</v>
      </c>
      <c r="E13" s="155">
        <v>395</v>
      </c>
      <c r="F13" s="155" t="s">
        <v>763</v>
      </c>
      <c r="G13" s="157" t="s">
        <v>1042</v>
      </c>
      <c r="H13" s="155">
        <v>416</v>
      </c>
      <c r="I13" s="155" t="s">
        <v>988</v>
      </c>
      <c r="J13" s="155">
        <v>392</v>
      </c>
      <c r="K13" s="155" t="s">
        <v>71</v>
      </c>
      <c r="L13" s="159"/>
      <c r="N13" s="173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1"/>
      <c r="AR13" s="171"/>
      <c r="AS13" s="171"/>
      <c r="AT13" s="171"/>
      <c r="AU13" s="161"/>
      <c r="AV13" s="161"/>
    </row>
    <row r="14" spans="1:53" s="141" customFormat="1" ht="21.75" customHeight="1" thickBot="1">
      <c r="A14" s="176"/>
      <c r="B14" s="154" t="s">
        <v>781</v>
      </c>
      <c r="C14" s="177">
        <v>418</v>
      </c>
      <c r="D14" s="155" t="s">
        <v>988</v>
      </c>
      <c r="E14" s="155">
        <v>396</v>
      </c>
      <c r="F14" s="155" t="s">
        <v>71</v>
      </c>
      <c r="G14" s="157"/>
      <c r="H14" s="155"/>
      <c r="I14" s="155"/>
      <c r="J14" s="155"/>
      <c r="K14" s="178"/>
      <c r="L14" s="140"/>
      <c r="N14" s="179" t="s">
        <v>1043</v>
      </c>
      <c r="O14" s="180" t="s">
        <v>1044</v>
      </c>
      <c r="P14" s="180" t="s">
        <v>764</v>
      </c>
      <c r="Q14" s="180" t="s">
        <v>931</v>
      </c>
      <c r="R14" s="180" t="s">
        <v>1045</v>
      </c>
      <c r="S14" s="180" t="s">
        <v>1046</v>
      </c>
      <c r="T14" s="181" t="s">
        <v>912</v>
      </c>
      <c r="U14" s="181" t="s">
        <v>1047</v>
      </c>
      <c r="V14" s="181" t="s">
        <v>175</v>
      </c>
      <c r="W14" s="181" t="s">
        <v>1048</v>
      </c>
      <c r="X14" s="181" t="s">
        <v>1049</v>
      </c>
      <c r="Y14" s="181" t="s">
        <v>1050</v>
      </c>
      <c r="Z14" s="181" t="s">
        <v>770</v>
      </c>
      <c r="AA14" s="181" t="s">
        <v>1032</v>
      </c>
      <c r="AB14" s="181" t="s">
        <v>821</v>
      </c>
      <c r="AC14" s="181" t="s">
        <v>1051</v>
      </c>
      <c r="AD14" s="181" t="s">
        <v>1052</v>
      </c>
      <c r="AE14" s="181" t="s">
        <v>1039</v>
      </c>
      <c r="AF14" s="181" t="s">
        <v>799</v>
      </c>
      <c r="AG14" s="181" t="s">
        <v>859</v>
      </c>
      <c r="AH14" s="181" t="s">
        <v>843</v>
      </c>
      <c r="AI14" s="181" t="s">
        <v>1053</v>
      </c>
      <c r="AJ14" s="182" t="s">
        <v>1054</v>
      </c>
      <c r="AK14" s="182" t="s">
        <v>1055</v>
      </c>
      <c r="AL14" s="181" t="s">
        <v>946</v>
      </c>
      <c r="AM14" s="181" t="s">
        <v>929</v>
      </c>
      <c r="AN14" s="181" t="s">
        <v>795</v>
      </c>
      <c r="AO14" s="181" t="s">
        <v>1056</v>
      </c>
      <c r="AP14" s="183" t="s">
        <v>868</v>
      </c>
      <c r="AQ14" s="181" t="s">
        <v>1057</v>
      </c>
      <c r="AR14" s="184" t="s">
        <v>1058</v>
      </c>
      <c r="AS14" s="185" t="s">
        <v>1034</v>
      </c>
      <c r="AT14" s="186" t="s">
        <v>1035</v>
      </c>
      <c r="AU14" s="187" t="s">
        <v>868</v>
      </c>
      <c r="AV14" s="188" t="s">
        <v>1036</v>
      </c>
      <c r="AW14" s="189" t="s">
        <v>1033</v>
      </c>
      <c r="AX14" s="190" t="s">
        <v>781</v>
      </c>
      <c r="AY14" s="190" t="s">
        <v>765</v>
      </c>
      <c r="AZ14" s="190" t="s">
        <v>862</v>
      </c>
      <c r="BA14" s="191" t="s">
        <v>939</v>
      </c>
    </row>
    <row r="15" spans="1:53" s="141" customFormat="1" ht="21.75" customHeight="1" thickTop="1" thickBot="1">
      <c r="A15" s="192"/>
      <c r="B15" s="193" t="s">
        <v>1059</v>
      </c>
      <c r="C15" s="150" t="s">
        <v>1030</v>
      </c>
      <c r="D15" s="194"/>
      <c r="E15" s="150" t="s">
        <v>1030</v>
      </c>
      <c r="F15" s="194"/>
      <c r="G15" s="195" t="s">
        <v>1059</v>
      </c>
      <c r="H15" s="150" t="s">
        <v>1030</v>
      </c>
      <c r="I15" s="196"/>
      <c r="J15" s="197" t="s">
        <v>1030</v>
      </c>
      <c r="K15" s="198"/>
      <c r="L15" s="140"/>
      <c r="N15" s="199" t="s">
        <v>1060</v>
      </c>
      <c r="O15" s="200">
        <v>235</v>
      </c>
      <c r="P15" s="201">
        <v>237</v>
      </c>
      <c r="Q15" s="201">
        <v>240</v>
      </c>
      <c r="R15" s="201">
        <v>235</v>
      </c>
      <c r="S15" s="201">
        <v>233</v>
      </c>
      <c r="T15" s="201">
        <v>230</v>
      </c>
      <c r="U15" s="201">
        <v>233</v>
      </c>
      <c r="V15" s="201">
        <v>236</v>
      </c>
      <c r="W15" s="201">
        <v>237</v>
      </c>
      <c r="X15" s="201">
        <v>227</v>
      </c>
      <c r="Y15" s="201">
        <v>222</v>
      </c>
      <c r="Z15" s="201">
        <v>225</v>
      </c>
      <c r="AA15" s="201">
        <v>227</v>
      </c>
      <c r="AB15" s="201">
        <v>230</v>
      </c>
      <c r="AC15" s="201">
        <v>229</v>
      </c>
      <c r="AD15" s="201">
        <v>240</v>
      </c>
      <c r="AE15" s="201">
        <v>228</v>
      </c>
      <c r="AF15" s="201">
        <v>245</v>
      </c>
      <c r="AG15" s="201">
        <v>229</v>
      </c>
      <c r="AH15" s="201">
        <v>227</v>
      </c>
      <c r="AI15" s="200">
        <v>226</v>
      </c>
      <c r="AJ15" s="201">
        <v>241</v>
      </c>
      <c r="AK15" s="201">
        <v>244</v>
      </c>
      <c r="AL15" s="201">
        <v>233</v>
      </c>
      <c r="AM15" s="201">
        <v>234</v>
      </c>
      <c r="AN15" s="201">
        <v>238</v>
      </c>
      <c r="AO15" s="201">
        <v>240</v>
      </c>
      <c r="AP15" s="201">
        <v>228</v>
      </c>
      <c r="AQ15" s="201">
        <v>242</v>
      </c>
      <c r="AR15" s="201">
        <v>229</v>
      </c>
      <c r="AS15" s="201">
        <v>399</v>
      </c>
      <c r="AT15" s="201">
        <v>410</v>
      </c>
      <c r="AU15" s="201">
        <v>392</v>
      </c>
      <c r="AV15" s="201">
        <v>398</v>
      </c>
      <c r="AW15" s="201">
        <v>397</v>
      </c>
      <c r="AX15" s="201">
        <v>421</v>
      </c>
      <c r="AY15" s="201">
        <v>423</v>
      </c>
      <c r="AZ15" s="201">
        <v>225</v>
      </c>
      <c r="BA15" s="201">
        <v>234</v>
      </c>
    </row>
    <row r="16" spans="1:53" s="141" customFormat="1" ht="21.75" customHeight="1" thickTop="1" thickBot="1">
      <c r="A16" s="202"/>
      <c r="B16" s="203" t="s">
        <v>940</v>
      </c>
      <c r="C16" s="155">
        <v>237</v>
      </c>
      <c r="D16" s="156" t="s">
        <v>988</v>
      </c>
      <c r="E16" s="155">
        <v>219</v>
      </c>
      <c r="F16" s="155" t="s">
        <v>71</v>
      </c>
      <c r="G16" s="204" t="s">
        <v>1050</v>
      </c>
      <c r="H16" s="205">
        <v>238</v>
      </c>
      <c r="I16" s="205" t="s">
        <v>988</v>
      </c>
      <c r="J16" s="205">
        <v>223</v>
      </c>
      <c r="K16" s="206" t="s">
        <v>71</v>
      </c>
      <c r="L16" s="140"/>
      <c r="N16" s="199" t="s">
        <v>950</v>
      </c>
      <c r="O16" s="207">
        <v>4.1666666666666664E-2</v>
      </c>
      <c r="P16" s="208">
        <v>0.33333333333333398</v>
      </c>
      <c r="Q16" s="208">
        <v>0.20833333333333401</v>
      </c>
      <c r="R16" s="208">
        <v>0.20833333333333401</v>
      </c>
      <c r="S16" s="208">
        <v>0.20833333333333401</v>
      </c>
      <c r="T16" s="208">
        <v>0.41666666666666702</v>
      </c>
      <c r="U16" s="208">
        <v>0.375</v>
      </c>
      <c r="V16" s="208">
        <v>0.75</v>
      </c>
      <c r="W16" s="208">
        <v>0.375</v>
      </c>
      <c r="X16" s="208">
        <v>0.20833333333333401</v>
      </c>
      <c r="Y16" s="208">
        <v>0.25</v>
      </c>
      <c r="Z16" s="208">
        <v>0.91666666666666696</v>
      </c>
      <c r="AA16" s="208">
        <v>0.29166666666666702</v>
      </c>
      <c r="AB16" s="208">
        <v>0.29166666666666702</v>
      </c>
      <c r="AC16" s="208">
        <v>0.20833333333333401</v>
      </c>
      <c r="AD16" s="208">
        <v>0.77083333333333337</v>
      </c>
      <c r="AE16" s="208">
        <v>0.33333333333333398</v>
      </c>
      <c r="AF16" s="208">
        <v>0.33333333333333398</v>
      </c>
      <c r="AG16" s="208">
        <v>0.25</v>
      </c>
      <c r="AH16" s="208">
        <v>0.20833333333333401</v>
      </c>
      <c r="AI16" s="207">
        <v>0.20833333333333334</v>
      </c>
      <c r="AJ16" s="208">
        <v>0.29166666666666702</v>
      </c>
      <c r="AK16" s="208">
        <v>0.375</v>
      </c>
      <c r="AL16" s="208">
        <v>0.625</v>
      </c>
      <c r="AM16" s="208">
        <v>0.77083333333333337</v>
      </c>
      <c r="AN16" s="208">
        <v>0.77083333333333337</v>
      </c>
      <c r="AO16" s="208">
        <v>0.20833333333333401</v>
      </c>
      <c r="AP16" s="208">
        <v>0.16666666666666699</v>
      </c>
      <c r="AQ16" s="208">
        <v>0.25</v>
      </c>
      <c r="AR16" s="208">
        <v>0.20833333333333401</v>
      </c>
      <c r="AS16" s="208">
        <v>0.91666666666666696</v>
      </c>
      <c r="AT16" s="208">
        <v>0.33333333333333398</v>
      </c>
      <c r="AU16" s="208">
        <v>0.20833333333333401</v>
      </c>
      <c r="AV16" s="208">
        <v>0.25</v>
      </c>
      <c r="AW16" s="208">
        <v>0.20833333333333401</v>
      </c>
      <c r="AX16" s="208">
        <v>0.375</v>
      </c>
      <c r="AY16" s="208">
        <v>0.375</v>
      </c>
      <c r="AZ16" s="208">
        <v>0.20833333333333401</v>
      </c>
      <c r="BA16" s="208">
        <v>0.375</v>
      </c>
    </row>
    <row r="17" spans="1:53" s="141" customFormat="1" ht="21.75" customHeight="1" thickBot="1">
      <c r="A17" s="202"/>
      <c r="B17" s="209" t="s">
        <v>946</v>
      </c>
      <c r="C17" s="155">
        <v>232</v>
      </c>
      <c r="D17" s="155" t="s">
        <v>993</v>
      </c>
      <c r="E17" s="155">
        <v>222</v>
      </c>
      <c r="F17" s="155" t="s">
        <v>71</v>
      </c>
      <c r="G17" s="157" t="s">
        <v>770</v>
      </c>
      <c r="H17" s="205">
        <v>235</v>
      </c>
      <c r="I17" s="205" t="s">
        <v>988</v>
      </c>
      <c r="J17" s="205">
        <v>220</v>
      </c>
      <c r="K17" s="206" t="s">
        <v>71</v>
      </c>
      <c r="L17" s="140"/>
      <c r="N17" s="210" t="s">
        <v>1061</v>
      </c>
      <c r="O17" s="211">
        <v>230</v>
      </c>
      <c r="P17" s="212">
        <v>228</v>
      </c>
      <c r="Q17" s="212">
        <v>227</v>
      </c>
      <c r="R17" s="212">
        <v>229</v>
      </c>
      <c r="S17" s="212">
        <v>227</v>
      </c>
      <c r="T17" s="212">
        <v>221</v>
      </c>
      <c r="U17" s="212">
        <v>225</v>
      </c>
      <c r="V17" s="212">
        <v>226</v>
      </c>
      <c r="W17" s="212">
        <v>226</v>
      </c>
      <c r="X17" s="212">
        <v>214</v>
      </c>
      <c r="Y17" s="212">
        <v>215</v>
      </c>
      <c r="Z17" s="212">
        <v>213</v>
      </c>
      <c r="AA17" s="212">
        <v>214</v>
      </c>
      <c r="AB17" s="212">
        <v>215</v>
      </c>
      <c r="AC17" s="212">
        <v>221</v>
      </c>
      <c r="AD17" s="212">
        <v>229</v>
      </c>
      <c r="AE17" s="212">
        <v>220</v>
      </c>
      <c r="AF17" s="212">
        <v>240</v>
      </c>
      <c r="AG17" s="212">
        <v>217</v>
      </c>
      <c r="AH17" s="212">
        <v>214</v>
      </c>
      <c r="AI17" s="211">
        <v>212</v>
      </c>
      <c r="AJ17" s="212">
        <v>232</v>
      </c>
      <c r="AK17" s="212">
        <v>237</v>
      </c>
      <c r="AL17" s="212">
        <v>228</v>
      </c>
      <c r="AM17" s="212">
        <v>222</v>
      </c>
      <c r="AN17" s="212">
        <v>226</v>
      </c>
      <c r="AO17" s="212">
        <v>235</v>
      </c>
      <c r="AP17" s="212">
        <v>217</v>
      </c>
      <c r="AQ17" s="212">
        <v>230</v>
      </c>
      <c r="AR17" s="212">
        <v>215</v>
      </c>
      <c r="AS17" s="212">
        <v>392</v>
      </c>
      <c r="AT17" s="212">
        <v>403</v>
      </c>
      <c r="AU17" s="212">
        <v>369</v>
      </c>
      <c r="AV17" s="212">
        <v>376</v>
      </c>
      <c r="AW17" s="212">
        <v>382</v>
      </c>
      <c r="AX17" s="212">
        <v>399</v>
      </c>
      <c r="AY17" s="212">
        <v>412</v>
      </c>
      <c r="AZ17" s="212">
        <v>213</v>
      </c>
      <c r="BA17" s="212">
        <v>223</v>
      </c>
    </row>
    <row r="18" spans="1:53" s="141" customFormat="1" ht="21.75" customHeight="1">
      <c r="A18" s="202"/>
      <c r="B18" s="209" t="s">
        <v>1032</v>
      </c>
      <c r="C18" s="155">
        <v>237</v>
      </c>
      <c r="D18" s="155" t="s">
        <v>988</v>
      </c>
      <c r="E18" s="155">
        <v>220</v>
      </c>
      <c r="F18" s="155" t="s">
        <v>94</v>
      </c>
      <c r="G18" s="157" t="s">
        <v>767</v>
      </c>
      <c r="H18" s="205">
        <v>233</v>
      </c>
      <c r="I18" s="205" t="s">
        <v>789</v>
      </c>
      <c r="J18" s="205">
        <v>223</v>
      </c>
      <c r="K18" s="206" t="s">
        <v>71</v>
      </c>
      <c r="L18" s="140"/>
      <c r="N18" s="213"/>
      <c r="O18" s="214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4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</row>
    <row r="19" spans="1:53" s="141" customFormat="1" ht="21.75" customHeight="1" thickBot="1">
      <c r="A19" s="202"/>
      <c r="B19" s="209" t="s">
        <v>931</v>
      </c>
      <c r="C19" s="155">
        <v>237</v>
      </c>
      <c r="D19" s="155" t="s">
        <v>892</v>
      </c>
      <c r="E19" s="155">
        <v>224</v>
      </c>
      <c r="F19" s="155" t="s">
        <v>71</v>
      </c>
      <c r="G19" s="157" t="s">
        <v>764</v>
      </c>
      <c r="H19" s="205">
        <v>246</v>
      </c>
      <c r="I19" s="205" t="s">
        <v>988</v>
      </c>
      <c r="J19" s="205">
        <v>228</v>
      </c>
      <c r="K19" s="206" t="s">
        <v>71</v>
      </c>
      <c r="L19" s="140"/>
      <c r="N19" s="216" t="s">
        <v>950</v>
      </c>
      <c r="O19" s="217">
        <v>0.29166666666666702</v>
      </c>
      <c r="P19" s="218">
        <v>0.83333333333333304</v>
      </c>
      <c r="Q19" s="218">
        <v>0.66666666666666696</v>
      </c>
      <c r="R19" s="218">
        <v>0.66666666666666696</v>
      </c>
      <c r="S19" s="218">
        <v>0.66666666666666696</v>
      </c>
      <c r="T19" s="218">
        <v>0.83333333333333304</v>
      </c>
      <c r="U19" s="218">
        <v>4.1666666666666997E-2</v>
      </c>
      <c r="V19" s="218">
        <v>0.875</v>
      </c>
      <c r="W19" s="218">
        <v>4.1666666666666997E-2</v>
      </c>
      <c r="X19" s="218">
        <v>0.66666666666666696</v>
      </c>
      <c r="Y19" s="218">
        <v>0.45833333333333398</v>
      </c>
      <c r="Z19" s="218">
        <v>0.66666666666666696</v>
      </c>
      <c r="AA19" s="218">
        <v>0.66666666666666696</v>
      </c>
      <c r="AB19" s="218">
        <v>0.625</v>
      </c>
      <c r="AC19" s="218">
        <v>0.45833333333333398</v>
      </c>
      <c r="AD19" s="218">
        <v>0.375</v>
      </c>
      <c r="AE19" s="218">
        <v>0.54166666666666696</v>
      </c>
      <c r="AF19" s="218">
        <v>0.45833333333333398</v>
      </c>
      <c r="AG19" s="218">
        <v>0.625</v>
      </c>
      <c r="AH19" s="218">
        <v>0.625</v>
      </c>
      <c r="AI19" s="217">
        <v>0.66666666666666663</v>
      </c>
      <c r="AJ19" s="218" t="s">
        <v>1062</v>
      </c>
      <c r="AK19" s="218">
        <v>4.1666666666666997E-2</v>
      </c>
      <c r="AL19" s="218">
        <v>0.5</v>
      </c>
      <c r="AM19" s="218">
        <v>0.375</v>
      </c>
      <c r="AN19" s="218">
        <v>0.5</v>
      </c>
      <c r="AO19" s="218">
        <v>0.45833333333333398</v>
      </c>
      <c r="AP19" s="218">
        <v>0.66666666666666696</v>
      </c>
      <c r="AQ19" s="218">
        <v>0.70833333333333404</v>
      </c>
      <c r="AR19" s="218">
        <v>0.66666666666666696</v>
      </c>
      <c r="AS19" s="218">
        <v>0.625</v>
      </c>
      <c r="AT19" s="218">
        <v>0.125</v>
      </c>
      <c r="AU19" s="218">
        <v>0.66666666666666696</v>
      </c>
      <c r="AV19" s="218">
        <v>0.66666666666666696</v>
      </c>
      <c r="AW19" s="218">
        <v>0.66666666666666696</v>
      </c>
      <c r="AX19" s="218" t="s">
        <v>1062</v>
      </c>
      <c r="AY19" s="218">
        <v>4.1666666666666997E-2</v>
      </c>
      <c r="AZ19" s="218">
        <v>0.66666666666666696</v>
      </c>
      <c r="BA19" s="218">
        <v>0.875</v>
      </c>
    </row>
    <row r="20" spans="1:53" s="141" customFormat="1" ht="21.75" customHeight="1">
      <c r="A20" s="202"/>
      <c r="B20" s="209" t="s">
        <v>1063</v>
      </c>
      <c r="C20" s="155">
        <v>237</v>
      </c>
      <c r="D20" s="169" t="s">
        <v>892</v>
      </c>
      <c r="E20" s="155">
        <v>224</v>
      </c>
      <c r="F20" s="169" t="s">
        <v>71</v>
      </c>
      <c r="G20" s="157" t="s">
        <v>939</v>
      </c>
      <c r="H20" s="205">
        <v>243</v>
      </c>
      <c r="I20" s="205" t="s">
        <v>988</v>
      </c>
      <c r="J20" s="219">
        <v>223</v>
      </c>
      <c r="K20" s="205" t="s">
        <v>71</v>
      </c>
      <c r="L20" s="140"/>
    </row>
    <row r="21" spans="1:53" s="141" customFormat="1" ht="21.75" customHeight="1">
      <c r="A21" s="202"/>
      <c r="B21" s="209" t="s">
        <v>1046</v>
      </c>
      <c r="C21" s="155">
        <v>242</v>
      </c>
      <c r="D21" s="155" t="s">
        <v>991</v>
      </c>
      <c r="E21" s="155">
        <v>229</v>
      </c>
      <c r="F21" s="155" t="s">
        <v>71</v>
      </c>
      <c r="G21" s="157" t="s">
        <v>1033</v>
      </c>
      <c r="H21" s="205">
        <v>237</v>
      </c>
      <c r="I21" s="205" t="s">
        <v>988</v>
      </c>
      <c r="J21" s="205">
        <v>222</v>
      </c>
      <c r="K21" s="205" t="s">
        <v>71</v>
      </c>
      <c r="L21" s="140"/>
      <c r="M21" s="220"/>
      <c r="N21" s="221" t="s">
        <v>1064</v>
      </c>
      <c r="O21" s="222">
        <f>MAX(Q21:Q22)</f>
        <v>249</v>
      </c>
      <c r="Q21" s="223">
        <f>MAX(C16:C35)</f>
        <v>249</v>
      </c>
      <c r="R21" s="223">
        <f>MIN(E16:E35)</f>
        <v>218</v>
      </c>
    </row>
    <row r="22" spans="1:53" s="141" customFormat="1" ht="21.75" customHeight="1">
      <c r="A22" s="202"/>
      <c r="B22" s="209" t="s">
        <v>912</v>
      </c>
      <c r="C22" s="155">
        <v>226</v>
      </c>
      <c r="D22" s="155" t="s">
        <v>991</v>
      </c>
      <c r="E22" s="155">
        <v>218</v>
      </c>
      <c r="F22" s="155" t="s">
        <v>766</v>
      </c>
      <c r="G22" s="157" t="s">
        <v>906</v>
      </c>
      <c r="H22" s="205">
        <v>236</v>
      </c>
      <c r="I22" s="205" t="s">
        <v>988</v>
      </c>
      <c r="J22" s="219">
        <v>218</v>
      </c>
      <c r="K22" s="206" t="s">
        <v>867</v>
      </c>
      <c r="L22" s="140"/>
      <c r="M22" s="220"/>
      <c r="N22" s="221" t="s">
        <v>1065</v>
      </c>
      <c r="O22" s="224">
        <f>MIN(R21:R22)</f>
        <v>218</v>
      </c>
      <c r="Q22" s="223">
        <f>MAX(H16:H35)</f>
        <v>246</v>
      </c>
      <c r="R22" s="223">
        <f>MIN(J16:J35)</f>
        <v>218</v>
      </c>
      <c r="V22" s="141" t="s">
        <v>1066</v>
      </c>
      <c r="W22" s="225" t="s">
        <v>172</v>
      </c>
      <c r="X22" s="141" t="s">
        <v>1067</v>
      </c>
    </row>
    <row r="23" spans="1:53" s="141" customFormat="1" ht="21.75" customHeight="1">
      <c r="A23" s="202"/>
      <c r="B23" s="209" t="s">
        <v>1068</v>
      </c>
      <c r="C23" s="155">
        <v>226</v>
      </c>
      <c r="D23" s="169" t="s">
        <v>991</v>
      </c>
      <c r="E23" s="155">
        <v>218</v>
      </c>
      <c r="F23" s="169" t="s">
        <v>766</v>
      </c>
      <c r="G23" s="157" t="s">
        <v>1048</v>
      </c>
      <c r="H23" s="205">
        <v>243</v>
      </c>
      <c r="I23" s="205" t="s">
        <v>988</v>
      </c>
      <c r="J23" s="205">
        <v>226</v>
      </c>
      <c r="K23" s="205" t="s">
        <v>71</v>
      </c>
      <c r="L23" s="140"/>
      <c r="N23" s="226"/>
      <c r="O23" s="226"/>
      <c r="V23" s="141" t="s">
        <v>1069</v>
      </c>
      <c r="W23" s="225">
        <v>147</v>
      </c>
      <c r="X23" s="141" t="s">
        <v>1070</v>
      </c>
    </row>
    <row r="24" spans="1:53" s="141" customFormat="1" ht="21.75" customHeight="1" thickBot="1">
      <c r="A24" s="202"/>
      <c r="B24" s="209" t="s">
        <v>176</v>
      </c>
      <c r="C24" s="155">
        <v>247</v>
      </c>
      <c r="D24" s="155" t="s">
        <v>991</v>
      </c>
      <c r="E24" s="155">
        <v>236</v>
      </c>
      <c r="F24" s="155" t="s">
        <v>71</v>
      </c>
      <c r="G24" s="157" t="s">
        <v>856</v>
      </c>
      <c r="H24" s="219">
        <v>234</v>
      </c>
      <c r="I24" s="205" t="s">
        <v>988</v>
      </c>
      <c r="J24" s="205">
        <v>224</v>
      </c>
      <c r="K24" s="205" t="s">
        <v>71</v>
      </c>
      <c r="L24" s="140"/>
      <c r="N24" s="221" t="s">
        <v>1071</v>
      </c>
      <c r="O24" s="227">
        <f>MAX(Q24:Q25)</f>
        <v>158</v>
      </c>
      <c r="Q24" s="228">
        <f>MAX(C41:C138)</f>
        <v>143</v>
      </c>
      <c r="R24" s="228">
        <f>MIN(E41:E138)</f>
        <v>115</v>
      </c>
      <c r="V24" s="141" t="s">
        <v>1072</v>
      </c>
      <c r="W24" s="225">
        <v>32</v>
      </c>
      <c r="AL24" s="220">
        <f>AM16</f>
        <v>0.77083333333333337</v>
      </c>
    </row>
    <row r="25" spans="1:53" s="141" customFormat="1" ht="21.75" customHeight="1" thickBot="1">
      <c r="A25" s="202"/>
      <c r="B25" s="209" t="s">
        <v>1034</v>
      </c>
      <c r="C25" s="155">
        <v>244</v>
      </c>
      <c r="D25" s="155" t="s">
        <v>988</v>
      </c>
      <c r="E25" s="155">
        <v>225</v>
      </c>
      <c r="F25" s="155" t="s">
        <v>71</v>
      </c>
      <c r="G25" s="157" t="s">
        <v>1073</v>
      </c>
      <c r="H25" s="205">
        <v>234</v>
      </c>
      <c r="I25" s="205" t="s">
        <v>892</v>
      </c>
      <c r="J25" s="205">
        <v>224</v>
      </c>
      <c r="K25" s="205" t="s">
        <v>761</v>
      </c>
      <c r="L25" s="140"/>
      <c r="N25" s="221" t="s">
        <v>1074</v>
      </c>
      <c r="O25" s="227">
        <f>MIN(R24:R25)</f>
        <v>112</v>
      </c>
      <c r="Q25" s="228">
        <f>MAX(H40:H138)</f>
        <v>158</v>
      </c>
      <c r="R25" s="228">
        <f>MIN(J40:J138)</f>
        <v>112</v>
      </c>
      <c r="V25" s="141" t="s">
        <v>1075</v>
      </c>
      <c r="W25" s="225">
        <v>13</v>
      </c>
      <c r="AW25" s="229">
        <v>403</v>
      </c>
    </row>
    <row r="26" spans="1:53" s="141" customFormat="1" ht="21.75" customHeight="1" thickBot="1">
      <c r="A26" s="202"/>
      <c r="B26" s="209" t="s">
        <v>868</v>
      </c>
      <c r="C26" s="155">
        <v>238</v>
      </c>
      <c r="D26" s="155" t="s">
        <v>988</v>
      </c>
      <c r="E26" s="155">
        <v>220</v>
      </c>
      <c r="F26" s="155" t="s">
        <v>71</v>
      </c>
      <c r="G26" s="157" t="s">
        <v>843</v>
      </c>
      <c r="H26" s="219">
        <v>236</v>
      </c>
      <c r="I26" s="205" t="s">
        <v>988</v>
      </c>
      <c r="J26" s="205">
        <v>222</v>
      </c>
      <c r="K26" s="205" t="s">
        <v>71</v>
      </c>
      <c r="L26" s="140"/>
      <c r="AW26" s="230">
        <v>0.25</v>
      </c>
    </row>
    <row r="27" spans="1:53" s="141" customFormat="1" ht="21.75" customHeight="1" thickBot="1">
      <c r="A27" s="202"/>
      <c r="B27" s="209" t="s">
        <v>1040</v>
      </c>
      <c r="C27" s="155">
        <v>229</v>
      </c>
      <c r="D27" s="155" t="s">
        <v>993</v>
      </c>
      <c r="E27" s="155">
        <v>221</v>
      </c>
      <c r="F27" s="155" t="s">
        <v>761</v>
      </c>
      <c r="G27" s="157" t="s">
        <v>1039</v>
      </c>
      <c r="H27" s="219">
        <v>241</v>
      </c>
      <c r="I27" s="205" t="s">
        <v>892</v>
      </c>
      <c r="J27" s="205">
        <v>229</v>
      </c>
      <c r="K27" s="205" t="s">
        <v>71</v>
      </c>
      <c r="L27" s="140"/>
      <c r="O27" s="141">
        <v>400</v>
      </c>
      <c r="T27" s="220"/>
      <c r="U27" s="220"/>
      <c r="V27" s="220"/>
      <c r="W27" s="220"/>
      <c r="AW27" s="231">
        <v>392</v>
      </c>
    </row>
    <row r="28" spans="1:53" s="141" customFormat="1" ht="21.75" customHeight="1">
      <c r="A28" s="202"/>
      <c r="B28" s="209" t="s">
        <v>1041</v>
      </c>
      <c r="C28" s="155">
        <v>245</v>
      </c>
      <c r="D28" s="155" t="s">
        <v>988</v>
      </c>
      <c r="E28" s="155">
        <v>225</v>
      </c>
      <c r="F28" s="155" t="s">
        <v>71</v>
      </c>
      <c r="G28" s="157" t="s">
        <v>1076</v>
      </c>
      <c r="H28" s="205">
        <v>238</v>
      </c>
      <c r="I28" s="205" t="s">
        <v>991</v>
      </c>
      <c r="J28" s="205">
        <v>224</v>
      </c>
      <c r="K28" s="205" t="s">
        <v>71</v>
      </c>
      <c r="L28" s="140"/>
      <c r="O28" s="232" t="s">
        <v>1077</v>
      </c>
      <c r="T28" s="220"/>
      <c r="U28" s="220"/>
      <c r="V28" s="220"/>
      <c r="W28" s="220"/>
      <c r="AW28" s="233"/>
    </row>
    <row r="29" spans="1:53" s="141" customFormat="1" ht="21.75" customHeight="1" thickBot="1">
      <c r="A29" s="202"/>
      <c r="B29" s="209" t="s">
        <v>861</v>
      </c>
      <c r="C29" s="155">
        <v>241</v>
      </c>
      <c r="D29" s="155" t="s">
        <v>988</v>
      </c>
      <c r="E29" s="155">
        <v>228</v>
      </c>
      <c r="F29" s="155" t="s">
        <v>763</v>
      </c>
      <c r="G29" s="157" t="s">
        <v>828</v>
      </c>
      <c r="H29" s="205">
        <v>232</v>
      </c>
      <c r="I29" s="205" t="s">
        <v>988</v>
      </c>
      <c r="J29" s="205">
        <v>220</v>
      </c>
      <c r="K29" s="205" t="s">
        <v>71</v>
      </c>
      <c r="L29" s="140"/>
      <c r="N29" s="141" t="s">
        <v>1031</v>
      </c>
      <c r="R29" s="141">
        <v>230</v>
      </c>
      <c r="T29" s="234"/>
      <c r="U29" s="235"/>
      <c r="AW29" s="236">
        <v>0.875</v>
      </c>
    </row>
    <row r="30" spans="1:53" s="141" customFormat="1" ht="21.75" customHeight="1" thickTop="1">
      <c r="A30" s="237"/>
      <c r="B30" s="209" t="s">
        <v>1078</v>
      </c>
      <c r="C30" s="155">
        <v>239</v>
      </c>
      <c r="D30" s="155" t="s">
        <v>988</v>
      </c>
      <c r="E30" s="155">
        <v>228</v>
      </c>
      <c r="F30" s="155" t="s">
        <v>761</v>
      </c>
      <c r="G30" s="157" t="s">
        <v>175</v>
      </c>
      <c r="H30" s="205">
        <v>244</v>
      </c>
      <c r="I30" s="205" t="s">
        <v>40</v>
      </c>
      <c r="J30" s="205">
        <v>224</v>
      </c>
      <c r="K30" s="206" t="s">
        <v>71</v>
      </c>
      <c r="L30" s="140"/>
      <c r="O30" s="238" t="s">
        <v>1079</v>
      </c>
      <c r="R30" s="239" t="s">
        <v>1080</v>
      </c>
      <c r="T30" s="234"/>
      <c r="U30" s="240"/>
      <c r="AW30" s="241"/>
    </row>
    <row r="31" spans="1:53" s="141" customFormat="1" ht="21.75" customHeight="1">
      <c r="A31" s="242"/>
      <c r="B31" s="209" t="s">
        <v>858</v>
      </c>
      <c r="C31" s="158">
        <v>249</v>
      </c>
      <c r="D31" s="155" t="s">
        <v>991</v>
      </c>
      <c r="E31" s="155">
        <v>242</v>
      </c>
      <c r="F31" s="155" t="s">
        <v>71</v>
      </c>
      <c r="G31" s="157" t="s">
        <v>1042</v>
      </c>
      <c r="H31" s="205">
        <v>241</v>
      </c>
      <c r="I31" s="205" t="s">
        <v>988</v>
      </c>
      <c r="J31" s="205">
        <v>222</v>
      </c>
      <c r="K31" s="205" t="s">
        <v>71</v>
      </c>
      <c r="L31" s="140"/>
      <c r="O31" s="243">
        <v>132</v>
      </c>
      <c r="P31" s="244"/>
      <c r="Q31" s="245"/>
      <c r="R31" s="246" t="s">
        <v>1081</v>
      </c>
      <c r="S31" s="244"/>
      <c r="T31" s="234"/>
      <c r="U31" s="220"/>
      <c r="V31" s="220"/>
      <c r="W31" s="220"/>
      <c r="AC31" s="155"/>
      <c r="AD31" s="156"/>
      <c r="AE31" s="155"/>
      <c r="AF31" s="155"/>
    </row>
    <row r="32" spans="1:53" s="141" customFormat="1" ht="21.75" customHeight="1">
      <c r="A32" s="247"/>
      <c r="B32" s="209" t="s">
        <v>929</v>
      </c>
      <c r="C32" s="155">
        <v>232</v>
      </c>
      <c r="D32" s="155" t="s">
        <v>991</v>
      </c>
      <c r="E32" s="155">
        <v>220</v>
      </c>
      <c r="F32" s="155" t="s">
        <v>71</v>
      </c>
      <c r="G32" s="157" t="s">
        <v>921</v>
      </c>
      <c r="H32" s="248" t="s">
        <v>173</v>
      </c>
      <c r="I32" s="249" t="s">
        <v>173</v>
      </c>
      <c r="J32" s="249" t="s">
        <v>173</v>
      </c>
      <c r="K32" s="249" t="s">
        <v>173</v>
      </c>
      <c r="L32" s="140"/>
      <c r="O32" s="243" t="s">
        <v>1082</v>
      </c>
      <c r="P32" s="244"/>
      <c r="Q32" s="245"/>
      <c r="R32" s="244"/>
      <c r="S32" s="244"/>
      <c r="T32" s="234"/>
      <c r="U32" s="220"/>
      <c r="V32" s="220"/>
      <c r="W32" s="220"/>
      <c r="AC32" s="155"/>
      <c r="AD32" s="156"/>
      <c r="AE32" s="155"/>
      <c r="AF32" s="155"/>
    </row>
    <row r="33" spans="1:55" s="141" customFormat="1" ht="21.75" customHeight="1">
      <c r="A33" s="247"/>
      <c r="B33" s="209" t="s">
        <v>820</v>
      </c>
      <c r="C33" s="155">
        <v>231</v>
      </c>
      <c r="D33" s="155" t="s">
        <v>993</v>
      </c>
      <c r="E33" s="155">
        <v>220</v>
      </c>
      <c r="F33" s="155" t="s">
        <v>71</v>
      </c>
      <c r="G33" s="157" t="s">
        <v>1049</v>
      </c>
      <c r="H33" s="250">
        <v>238</v>
      </c>
      <c r="I33" s="251" t="s">
        <v>988</v>
      </c>
      <c r="J33" s="251">
        <v>221</v>
      </c>
      <c r="K33" s="251" t="s">
        <v>71</v>
      </c>
      <c r="L33" s="140"/>
      <c r="O33" s="252" t="s">
        <v>1083</v>
      </c>
      <c r="P33" s="244" t="s">
        <v>1084</v>
      </c>
      <c r="Q33" s="244"/>
      <c r="R33" s="244"/>
      <c r="S33" s="244"/>
      <c r="T33" s="234"/>
      <c r="U33" s="220"/>
      <c r="V33" s="220"/>
      <c r="W33" s="220"/>
      <c r="AC33" s="155"/>
      <c r="AD33" s="155"/>
      <c r="AE33" s="155"/>
      <c r="AF33" s="155"/>
    </row>
    <row r="34" spans="1:55" s="141" customFormat="1" ht="21.75" customHeight="1" thickBot="1">
      <c r="A34" s="247"/>
      <c r="B34" s="209" t="s">
        <v>803</v>
      </c>
      <c r="C34" s="155">
        <v>247</v>
      </c>
      <c r="D34" s="155" t="s">
        <v>991</v>
      </c>
      <c r="E34" s="155">
        <v>235</v>
      </c>
      <c r="F34" s="155" t="s">
        <v>71</v>
      </c>
      <c r="G34" s="157" t="s">
        <v>873</v>
      </c>
      <c r="H34" s="250">
        <v>233</v>
      </c>
      <c r="I34" s="251" t="s">
        <v>988</v>
      </c>
      <c r="J34" s="251">
        <v>223</v>
      </c>
      <c r="K34" s="253" t="s">
        <v>833</v>
      </c>
      <c r="L34" s="140"/>
      <c r="O34" s="252" t="s">
        <v>1085</v>
      </c>
      <c r="P34" s="244"/>
      <c r="Q34" s="244"/>
      <c r="R34" s="244"/>
      <c r="S34" s="244"/>
      <c r="T34" s="234"/>
      <c r="U34" s="234"/>
      <c r="V34" s="234"/>
      <c r="W34" s="234"/>
      <c r="X34" s="234"/>
      <c r="Y34" s="234"/>
      <c r="AC34" s="155"/>
      <c r="AD34" s="155"/>
      <c r="AE34" s="155"/>
      <c r="AF34" s="155"/>
    </row>
    <row r="35" spans="1:55" s="141" customFormat="1" ht="21.75" customHeight="1" thickBot="1">
      <c r="A35" s="148"/>
      <c r="B35" s="209" t="s">
        <v>799</v>
      </c>
      <c r="C35" s="155">
        <v>230</v>
      </c>
      <c r="D35" s="155" t="s">
        <v>993</v>
      </c>
      <c r="E35" s="155">
        <v>222</v>
      </c>
      <c r="F35" s="155" t="s">
        <v>775</v>
      </c>
      <c r="G35" s="157" t="s">
        <v>862</v>
      </c>
      <c r="H35" s="250">
        <v>236</v>
      </c>
      <c r="I35" s="251" t="s">
        <v>892</v>
      </c>
      <c r="J35" s="251">
        <v>219</v>
      </c>
      <c r="K35" s="253" t="s">
        <v>71</v>
      </c>
      <c r="L35" s="140"/>
      <c r="O35" s="252"/>
      <c r="P35" s="244"/>
      <c r="Q35" s="244"/>
      <c r="R35" s="244"/>
      <c r="S35" s="244"/>
      <c r="T35" s="234"/>
      <c r="U35" s="234"/>
      <c r="V35" s="234"/>
      <c r="W35" s="234"/>
      <c r="X35" s="234"/>
      <c r="Y35" s="234"/>
      <c r="Z35" s="234"/>
      <c r="AC35" s="155"/>
      <c r="AD35" s="155"/>
      <c r="AE35" s="155"/>
      <c r="AF35" s="155"/>
    </row>
    <row r="36" spans="1:55" s="141" customFormat="1" ht="21.75" customHeight="1">
      <c r="A36" s="254"/>
      <c r="B36" s="209" t="s">
        <v>790</v>
      </c>
      <c r="C36" s="155">
        <v>240</v>
      </c>
      <c r="D36" s="155" t="s">
        <v>988</v>
      </c>
      <c r="E36" s="155">
        <v>230</v>
      </c>
      <c r="F36" s="155" t="s">
        <v>867</v>
      </c>
      <c r="G36" s="157" t="s">
        <v>859</v>
      </c>
      <c r="H36" s="250">
        <v>238</v>
      </c>
      <c r="I36" s="251" t="s">
        <v>892</v>
      </c>
      <c r="J36" s="251">
        <v>224</v>
      </c>
      <c r="K36" s="251" t="s">
        <v>71</v>
      </c>
      <c r="L36" s="140"/>
      <c r="O36" s="252"/>
      <c r="P36" s="244"/>
      <c r="Q36" s="244"/>
      <c r="R36" s="244"/>
      <c r="S36" s="244"/>
      <c r="T36" s="234"/>
      <c r="U36" s="234"/>
      <c r="V36" s="234"/>
      <c r="W36" s="234"/>
      <c r="X36" s="234"/>
      <c r="Y36" s="234"/>
      <c r="Z36" s="234"/>
      <c r="AC36" s="155"/>
      <c r="AD36" s="155"/>
      <c r="AE36" s="155"/>
      <c r="AF36" s="155"/>
    </row>
    <row r="37" spans="1:55" s="141" customFormat="1" ht="21.75" customHeight="1">
      <c r="A37" s="255"/>
      <c r="B37" s="209" t="s">
        <v>787</v>
      </c>
      <c r="C37" s="155">
        <v>235</v>
      </c>
      <c r="D37" s="155" t="s">
        <v>892</v>
      </c>
      <c r="E37" s="155">
        <v>220</v>
      </c>
      <c r="F37" s="155" t="s">
        <v>71</v>
      </c>
      <c r="G37" s="157" t="s">
        <v>1086</v>
      </c>
      <c r="H37" s="256">
        <v>246</v>
      </c>
      <c r="I37" s="251" t="s">
        <v>988</v>
      </c>
      <c r="J37" s="251">
        <v>235</v>
      </c>
      <c r="K37" s="251" t="s">
        <v>71</v>
      </c>
      <c r="L37" s="140"/>
      <c r="O37" s="252"/>
      <c r="P37" s="244"/>
      <c r="Q37" s="244"/>
      <c r="R37" s="244"/>
      <c r="S37" s="244"/>
      <c r="T37" s="234"/>
      <c r="U37" s="234"/>
      <c r="V37" s="234"/>
      <c r="W37" s="234"/>
      <c r="X37" s="234"/>
      <c r="Y37" s="234"/>
      <c r="Z37" s="234"/>
      <c r="AA37" s="234"/>
      <c r="AB37" s="234"/>
      <c r="AC37" s="155"/>
      <c r="AD37" s="155"/>
      <c r="AE37" s="155"/>
      <c r="AF37" s="155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</row>
    <row r="38" spans="1:55" s="141" customFormat="1" ht="21.75" customHeight="1">
      <c r="A38" s="257"/>
      <c r="B38" s="209" t="s">
        <v>781</v>
      </c>
      <c r="C38" s="155">
        <v>247</v>
      </c>
      <c r="D38" s="155" t="s">
        <v>988</v>
      </c>
      <c r="E38" s="155">
        <v>232</v>
      </c>
      <c r="F38" s="155" t="s">
        <v>775</v>
      </c>
      <c r="G38" s="157" t="s">
        <v>845</v>
      </c>
      <c r="H38" s="250">
        <v>238</v>
      </c>
      <c r="I38" s="251" t="s">
        <v>988</v>
      </c>
      <c r="J38" s="251">
        <v>226</v>
      </c>
      <c r="K38" s="251" t="s">
        <v>867</v>
      </c>
      <c r="L38" s="140"/>
      <c r="O38" s="252"/>
      <c r="P38" s="244"/>
      <c r="Q38" s="244"/>
      <c r="R38" s="244"/>
      <c r="S38" s="244"/>
      <c r="T38" s="234"/>
      <c r="U38" s="234"/>
      <c r="V38" s="234"/>
      <c r="W38" s="234"/>
      <c r="X38" s="234"/>
      <c r="Y38" s="234"/>
      <c r="Z38" s="234"/>
      <c r="AA38" s="234"/>
      <c r="AB38" s="234"/>
      <c r="AC38" s="155"/>
      <c r="AD38" s="155"/>
      <c r="AE38" s="155"/>
      <c r="AF38" s="155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</row>
    <row r="39" spans="1:55" s="141" customFormat="1" ht="21.75" customHeight="1" thickBot="1">
      <c r="A39" s="202"/>
      <c r="B39" s="209" t="s">
        <v>795</v>
      </c>
      <c r="C39" s="155">
        <v>233</v>
      </c>
      <c r="D39" s="155" t="s">
        <v>988</v>
      </c>
      <c r="E39" s="155">
        <v>221</v>
      </c>
      <c r="F39" s="155" t="s">
        <v>761</v>
      </c>
      <c r="G39" s="258" t="s">
        <v>821</v>
      </c>
      <c r="H39" s="259">
        <v>234</v>
      </c>
      <c r="I39" s="259" t="s">
        <v>988</v>
      </c>
      <c r="J39" s="260">
        <v>217</v>
      </c>
      <c r="K39" s="261" t="s">
        <v>71</v>
      </c>
      <c r="L39" s="140"/>
      <c r="M39" s="262"/>
      <c r="N39" s="234"/>
      <c r="O39" s="252" t="s">
        <v>1087</v>
      </c>
      <c r="P39" s="244"/>
      <c r="Q39" s="244"/>
      <c r="R39" s="244"/>
      <c r="S39" s="244"/>
      <c r="T39" s="234"/>
      <c r="U39" s="234"/>
      <c r="V39" s="234"/>
      <c r="W39" s="234"/>
      <c r="X39" s="234"/>
      <c r="Y39" s="234"/>
      <c r="Z39" s="234"/>
      <c r="AA39" s="234"/>
      <c r="AB39" s="234"/>
      <c r="AC39" s="155"/>
      <c r="AD39" s="155"/>
      <c r="AE39" s="155"/>
      <c r="AF39" s="155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234"/>
    </row>
    <row r="40" spans="1:55" s="141" customFormat="1" ht="21.75" customHeight="1" thickTop="1" thickBot="1">
      <c r="A40" s="202"/>
      <c r="B40" s="263" t="s">
        <v>1088</v>
      </c>
      <c r="C40" s="264" t="s">
        <v>1030</v>
      </c>
      <c r="D40" s="265"/>
      <c r="E40" s="264" t="s">
        <v>1030</v>
      </c>
      <c r="F40" s="265"/>
      <c r="G40" s="266" t="s">
        <v>1088</v>
      </c>
      <c r="H40" s="150" t="s">
        <v>1030</v>
      </c>
      <c r="I40" s="196"/>
      <c r="J40" s="197" t="s">
        <v>1030</v>
      </c>
      <c r="K40" s="267"/>
      <c r="L40" s="140"/>
      <c r="N40" s="234"/>
      <c r="O40" s="252" t="s">
        <v>1089</v>
      </c>
      <c r="P40" s="268"/>
      <c r="Q40" s="268"/>
      <c r="R40" s="268"/>
      <c r="S40" s="268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</row>
    <row r="41" spans="1:55" s="141" customFormat="1" ht="21.75" customHeight="1" thickTop="1">
      <c r="A41" s="202"/>
      <c r="B41" s="269" t="s">
        <v>943</v>
      </c>
      <c r="C41" s="155">
        <v>137</v>
      </c>
      <c r="D41" s="156" t="s">
        <v>892</v>
      </c>
      <c r="E41" s="155">
        <v>125</v>
      </c>
      <c r="F41" s="155" t="s">
        <v>71</v>
      </c>
      <c r="G41" s="157" t="s">
        <v>884</v>
      </c>
      <c r="H41" s="155">
        <v>132</v>
      </c>
      <c r="I41" s="156" t="s">
        <v>40</v>
      </c>
      <c r="J41" s="155">
        <v>118</v>
      </c>
      <c r="K41" s="155" t="s">
        <v>763</v>
      </c>
      <c r="L41" s="140"/>
      <c r="N41" s="234"/>
      <c r="O41" s="252" t="s">
        <v>1090</v>
      </c>
      <c r="P41" s="270">
        <v>599470</v>
      </c>
      <c r="Q41" s="271"/>
      <c r="R41" s="271"/>
      <c r="S41" s="271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</row>
    <row r="42" spans="1:55" s="141" customFormat="1" ht="21.75" customHeight="1">
      <c r="A42" s="202"/>
      <c r="B42" s="154" t="s">
        <v>940</v>
      </c>
      <c r="C42" s="155">
        <v>137</v>
      </c>
      <c r="D42" s="156" t="s">
        <v>991</v>
      </c>
      <c r="E42" s="155">
        <v>126</v>
      </c>
      <c r="F42" s="155" t="s">
        <v>71</v>
      </c>
      <c r="G42" s="157" t="s">
        <v>881</v>
      </c>
      <c r="H42" s="155">
        <v>140</v>
      </c>
      <c r="I42" s="156" t="s">
        <v>993</v>
      </c>
      <c r="J42" s="155">
        <v>130</v>
      </c>
      <c r="K42" s="155" t="s">
        <v>761</v>
      </c>
      <c r="L42" s="140"/>
      <c r="M42" s="262"/>
      <c r="N42" s="234"/>
      <c r="O42" s="243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</row>
    <row r="43" spans="1:55" s="141" customFormat="1" ht="21.75" customHeight="1">
      <c r="A43" s="202"/>
      <c r="B43" s="154" t="s">
        <v>937</v>
      </c>
      <c r="C43" s="155">
        <v>133</v>
      </c>
      <c r="D43" s="156" t="s">
        <v>991</v>
      </c>
      <c r="E43" s="155">
        <v>126</v>
      </c>
      <c r="F43" s="155" t="s">
        <v>71</v>
      </c>
      <c r="G43" s="157" t="s">
        <v>877</v>
      </c>
      <c r="H43" s="155">
        <v>138</v>
      </c>
      <c r="I43" s="156" t="s">
        <v>892</v>
      </c>
      <c r="J43" s="155">
        <v>126</v>
      </c>
      <c r="K43" s="155" t="s">
        <v>71</v>
      </c>
      <c r="L43" s="140"/>
      <c r="O43" s="272"/>
      <c r="P43" s="244"/>
      <c r="Q43" s="245"/>
      <c r="R43" s="244"/>
      <c r="S43" s="24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4"/>
      <c r="AZ43" s="234"/>
      <c r="BA43" s="234"/>
      <c r="BB43" s="234"/>
    </row>
    <row r="44" spans="1:55" s="141" customFormat="1" ht="21.75" customHeight="1">
      <c r="A44" s="202"/>
      <c r="B44" s="154" t="s">
        <v>949</v>
      </c>
      <c r="C44" s="155">
        <v>132</v>
      </c>
      <c r="D44" s="156" t="s">
        <v>892</v>
      </c>
      <c r="E44" s="155">
        <v>126</v>
      </c>
      <c r="F44" s="155" t="s">
        <v>71</v>
      </c>
      <c r="G44" s="157" t="s">
        <v>874</v>
      </c>
      <c r="H44" s="155">
        <v>129</v>
      </c>
      <c r="I44" s="156" t="s">
        <v>897</v>
      </c>
      <c r="J44" s="155">
        <v>123</v>
      </c>
      <c r="K44" s="155" t="s">
        <v>71</v>
      </c>
      <c r="L44" s="140"/>
      <c r="N44" s="273"/>
      <c r="O44" s="272"/>
      <c r="P44" s="244"/>
      <c r="Q44" s="244"/>
      <c r="R44" s="244"/>
      <c r="S44" s="24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  <c r="AO44" s="234"/>
      <c r="AP44" s="234"/>
      <c r="AQ44" s="234"/>
      <c r="AR44" s="234"/>
      <c r="AS44" s="234"/>
      <c r="AT44" s="234"/>
      <c r="AU44" s="234"/>
      <c r="AV44" s="234"/>
      <c r="AW44" s="234"/>
      <c r="AX44" s="234"/>
      <c r="AY44" s="234"/>
      <c r="AZ44" s="234"/>
      <c r="BA44" s="234"/>
      <c r="BB44" s="234"/>
      <c r="BC44" s="274"/>
    </row>
    <row r="45" spans="1:55" s="141" customFormat="1" ht="21.75" customHeight="1">
      <c r="A45" s="202"/>
      <c r="B45" s="154" t="s">
        <v>1032</v>
      </c>
      <c r="C45" s="155">
        <v>137</v>
      </c>
      <c r="D45" s="156" t="s">
        <v>988</v>
      </c>
      <c r="E45" s="155">
        <v>125</v>
      </c>
      <c r="F45" s="155" t="s">
        <v>833</v>
      </c>
      <c r="G45" s="157" t="s">
        <v>866</v>
      </c>
      <c r="H45" s="155">
        <v>134</v>
      </c>
      <c r="I45" s="156" t="s">
        <v>789</v>
      </c>
      <c r="J45" s="155">
        <v>126</v>
      </c>
      <c r="K45" s="155" t="s">
        <v>71</v>
      </c>
      <c r="L45" s="140"/>
      <c r="M45" s="262"/>
      <c r="N45" s="275"/>
      <c r="O45" s="272"/>
      <c r="P45" s="244"/>
      <c r="Q45" s="244"/>
      <c r="R45" s="244"/>
      <c r="S45" s="244"/>
      <c r="T45" s="234"/>
      <c r="U45" s="234"/>
      <c r="V45" s="234"/>
      <c r="W45" s="234"/>
      <c r="X45" s="234"/>
      <c r="Y45" s="234"/>
      <c r="Z45" s="23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</row>
    <row r="46" spans="1:55" s="141" customFormat="1" ht="21.75" customHeight="1">
      <c r="A46" s="202"/>
      <c r="B46" s="154" t="s">
        <v>934</v>
      </c>
      <c r="C46" s="155">
        <v>140</v>
      </c>
      <c r="D46" s="156" t="s">
        <v>892</v>
      </c>
      <c r="E46" s="155">
        <v>131</v>
      </c>
      <c r="F46" s="155" t="s">
        <v>71</v>
      </c>
      <c r="G46" s="157" t="s">
        <v>863</v>
      </c>
      <c r="H46" s="155">
        <v>137</v>
      </c>
      <c r="I46" s="156" t="s">
        <v>789</v>
      </c>
      <c r="J46" s="155">
        <v>129</v>
      </c>
      <c r="K46" s="155" t="s">
        <v>71</v>
      </c>
      <c r="L46" s="140"/>
      <c r="N46" s="273"/>
      <c r="O46" s="272"/>
      <c r="P46" s="244"/>
      <c r="Q46" s="244"/>
      <c r="R46" s="244"/>
      <c r="S46" s="244"/>
      <c r="T46" s="234"/>
      <c r="U46" s="234"/>
      <c r="V46" s="234"/>
      <c r="W46" s="234"/>
      <c r="X46" s="234"/>
      <c r="Y46" s="234"/>
      <c r="Z46" s="23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</row>
    <row r="47" spans="1:55" s="141" customFormat="1" ht="21.75" customHeight="1">
      <c r="A47" s="202"/>
      <c r="B47" s="154" t="s">
        <v>931</v>
      </c>
      <c r="C47" s="155">
        <v>138</v>
      </c>
      <c r="D47" s="156" t="s">
        <v>993</v>
      </c>
      <c r="E47" s="155">
        <v>133</v>
      </c>
      <c r="F47" s="155" t="s">
        <v>71</v>
      </c>
      <c r="G47" s="157" t="s">
        <v>860</v>
      </c>
      <c r="H47" s="155">
        <v>137</v>
      </c>
      <c r="I47" s="156" t="s">
        <v>988</v>
      </c>
      <c r="J47" s="155">
        <v>124</v>
      </c>
      <c r="K47" s="155" t="s">
        <v>761</v>
      </c>
      <c r="L47" s="140"/>
      <c r="N47" s="275"/>
      <c r="O47" s="272"/>
      <c r="P47" s="244"/>
      <c r="Q47" s="244"/>
      <c r="R47" s="244"/>
      <c r="S47" s="244"/>
      <c r="T47" s="234"/>
      <c r="U47" s="234"/>
      <c r="V47" s="234"/>
      <c r="W47" s="234"/>
      <c r="X47" s="234"/>
      <c r="Y47" s="234"/>
      <c r="Z47" s="23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74"/>
      <c r="BA47" s="274"/>
      <c r="BB47" s="274"/>
      <c r="BC47" s="274"/>
    </row>
    <row r="48" spans="1:55" s="141" customFormat="1" ht="21.75" customHeight="1">
      <c r="A48" s="202"/>
      <c r="B48" s="154" t="s">
        <v>926</v>
      </c>
      <c r="C48" s="155">
        <v>138</v>
      </c>
      <c r="D48" s="156" t="s">
        <v>993</v>
      </c>
      <c r="E48" s="155">
        <v>120</v>
      </c>
      <c r="F48" s="155" t="s">
        <v>71</v>
      </c>
      <c r="G48" s="157" t="s">
        <v>856</v>
      </c>
      <c r="H48" s="155">
        <v>135</v>
      </c>
      <c r="I48" s="156" t="s">
        <v>892</v>
      </c>
      <c r="J48" s="155">
        <v>128</v>
      </c>
      <c r="K48" s="155" t="s">
        <v>71</v>
      </c>
      <c r="L48" s="140"/>
      <c r="M48" s="262"/>
      <c r="O48" s="272"/>
      <c r="P48" s="244"/>
      <c r="Q48" s="244"/>
      <c r="R48" s="244"/>
      <c r="S48" s="244"/>
      <c r="T48" s="234"/>
      <c r="U48" s="234"/>
      <c r="V48" s="234"/>
      <c r="W48" s="234"/>
      <c r="X48" s="234"/>
      <c r="Y48" s="234"/>
      <c r="Z48" s="234"/>
    </row>
    <row r="49" spans="1:26" s="141" customFormat="1" ht="21.75" customHeight="1">
      <c r="A49" s="202"/>
      <c r="B49" s="154" t="s">
        <v>923</v>
      </c>
      <c r="C49" s="155">
        <v>132</v>
      </c>
      <c r="D49" s="156" t="s">
        <v>789</v>
      </c>
      <c r="E49" s="155">
        <v>127</v>
      </c>
      <c r="F49" s="155" t="s">
        <v>71</v>
      </c>
      <c r="G49" s="157" t="s">
        <v>852</v>
      </c>
      <c r="H49" s="155">
        <v>141</v>
      </c>
      <c r="I49" s="156" t="s">
        <v>40</v>
      </c>
      <c r="J49" s="155">
        <v>128</v>
      </c>
      <c r="K49" s="155" t="s">
        <v>761</v>
      </c>
      <c r="L49" s="140"/>
      <c r="O49" s="272"/>
      <c r="P49" s="244"/>
      <c r="Q49" s="244"/>
      <c r="R49" s="244"/>
      <c r="S49" s="244"/>
      <c r="T49" s="234"/>
      <c r="U49" s="234"/>
      <c r="V49" s="234"/>
      <c r="W49" s="234"/>
      <c r="X49" s="234"/>
      <c r="Y49" s="234"/>
      <c r="Z49" s="234"/>
    </row>
    <row r="50" spans="1:26" s="141" customFormat="1" ht="21.75" customHeight="1">
      <c r="A50" s="202"/>
      <c r="B50" s="154" t="s">
        <v>920</v>
      </c>
      <c r="C50" s="155">
        <v>134</v>
      </c>
      <c r="D50" s="156" t="s">
        <v>892</v>
      </c>
      <c r="E50" s="155">
        <v>127</v>
      </c>
      <c r="F50" s="155" t="s">
        <v>71</v>
      </c>
      <c r="G50" s="157" t="s">
        <v>849</v>
      </c>
      <c r="H50" s="155">
        <v>137</v>
      </c>
      <c r="I50" s="156" t="s">
        <v>988</v>
      </c>
      <c r="J50" s="155">
        <v>128</v>
      </c>
      <c r="K50" s="155" t="s">
        <v>763</v>
      </c>
      <c r="L50" s="140"/>
      <c r="O50" s="272"/>
      <c r="P50" s="244"/>
      <c r="Q50" s="244"/>
      <c r="R50" s="244"/>
      <c r="S50" s="244"/>
      <c r="T50" s="234"/>
      <c r="U50" s="234"/>
      <c r="V50" s="234"/>
      <c r="W50" s="234"/>
      <c r="X50" s="234"/>
      <c r="Y50" s="234"/>
      <c r="Z50" s="234"/>
    </row>
    <row r="51" spans="1:26" s="141" customFormat="1" ht="21.75" customHeight="1">
      <c r="A51" s="202"/>
      <c r="B51" s="154" t="s">
        <v>917</v>
      </c>
      <c r="C51" s="155">
        <v>137</v>
      </c>
      <c r="D51" s="156" t="s">
        <v>988</v>
      </c>
      <c r="E51" s="155">
        <v>124</v>
      </c>
      <c r="F51" s="155" t="s">
        <v>71</v>
      </c>
      <c r="G51" s="157" t="s">
        <v>846</v>
      </c>
      <c r="H51" s="155">
        <v>133</v>
      </c>
      <c r="I51" s="156" t="s">
        <v>779</v>
      </c>
      <c r="J51" s="155">
        <v>125</v>
      </c>
      <c r="K51" s="155" t="s">
        <v>71</v>
      </c>
      <c r="L51" s="140"/>
      <c r="O51" s="272"/>
      <c r="P51" s="244"/>
      <c r="Q51" s="244"/>
      <c r="R51" s="244"/>
      <c r="S51" s="244"/>
      <c r="T51" s="234"/>
      <c r="U51" s="234"/>
      <c r="V51" s="234"/>
      <c r="W51" s="234"/>
      <c r="X51" s="234"/>
      <c r="Y51" s="234"/>
      <c r="Z51" s="234"/>
    </row>
    <row r="52" spans="1:26" s="141" customFormat="1" ht="21.75" customHeight="1">
      <c r="A52" s="202"/>
      <c r="B52" s="154" t="s">
        <v>915</v>
      </c>
      <c r="C52" s="155">
        <v>135</v>
      </c>
      <c r="D52" s="156" t="s">
        <v>993</v>
      </c>
      <c r="E52" s="155">
        <v>125</v>
      </c>
      <c r="F52" s="155" t="s">
        <v>71</v>
      </c>
      <c r="G52" s="157" t="s">
        <v>843</v>
      </c>
      <c r="H52" s="155">
        <v>135</v>
      </c>
      <c r="I52" s="156" t="s">
        <v>988</v>
      </c>
      <c r="J52" s="155">
        <v>125</v>
      </c>
      <c r="K52" s="155" t="s">
        <v>71</v>
      </c>
      <c r="L52" s="140"/>
      <c r="M52" s="262"/>
      <c r="O52" s="272"/>
      <c r="P52" s="244"/>
      <c r="Q52" s="244"/>
      <c r="R52" s="244"/>
      <c r="S52" s="244"/>
      <c r="T52" s="234"/>
      <c r="U52" s="234"/>
      <c r="V52" s="234"/>
      <c r="W52" s="234"/>
      <c r="X52" s="234"/>
      <c r="Y52" s="234"/>
      <c r="Z52" s="234"/>
    </row>
    <row r="53" spans="1:26" s="141" customFormat="1" ht="21.75" customHeight="1">
      <c r="A53" s="202"/>
      <c r="B53" s="154" t="s">
        <v>912</v>
      </c>
      <c r="C53" s="155">
        <v>136</v>
      </c>
      <c r="D53" s="156" t="s">
        <v>991</v>
      </c>
      <c r="E53" s="155">
        <v>129</v>
      </c>
      <c r="F53" s="155" t="s">
        <v>792</v>
      </c>
      <c r="G53" s="157" t="s">
        <v>840</v>
      </c>
      <c r="H53" s="155">
        <v>127</v>
      </c>
      <c r="I53" s="156" t="s">
        <v>991</v>
      </c>
      <c r="J53" s="155">
        <v>116</v>
      </c>
      <c r="K53" s="155" t="s">
        <v>766</v>
      </c>
      <c r="L53" s="140"/>
      <c r="O53" s="272"/>
      <c r="P53" s="244"/>
      <c r="Q53" s="244"/>
      <c r="R53" s="244"/>
      <c r="S53" s="244"/>
      <c r="T53" s="234"/>
      <c r="U53" s="234"/>
      <c r="V53" s="234"/>
      <c r="W53" s="234"/>
      <c r="X53" s="234"/>
      <c r="Y53" s="234"/>
      <c r="Z53" s="234"/>
    </row>
    <row r="54" spans="1:26" s="141" customFormat="1" ht="21.75" customHeight="1">
      <c r="A54" s="202"/>
      <c r="B54" s="154" t="s">
        <v>909</v>
      </c>
      <c r="C54" s="155">
        <v>137</v>
      </c>
      <c r="D54" s="156" t="s">
        <v>993</v>
      </c>
      <c r="E54" s="155">
        <v>134</v>
      </c>
      <c r="F54" s="155" t="s">
        <v>71</v>
      </c>
      <c r="G54" s="157" t="s">
        <v>837</v>
      </c>
      <c r="H54" s="155">
        <v>135</v>
      </c>
      <c r="I54" s="156" t="s">
        <v>40</v>
      </c>
      <c r="J54" s="155">
        <v>126</v>
      </c>
      <c r="K54" s="155" t="s">
        <v>71</v>
      </c>
      <c r="L54" s="140"/>
      <c r="O54" s="272"/>
      <c r="P54" s="244"/>
      <c r="Q54" s="244"/>
      <c r="R54" s="244"/>
      <c r="S54" s="244"/>
      <c r="T54" s="234"/>
      <c r="U54" s="234"/>
      <c r="V54" s="234"/>
      <c r="W54" s="234"/>
      <c r="X54" s="234"/>
      <c r="Y54" s="234"/>
      <c r="Z54" s="234"/>
    </row>
    <row r="55" spans="1:26" s="141" customFormat="1" ht="21.75" customHeight="1">
      <c r="A55" s="202"/>
      <c r="B55" s="154" t="s">
        <v>176</v>
      </c>
      <c r="C55" s="155">
        <v>137</v>
      </c>
      <c r="D55" s="156" t="s">
        <v>991</v>
      </c>
      <c r="E55" s="155">
        <v>129</v>
      </c>
      <c r="F55" s="155" t="s">
        <v>71</v>
      </c>
      <c r="G55" s="157" t="s">
        <v>835</v>
      </c>
      <c r="H55" s="155">
        <v>138</v>
      </c>
      <c r="I55" s="156" t="s">
        <v>892</v>
      </c>
      <c r="J55" s="155">
        <v>124</v>
      </c>
      <c r="K55" s="155" t="s">
        <v>71</v>
      </c>
      <c r="L55" s="140"/>
      <c r="M55" s="262"/>
      <c r="O55" s="272"/>
      <c r="P55" s="244"/>
      <c r="Q55" s="244"/>
      <c r="R55" s="244"/>
      <c r="S55" s="244"/>
      <c r="T55" s="234"/>
      <c r="U55" s="234"/>
      <c r="V55" s="234"/>
      <c r="W55" s="234"/>
      <c r="X55" s="234"/>
      <c r="Y55" s="234"/>
      <c r="Z55" s="234"/>
    </row>
    <row r="56" spans="1:26" s="141" customFormat="1" ht="21.75" customHeight="1">
      <c r="A56" s="202"/>
      <c r="B56" s="154" t="s">
        <v>904</v>
      </c>
      <c r="C56" s="155">
        <v>138</v>
      </c>
      <c r="D56" s="156" t="s">
        <v>991</v>
      </c>
      <c r="E56" s="155">
        <v>131</v>
      </c>
      <c r="F56" s="155" t="s">
        <v>761</v>
      </c>
      <c r="G56" s="157" t="s">
        <v>831</v>
      </c>
      <c r="H56" s="155">
        <v>136</v>
      </c>
      <c r="I56" s="156" t="s">
        <v>988</v>
      </c>
      <c r="J56" s="155">
        <v>124</v>
      </c>
      <c r="K56" s="155" t="s">
        <v>71</v>
      </c>
      <c r="L56" s="140"/>
      <c r="O56" s="272"/>
      <c r="P56" s="244"/>
      <c r="Q56" s="244"/>
      <c r="R56" s="244"/>
      <c r="S56" s="244"/>
      <c r="T56" s="234"/>
      <c r="U56" s="234"/>
      <c r="V56" s="234"/>
      <c r="W56" s="234"/>
      <c r="X56" s="234"/>
      <c r="Y56" s="234"/>
      <c r="Z56" s="234"/>
    </row>
    <row r="57" spans="1:26" s="141" customFormat="1" ht="21.75" customHeight="1">
      <c r="A57" s="202"/>
      <c r="B57" s="154" t="s">
        <v>901</v>
      </c>
      <c r="C57" s="155">
        <v>133</v>
      </c>
      <c r="D57" s="156" t="s">
        <v>993</v>
      </c>
      <c r="E57" s="155">
        <v>127</v>
      </c>
      <c r="F57" s="155" t="s">
        <v>71</v>
      </c>
      <c r="G57" s="157" t="s">
        <v>825</v>
      </c>
      <c r="H57" s="155">
        <v>131</v>
      </c>
      <c r="I57" s="156" t="s">
        <v>988</v>
      </c>
      <c r="J57" s="155">
        <v>125</v>
      </c>
      <c r="K57" s="155" t="s">
        <v>761</v>
      </c>
      <c r="L57" s="140"/>
      <c r="O57" s="272"/>
      <c r="P57" s="244"/>
      <c r="Q57" s="244"/>
      <c r="R57" s="244"/>
      <c r="S57" s="244"/>
      <c r="T57" s="234"/>
      <c r="U57" s="234"/>
      <c r="V57" s="234"/>
      <c r="W57" s="234"/>
      <c r="X57" s="234"/>
      <c r="Y57" s="234"/>
      <c r="Z57" s="234"/>
    </row>
    <row r="58" spans="1:26" s="141" customFormat="1" ht="21.75" customHeight="1">
      <c r="A58" s="202"/>
      <c r="B58" s="154" t="s">
        <v>899</v>
      </c>
      <c r="C58" s="155">
        <v>130</v>
      </c>
      <c r="D58" s="156" t="s">
        <v>983</v>
      </c>
      <c r="E58" s="155">
        <v>121</v>
      </c>
      <c r="F58" s="155" t="s">
        <v>71</v>
      </c>
      <c r="G58" s="157" t="s">
        <v>822</v>
      </c>
      <c r="H58" s="155">
        <v>136</v>
      </c>
      <c r="I58" s="156" t="s">
        <v>988</v>
      </c>
      <c r="J58" s="155">
        <v>125</v>
      </c>
      <c r="K58" s="155" t="s">
        <v>763</v>
      </c>
      <c r="L58" s="140"/>
      <c r="M58" s="262"/>
      <c r="O58" s="272"/>
      <c r="P58" s="244"/>
      <c r="Q58" s="244"/>
      <c r="R58" s="244"/>
      <c r="S58" s="244"/>
      <c r="T58" s="234"/>
      <c r="U58" s="234"/>
      <c r="V58" s="234"/>
      <c r="W58" s="234"/>
      <c r="X58" s="234"/>
      <c r="Y58" s="234"/>
      <c r="Z58" s="234"/>
    </row>
    <row r="59" spans="1:26" s="141" customFormat="1" ht="21.75" customHeight="1">
      <c r="A59" s="202"/>
      <c r="B59" s="154" t="s">
        <v>895</v>
      </c>
      <c r="C59" s="155">
        <v>137</v>
      </c>
      <c r="D59" s="156" t="s">
        <v>991</v>
      </c>
      <c r="E59" s="155">
        <v>124</v>
      </c>
      <c r="F59" s="155" t="s">
        <v>71</v>
      </c>
      <c r="G59" s="157" t="s">
        <v>871</v>
      </c>
      <c r="H59" s="155">
        <v>137</v>
      </c>
      <c r="I59" s="156" t="s">
        <v>988</v>
      </c>
      <c r="J59" s="155">
        <v>127</v>
      </c>
      <c r="K59" s="155" t="s">
        <v>71</v>
      </c>
      <c r="L59" s="140"/>
      <c r="O59" s="272"/>
      <c r="P59" s="244"/>
      <c r="Q59" s="244"/>
      <c r="R59" s="244"/>
      <c r="S59" s="244"/>
      <c r="T59" s="234"/>
      <c r="U59" s="234"/>
      <c r="V59" s="234"/>
      <c r="W59" s="234"/>
      <c r="X59" s="234"/>
      <c r="Y59" s="234"/>
      <c r="Z59" s="234"/>
    </row>
    <row r="60" spans="1:26" s="141" customFormat="1" ht="21.75" customHeight="1">
      <c r="A60" s="202"/>
      <c r="B60" s="154" t="s">
        <v>891</v>
      </c>
      <c r="C60" s="155">
        <v>134</v>
      </c>
      <c r="D60" s="156" t="s">
        <v>789</v>
      </c>
      <c r="E60" s="155">
        <v>126</v>
      </c>
      <c r="F60" s="155" t="s">
        <v>71</v>
      </c>
      <c r="G60" s="157" t="s">
        <v>819</v>
      </c>
      <c r="H60" s="155">
        <v>0</v>
      </c>
      <c r="I60" s="155" t="s">
        <v>789</v>
      </c>
      <c r="J60" s="155" t="s">
        <v>173</v>
      </c>
      <c r="K60" s="155" t="s">
        <v>173</v>
      </c>
      <c r="L60" s="140"/>
      <c r="O60" s="272"/>
      <c r="P60" s="244"/>
      <c r="Q60" s="244"/>
      <c r="R60" s="244"/>
      <c r="S60" s="244"/>
      <c r="T60" s="234"/>
      <c r="U60" s="234"/>
      <c r="V60" s="234"/>
      <c r="W60" s="234"/>
      <c r="X60" s="234"/>
      <c r="Y60" s="234"/>
      <c r="Z60" s="234"/>
    </row>
    <row r="61" spans="1:26" s="141" customFormat="1" ht="21.75" customHeight="1">
      <c r="A61" s="202"/>
      <c r="B61" s="154" t="s">
        <v>888</v>
      </c>
      <c r="C61" s="155">
        <v>134</v>
      </c>
      <c r="D61" s="156" t="s">
        <v>991</v>
      </c>
      <c r="E61" s="155">
        <v>130</v>
      </c>
      <c r="F61" s="155" t="s">
        <v>71</v>
      </c>
      <c r="G61" s="157" t="s">
        <v>816</v>
      </c>
      <c r="H61" s="155">
        <v>139</v>
      </c>
      <c r="I61" s="156" t="s">
        <v>988</v>
      </c>
      <c r="J61" s="155">
        <v>126</v>
      </c>
      <c r="K61" s="155" t="s">
        <v>71</v>
      </c>
      <c r="L61" s="140"/>
      <c r="M61" s="262"/>
      <c r="O61" s="272"/>
      <c r="P61" s="244"/>
      <c r="Q61" s="244"/>
      <c r="R61" s="244"/>
      <c r="S61" s="244"/>
      <c r="T61" s="234"/>
      <c r="U61" s="234"/>
      <c r="V61" s="234"/>
      <c r="W61" s="234"/>
      <c r="X61" s="234"/>
      <c r="Y61" s="234"/>
      <c r="Z61" s="234"/>
    </row>
    <row r="62" spans="1:26" s="141" customFormat="1" ht="21.75" customHeight="1">
      <c r="A62" s="202"/>
      <c r="B62" s="154" t="s">
        <v>885</v>
      </c>
      <c r="C62" s="155">
        <v>138</v>
      </c>
      <c r="D62" s="156" t="s">
        <v>988</v>
      </c>
      <c r="E62" s="155">
        <v>124</v>
      </c>
      <c r="F62" s="155" t="s">
        <v>71</v>
      </c>
      <c r="G62" s="157" t="s">
        <v>813</v>
      </c>
      <c r="H62" s="155">
        <v>138</v>
      </c>
      <c r="I62" s="156" t="s">
        <v>40</v>
      </c>
      <c r="J62" s="155">
        <v>119</v>
      </c>
      <c r="K62" s="155" t="s">
        <v>71</v>
      </c>
      <c r="L62" s="140"/>
      <c r="O62" s="272"/>
      <c r="P62" s="244"/>
      <c r="Q62" s="244"/>
      <c r="R62" s="244"/>
      <c r="S62" s="244"/>
      <c r="T62" s="234"/>
      <c r="U62" s="234"/>
      <c r="V62" s="234"/>
      <c r="W62" s="234"/>
      <c r="X62" s="234"/>
      <c r="Y62" s="234"/>
      <c r="Z62" s="234"/>
    </row>
    <row r="63" spans="1:26" s="141" customFormat="1" ht="21.75" customHeight="1">
      <c r="A63" s="202"/>
      <c r="B63" s="154" t="s">
        <v>882</v>
      </c>
      <c r="C63" s="155">
        <v>129</v>
      </c>
      <c r="D63" s="156" t="s">
        <v>988</v>
      </c>
      <c r="E63" s="155">
        <v>115</v>
      </c>
      <c r="F63" s="155" t="s">
        <v>71</v>
      </c>
      <c r="G63" s="157" t="s">
        <v>811</v>
      </c>
      <c r="H63" s="155">
        <v>135</v>
      </c>
      <c r="I63" s="156" t="s">
        <v>993</v>
      </c>
      <c r="J63" s="155">
        <v>125</v>
      </c>
      <c r="K63" s="155" t="s">
        <v>71</v>
      </c>
      <c r="L63" s="140"/>
      <c r="O63" s="272"/>
      <c r="P63" s="244"/>
      <c r="Q63" s="244"/>
      <c r="R63" s="244"/>
      <c r="S63" s="244"/>
      <c r="T63" s="234"/>
      <c r="U63" s="234"/>
      <c r="V63" s="234"/>
      <c r="W63" s="234"/>
      <c r="X63" s="234"/>
      <c r="Y63" s="234"/>
      <c r="Z63" s="234"/>
    </row>
    <row r="64" spans="1:26" s="141" customFormat="1" ht="21.75" customHeight="1">
      <c r="A64" s="202"/>
      <c r="B64" s="154" t="s">
        <v>878</v>
      </c>
      <c r="C64" s="155">
        <v>135</v>
      </c>
      <c r="D64" s="156" t="s">
        <v>985</v>
      </c>
      <c r="E64" s="155">
        <v>128</v>
      </c>
      <c r="F64" s="169" t="s">
        <v>761</v>
      </c>
      <c r="G64" s="157" t="s">
        <v>808</v>
      </c>
      <c r="H64" s="155">
        <v>127</v>
      </c>
      <c r="I64" s="169" t="s">
        <v>991</v>
      </c>
      <c r="J64" s="155">
        <v>120</v>
      </c>
      <c r="K64" s="169" t="s">
        <v>792</v>
      </c>
      <c r="L64" s="140"/>
      <c r="M64" s="262"/>
      <c r="O64" s="272"/>
      <c r="P64" s="244"/>
      <c r="Q64" s="244"/>
      <c r="R64" s="244"/>
      <c r="S64" s="244"/>
      <c r="T64" s="234"/>
      <c r="U64" s="234"/>
      <c r="V64" s="234"/>
      <c r="W64" s="234"/>
      <c r="X64" s="234"/>
      <c r="Y64" s="234"/>
      <c r="Z64" s="234"/>
    </row>
    <row r="65" spans="1:26" s="141" customFormat="1" ht="21.75" customHeight="1">
      <c r="A65" s="202"/>
      <c r="B65" s="154" t="s">
        <v>875</v>
      </c>
      <c r="C65" s="155">
        <v>138</v>
      </c>
      <c r="D65" s="156" t="s">
        <v>789</v>
      </c>
      <c r="E65" s="155">
        <v>131</v>
      </c>
      <c r="F65" s="155" t="s">
        <v>71</v>
      </c>
      <c r="G65" s="157" t="s">
        <v>805</v>
      </c>
      <c r="H65" s="155">
        <v>136</v>
      </c>
      <c r="I65" s="156" t="s">
        <v>988</v>
      </c>
      <c r="J65" s="155">
        <v>126</v>
      </c>
      <c r="K65" s="155" t="s">
        <v>71</v>
      </c>
      <c r="L65" s="140"/>
      <c r="O65" s="272"/>
      <c r="P65" s="244"/>
      <c r="Q65" s="244"/>
      <c r="R65" s="244"/>
      <c r="S65" s="244"/>
      <c r="T65" s="234"/>
      <c r="U65" s="234"/>
      <c r="V65" s="234"/>
      <c r="W65" s="234"/>
      <c r="X65" s="234"/>
      <c r="Y65" s="234"/>
      <c r="Z65" s="234"/>
    </row>
    <row r="66" spans="1:26" s="141" customFormat="1" ht="21.75" customHeight="1">
      <c r="A66" s="202"/>
      <c r="B66" s="154" t="s">
        <v>1034</v>
      </c>
      <c r="C66" s="155">
        <v>141</v>
      </c>
      <c r="D66" s="156" t="s">
        <v>988</v>
      </c>
      <c r="E66" s="155">
        <v>132</v>
      </c>
      <c r="F66" s="155" t="s">
        <v>71</v>
      </c>
      <c r="G66" s="157" t="s">
        <v>179</v>
      </c>
      <c r="H66" s="155">
        <v>126</v>
      </c>
      <c r="I66" s="156" t="s">
        <v>40</v>
      </c>
      <c r="J66" s="155">
        <v>113</v>
      </c>
      <c r="K66" s="155" t="s">
        <v>761</v>
      </c>
      <c r="L66" s="140"/>
      <c r="O66" s="272"/>
      <c r="P66" s="244"/>
      <c r="Q66" s="244"/>
      <c r="R66" s="244"/>
      <c r="S66" s="244"/>
      <c r="T66" s="234"/>
      <c r="U66" s="234"/>
      <c r="V66" s="234"/>
      <c r="W66" s="234"/>
      <c r="X66" s="234"/>
      <c r="Y66" s="234"/>
      <c r="Z66" s="234"/>
    </row>
    <row r="67" spans="1:26" s="141" customFormat="1" ht="21.75" customHeight="1">
      <c r="A67" s="202"/>
      <c r="B67" s="154" t="s">
        <v>872</v>
      </c>
      <c r="C67" s="155">
        <v>141</v>
      </c>
      <c r="D67" s="156" t="s">
        <v>892</v>
      </c>
      <c r="E67" s="155">
        <v>132</v>
      </c>
      <c r="F67" s="155" t="s">
        <v>71</v>
      </c>
      <c r="G67" s="157" t="s">
        <v>802</v>
      </c>
      <c r="H67" s="155">
        <v>136</v>
      </c>
      <c r="I67" s="156" t="s">
        <v>991</v>
      </c>
      <c r="J67" s="155">
        <v>127</v>
      </c>
      <c r="K67" s="155" t="s">
        <v>761</v>
      </c>
      <c r="L67" s="140"/>
      <c r="M67" s="262"/>
      <c r="O67" s="272"/>
      <c r="P67" s="244"/>
      <c r="Q67" s="244"/>
      <c r="R67" s="244"/>
      <c r="S67" s="244"/>
      <c r="T67" s="234"/>
      <c r="U67" s="234"/>
      <c r="V67" s="234"/>
      <c r="W67" s="234"/>
      <c r="X67" s="234"/>
      <c r="Y67" s="234"/>
      <c r="Z67" s="234"/>
    </row>
    <row r="68" spans="1:26" s="141" customFormat="1" ht="21.75" customHeight="1">
      <c r="A68" s="202"/>
      <c r="B68" s="154" t="s">
        <v>868</v>
      </c>
      <c r="C68" s="155">
        <v>125</v>
      </c>
      <c r="D68" s="156" t="s">
        <v>988</v>
      </c>
      <c r="E68" s="155">
        <v>117</v>
      </c>
      <c r="F68" s="155" t="s">
        <v>71</v>
      </c>
      <c r="G68" s="157" t="s">
        <v>800</v>
      </c>
      <c r="H68" s="155">
        <v>140</v>
      </c>
      <c r="I68" s="155" t="s">
        <v>40</v>
      </c>
      <c r="J68" s="155">
        <v>127</v>
      </c>
      <c r="K68" s="155" t="s">
        <v>71</v>
      </c>
      <c r="L68" s="140"/>
      <c r="O68" s="272"/>
      <c r="P68" s="244"/>
      <c r="Q68" s="244"/>
      <c r="R68" s="244"/>
      <c r="S68" s="244"/>
      <c r="T68" s="234"/>
      <c r="U68" s="234"/>
      <c r="V68" s="234"/>
      <c r="W68" s="234"/>
      <c r="X68" s="234"/>
      <c r="Y68" s="234"/>
      <c r="Z68" s="234"/>
    </row>
    <row r="69" spans="1:26" s="141" customFormat="1" ht="21.75" customHeight="1">
      <c r="A69" s="202"/>
      <c r="B69" s="154" t="s">
        <v>864</v>
      </c>
      <c r="C69" s="155">
        <v>138</v>
      </c>
      <c r="D69" s="156" t="s">
        <v>988</v>
      </c>
      <c r="E69" s="155">
        <v>129</v>
      </c>
      <c r="F69" s="155" t="s">
        <v>761</v>
      </c>
      <c r="G69" s="157" t="s">
        <v>798</v>
      </c>
      <c r="H69" s="155">
        <v>135</v>
      </c>
      <c r="I69" s="169" t="s">
        <v>988</v>
      </c>
      <c r="J69" s="155">
        <v>125</v>
      </c>
      <c r="K69" s="169" t="s">
        <v>71</v>
      </c>
      <c r="L69" s="140"/>
      <c r="O69" s="272"/>
      <c r="P69" s="244"/>
      <c r="Q69" s="244"/>
      <c r="R69" s="244"/>
      <c r="S69" s="244"/>
      <c r="T69" s="234"/>
      <c r="U69" s="234"/>
      <c r="V69" s="234"/>
      <c r="W69" s="234"/>
      <c r="X69" s="234"/>
      <c r="Y69" s="234"/>
      <c r="Z69" s="234"/>
    </row>
    <row r="70" spans="1:26" s="141" customFormat="1" ht="21.75" customHeight="1">
      <c r="A70" s="202"/>
      <c r="B70" s="154" t="s">
        <v>861</v>
      </c>
      <c r="C70" s="155">
        <v>138</v>
      </c>
      <c r="D70" s="156" t="s">
        <v>892</v>
      </c>
      <c r="E70" s="155">
        <v>130</v>
      </c>
      <c r="F70" s="155" t="s">
        <v>761</v>
      </c>
      <c r="G70" s="157" t="s">
        <v>796</v>
      </c>
      <c r="H70" s="155">
        <v>131</v>
      </c>
      <c r="I70" s="156" t="s">
        <v>892</v>
      </c>
      <c r="J70" s="155">
        <v>121</v>
      </c>
      <c r="K70" s="155" t="s">
        <v>71</v>
      </c>
      <c r="L70" s="140"/>
      <c r="M70" s="262"/>
      <c r="O70" s="272"/>
      <c r="P70" s="244"/>
      <c r="Q70" s="244"/>
      <c r="R70" s="244"/>
      <c r="S70" s="244"/>
      <c r="T70" s="234"/>
      <c r="U70" s="234"/>
      <c r="V70" s="234"/>
      <c r="W70" s="234"/>
      <c r="X70" s="234"/>
      <c r="Y70" s="234"/>
      <c r="Z70" s="234"/>
    </row>
    <row r="71" spans="1:26" s="141" customFormat="1" ht="21.75" customHeight="1">
      <c r="A71" s="202"/>
      <c r="B71" s="154" t="s">
        <v>1091</v>
      </c>
      <c r="C71" s="155">
        <v>139</v>
      </c>
      <c r="D71" s="156" t="s">
        <v>988</v>
      </c>
      <c r="E71" s="155">
        <v>129</v>
      </c>
      <c r="F71" s="155" t="s">
        <v>763</v>
      </c>
      <c r="G71" s="157" t="s">
        <v>794</v>
      </c>
      <c r="H71" s="155">
        <v>138</v>
      </c>
      <c r="I71" s="156" t="s">
        <v>988</v>
      </c>
      <c r="J71" s="155">
        <v>129</v>
      </c>
      <c r="K71" s="155" t="s">
        <v>761</v>
      </c>
      <c r="L71" s="140"/>
      <c r="O71" s="272"/>
      <c r="P71" s="244"/>
      <c r="Q71" s="244"/>
      <c r="R71" s="244"/>
      <c r="S71" s="244"/>
      <c r="T71" s="234"/>
      <c r="U71" s="234"/>
      <c r="V71" s="234"/>
      <c r="W71" s="234"/>
      <c r="X71" s="234"/>
      <c r="Y71" s="234"/>
      <c r="Z71" s="234"/>
    </row>
    <row r="72" spans="1:26" s="141" customFormat="1" ht="21.75" customHeight="1">
      <c r="A72" s="202"/>
      <c r="B72" s="154" t="s">
        <v>854</v>
      </c>
      <c r="C72" s="155">
        <v>133</v>
      </c>
      <c r="D72" s="156" t="s">
        <v>897</v>
      </c>
      <c r="E72" s="155">
        <v>126</v>
      </c>
      <c r="F72" s="155" t="s">
        <v>71</v>
      </c>
      <c r="G72" s="157" t="s">
        <v>791</v>
      </c>
      <c r="H72" s="155">
        <v>138</v>
      </c>
      <c r="I72" s="156" t="s">
        <v>988</v>
      </c>
      <c r="J72" s="155">
        <v>126</v>
      </c>
      <c r="K72" s="155" t="s">
        <v>71</v>
      </c>
      <c r="L72" s="140"/>
      <c r="O72" s="272"/>
      <c r="P72" s="244"/>
      <c r="Q72" s="244"/>
      <c r="R72" s="244"/>
      <c r="S72" s="244"/>
      <c r="T72" s="234"/>
      <c r="U72" s="234"/>
      <c r="V72" s="234"/>
      <c r="W72" s="234"/>
      <c r="X72" s="234"/>
      <c r="Y72" s="234"/>
      <c r="Z72" s="234"/>
    </row>
    <row r="73" spans="1:26" s="141" customFormat="1" ht="21.75" customHeight="1">
      <c r="A73" s="202"/>
      <c r="B73" s="154" t="s">
        <v>850</v>
      </c>
      <c r="C73" s="155">
        <v>138</v>
      </c>
      <c r="D73" s="156" t="s">
        <v>892</v>
      </c>
      <c r="E73" s="155">
        <v>126</v>
      </c>
      <c r="F73" s="155" t="s">
        <v>71</v>
      </c>
      <c r="G73" s="157" t="s">
        <v>788</v>
      </c>
      <c r="H73" s="155">
        <v>124</v>
      </c>
      <c r="I73" s="156" t="s">
        <v>857</v>
      </c>
      <c r="J73" s="158">
        <v>112</v>
      </c>
      <c r="K73" s="155" t="s">
        <v>761</v>
      </c>
      <c r="L73" s="140"/>
      <c r="M73" s="262"/>
      <c r="O73" s="272"/>
      <c r="P73" s="244"/>
      <c r="Q73" s="244"/>
      <c r="R73" s="244"/>
      <c r="S73" s="244"/>
      <c r="T73" s="234"/>
      <c r="U73" s="234"/>
      <c r="V73" s="234"/>
      <c r="W73" s="234"/>
      <c r="X73" s="234"/>
      <c r="Y73" s="234"/>
      <c r="Z73" s="234"/>
    </row>
    <row r="74" spans="1:26" s="141" customFormat="1" ht="21.75" customHeight="1">
      <c r="A74" s="202"/>
      <c r="B74" s="154" t="s">
        <v>847</v>
      </c>
      <c r="C74" s="155">
        <v>130</v>
      </c>
      <c r="D74" s="156" t="s">
        <v>766</v>
      </c>
      <c r="E74" s="155">
        <v>118</v>
      </c>
      <c r="F74" s="155" t="s">
        <v>71</v>
      </c>
      <c r="G74" s="157" t="s">
        <v>786</v>
      </c>
      <c r="H74" s="155">
        <v>137</v>
      </c>
      <c r="I74" s="156" t="s">
        <v>991</v>
      </c>
      <c r="J74" s="155">
        <v>125</v>
      </c>
      <c r="K74" s="155" t="s">
        <v>71</v>
      </c>
      <c r="L74" s="140"/>
      <c r="O74" s="272"/>
      <c r="P74" s="244"/>
      <c r="Q74" s="244"/>
      <c r="R74" s="244"/>
      <c r="S74" s="244"/>
      <c r="T74" s="234"/>
      <c r="U74" s="234"/>
      <c r="V74" s="234"/>
      <c r="W74" s="234"/>
      <c r="X74" s="234"/>
      <c r="Y74" s="234"/>
      <c r="Z74" s="234"/>
    </row>
    <row r="75" spans="1:26" s="141" customFormat="1" ht="21.75" customHeight="1">
      <c r="A75" s="202"/>
      <c r="B75" s="154" t="s">
        <v>844</v>
      </c>
      <c r="C75" s="155">
        <v>135</v>
      </c>
      <c r="D75" s="156" t="s">
        <v>993</v>
      </c>
      <c r="E75" s="155">
        <v>128</v>
      </c>
      <c r="F75" s="155" t="s">
        <v>71</v>
      </c>
      <c r="G75" s="157" t="s">
        <v>784</v>
      </c>
      <c r="H75" s="155">
        <v>141</v>
      </c>
      <c r="I75" s="156" t="s">
        <v>991</v>
      </c>
      <c r="J75" s="155">
        <v>133</v>
      </c>
      <c r="K75" s="155" t="s">
        <v>761</v>
      </c>
      <c r="L75" s="140"/>
      <c r="O75" s="272"/>
      <c r="P75" s="244"/>
      <c r="Q75" s="244"/>
      <c r="R75" s="244"/>
      <c r="S75" s="244"/>
      <c r="T75" s="234"/>
      <c r="U75" s="234"/>
      <c r="V75" s="234"/>
      <c r="W75" s="234"/>
      <c r="X75" s="234"/>
      <c r="Y75" s="234"/>
      <c r="Z75" s="234"/>
    </row>
    <row r="76" spans="1:26" s="141" customFormat="1" ht="21.75" customHeight="1">
      <c r="A76" s="202"/>
      <c r="B76" s="154" t="s">
        <v>841</v>
      </c>
      <c r="C76" s="155">
        <v>138</v>
      </c>
      <c r="D76" s="156" t="s">
        <v>892</v>
      </c>
      <c r="E76" s="155">
        <v>132</v>
      </c>
      <c r="F76" s="155" t="s">
        <v>761</v>
      </c>
      <c r="G76" s="157" t="s">
        <v>782</v>
      </c>
      <c r="H76" s="155">
        <v>140</v>
      </c>
      <c r="I76" s="156" t="s">
        <v>892</v>
      </c>
      <c r="J76" s="155">
        <v>126</v>
      </c>
      <c r="K76" s="155" t="s">
        <v>71</v>
      </c>
      <c r="L76" s="140"/>
      <c r="M76" s="262"/>
      <c r="O76" s="272"/>
      <c r="P76" s="244"/>
      <c r="Q76" s="244"/>
      <c r="R76" s="244"/>
      <c r="S76" s="244"/>
      <c r="T76" s="234"/>
      <c r="U76" s="234"/>
      <c r="V76" s="234"/>
      <c r="W76" s="234"/>
      <c r="X76" s="234"/>
      <c r="Y76" s="234"/>
      <c r="Z76" s="234"/>
    </row>
    <row r="77" spans="1:26" s="141" customFormat="1" ht="21.75" customHeight="1">
      <c r="A77" s="202"/>
      <c r="B77" s="154" t="s">
        <v>838</v>
      </c>
      <c r="C77" s="155">
        <v>136</v>
      </c>
      <c r="D77" s="156" t="s">
        <v>985</v>
      </c>
      <c r="E77" s="155">
        <v>126</v>
      </c>
      <c r="F77" s="155" t="s">
        <v>71</v>
      </c>
      <c r="G77" s="157" t="s">
        <v>777</v>
      </c>
      <c r="H77" s="155">
        <v>142</v>
      </c>
      <c r="I77" s="156" t="s">
        <v>988</v>
      </c>
      <c r="J77" s="155">
        <v>126</v>
      </c>
      <c r="K77" s="155" t="s">
        <v>71</v>
      </c>
      <c r="L77" s="140"/>
      <c r="O77" s="272"/>
      <c r="P77" s="244"/>
      <c r="Q77" s="244"/>
      <c r="R77" s="244"/>
      <c r="S77" s="244"/>
      <c r="T77" s="234"/>
      <c r="U77" s="234"/>
      <c r="V77" s="234"/>
      <c r="W77" s="234"/>
      <c r="X77" s="234"/>
      <c r="Y77" s="234"/>
      <c r="Z77" s="234"/>
    </row>
    <row r="78" spans="1:26" s="141" customFormat="1" ht="21.75" customHeight="1">
      <c r="A78" s="202"/>
      <c r="B78" s="154" t="s">
        <v>836</v>
      </c>
      <c r="C78" s="155">
        <v>133</v>
      </c>
      <c r="D78" s="156" t="s">
        <v>991</v>
      </c>
      <c r="E78" s="155">
        <v>123</v>
      </c>
      <c r="F78" s="155" t="s">
        <v>867</v>
      </c>
      <c r="G78" s="157" t="s">
        <v>774</v>
      </c>
      <c r="H78" s="155">
        <v>135</v>
      </c>
      <c r="I78" s="156" t="s">
        <v>40</v>
      </c>
      <c r="J78" s="155">
        <v>124</v>
      </c>
      <c r="K78" s="155" t="s">
        <v>763</v>
      </c>
      <c r="L78" s="140"/>
      <c r="O78" s="272"/>
      <c r="P78" s="244"/>
      <c r="Q78" s="244"/>
      <c r="R78" s="244"/>
      <c r="S78" s="244"/>
      <c r="T78" s="234"/>
      <c r="U78" s="234"/>
      <c r="V78" s="234"/>
      <c r="W78" s="234"/>
      <c r="X78" s="234"/>
      <c r="Y78" s="234"/>
      <c r="Z78" s="234"/>
    </row>
    <row r="79" spans="1:26" s="141" customFormat="1" ht="21.75" customHeight="1">
      <c r="A79" s="202"/>
      <c r="B79" s="154" t="s">
        <v>832</v>
      </c>
      <c r="C79" s="155">
        <v>134</v>
      </c>
      <c r="D79" s="156" t="s">
        <v>993</v>
      </c>
      <c r="E79" s="155">
        <v>131</v>
      </c>
      <c r="F79" s="155" t="s">
        <v>94</v>
      </c>
      <c r="G79" s="157" t="s">
        <v>771</v>
      </c>
      <c r="H79" s="155">
        <v>136</v>
      </c>
      <c r="I79" s="156" t="s">
        <v>988</v>
      </c>
      <c r="J79" s="155">
        <v>122</v>
      </c>
      <c r="K79" s="155" t="s">
        <v>792</v>
      </c>
      <c r="L79" s="140"/>
      <c r="M79" s="262"/>
      <c r="O79" s="272"/>
      <c r="P79" s="244"/>
      <c r="Q79" s="244"/>
      <c r="R79" s="244"/>
      <c r="S79" s="244"/>
      <c r="T79" s="234"/>
      <c r="U79" s="234"/>
      <c r="V79" s="234"/>
      <c r="W79" s="234"/>
      <c r="X79" s="234"/>
      <c r="Y79" s="234"/>
      <c r="Z79" s="234"/>
    </row>
    <row r="80" spans="1:26" s="141" customFormat="1" ht="21.75" customHeight="1">
      <c r="A80" s="202"/>
      <c r="B80" s="154" t="s">
        <v>829</v>
      </c>
      <c r="C80" s="155">
        <v>126</v>
      </c>
      <c r="D80" s="156" t="s">
        <v>988</v>
      </c>
      <c r="E80" s="155">
        <v>119</v>
      </c>
      <c r="F80" s="155" t="s">
        <v>761</v>
      </c>
      <c r="G80" s="157" t="s">
        <v>769</v>
      </c>
      <c r="H80" s="155">
        <v>136</v>
      </c>
      <c r="I80" s="156" t="s">
        <v>988</v>
      </c>
      <c r="J80" s="155">
        <v>133</v>
      </c>
      <c r="K80" s="155" t="s">
        <v>792</v>
      </c>
      <c r="L80" s="140"/>
      <c r="P80" s="276"/>
      <c r="Q80" s="234"/>
      <c r="R80" s="234"/>
      <c r="S80" s="234"/>
      <c r="T80" s="234"/>
      <c r="U80" s="234"/>
      <c r="V80" s="234"/>
      <c r="W80" s="234"/>
      <c r="X80" s="234"/>
      <c r="Y80" s="234"/>
      <c r="Z80" s="234"/>
    </row>
    <row r="81" spans="1:26" s="141" customFormat="1" ht="21.75" customHeight="1">
      <c r="A81" s="202"/>
      <c r="B81" s="154" t="s">
        <v>826</v>
      </c>
      <c r="C81" s="155">
        <v>140</v>
      </c>
      <c r="D81" s="156" t="s">
        <v>988</v>
      </c>
      <c r="E81" s="155">
        <v>126</v>
      </c>
      <c r="F81" s="155" t="s">
        <v>71</v>
      </c>
      <c r="G81" s="157" t="s">
        <v>765</v>
      </c>
      <c r="H81" s="155">
        <v>138</v>
      </c>
      <c r="I81" s="156" t="s">
        <v>991</v>
      </c>
      <c r="J81" s="155">
        <v>135</v>
      </c>
      <c r="K81" s="155" t="s">
        <v>71</v>
      </c>
      <c r="L81" s="140"/>
      <c r="Q81" s="234"/>
      <c r="R81" s="234"/>
      <c r="S81" s="234"/>
      <c r="T81" s="234"/>
      <c r="U81" s="234"/>
      <c r="V81" s="234"/>
      <c r="W81" s="234"/>
      <c r="X81" s="234"/>
      <c r="Y81" s="234"/>
      <c r="Z81" s="234"/>
    </row>
    <row r="82" spans="1:26" s="141" customFormat="1" ht="21.75" customHeight="1">
      <c r="A82" s="202"/>
      <c r="B82" s="154" t="s">
        <v>823</v>
      </c>
      <c r="C82" s="155">
        <v>128</v>
      </c>
      <c r="D82" s="156" t="s">
        <v>867</v>
      </c>
      <c r="E82" s="155">
        <v>116</v>
      </c>
      <c r="F82" s="155" t="s">
        <v>766</v>
      </c>
      <c r="G82" s="157" t="s">
        <v>780</v>
      </c>
      <c r="H82" s="155">
        <v>131</v>
      </c>
      <c r="I82" s="156" t="s">
        <v>892</v>
      </c>
      <c r="J82" s="155">
        <v>119</v>
      </c>
      <c r="K82" s="155" t="s">
        <v>71</v>
      </c>
      <c r="L82" s="140"/>
      <c r="M82" s="262"/>
      <c r="Q82" s="234"/>
      <c r="R82" s="234"/>
      <c r="S82" s="234"/>
      <c r="T82" s="234"/>
      <c r="U82" s="234"/>
      <c r="V82" s="234"/>
      <c r="W82" s="234"/>
      <c r="X82" s="234"/>
      <c r="Y82" s="234"/>
      <c r="Z82" s="234"/>
    </row>
    <row r="83" spans="1:26" s="141" customFormat="1" ht="21.75" customHeight="1">
      <c r="A83" s="202"/>
      <c r="B83" s="154" t="s">
        <v>820</v>
      </c>
      <c r="C83" s="155">
        <v>135</v>
      </c>
      <c r="D83" s="156" t="s">
        <v>993</v>
      </c>
      <c r="E83" s="155">
        <v>124</v>
      </c>
      <c r="F83" s="155" t="s">
        <v>71</v>
      </c>
      <c r="G83" s="157" t="s">
        <v>762</v>
      </c>
      <c r="H83" s="155">
        <v>139</v>
      </c>
      <c r="I83" s="156" t="s">
        <v>991</v>
      </c>
      <c r="J83" s="155">
        <v>129</v>
      </c>
      <c r="K83" s="155" t="s">
        <v>71</v>
      </c>
      <c r="L83" s="140"/>
      <c r="Q83" s="234"/>
      <c r="R83" s="234"/>
      <c r="S83" s="234"/>
      <c r="T83" s="234"/>
      <c r="U83" s="234"/>
      <c r="V83" s="234"/>
      <c r="W83" s="234"/>
      <c r="X83" s="234"/>
      <c r="Y83" s="234"/>
      <c r="Z83" s="234"/>
    </row>
    <row r="84" spans="1:26" s="141" customFormat="1" ht="21.75" customHeight="1">
      <c r="A84" s="202"/>
      <c r="B84" s="154" t="s">
        <v>817</v>
      </c>
      <c r="C84" s="155">
        <v>134</v>
      </c>
      <c r="D84" s="156" t="s">
        <v>761</v>
      </c>
      <c r="E84" s="155">
        <v>124</v>
      </c>
      <c r="F84" s="169" t="s">
        <v>71</v>
      </c>
      <c r="G84" s="157" t="s">
        <v>947</v>
      </c>
      <c r="H84" s="155">
        <v>137</v>
      </c>
      <c r="I84" s="156" t="s">
        <v>993</v>
      </c>
      <c r="J84" s="155">
        <v>125</v>
      </c>
      <c r="K84" s="155" t="s">
        <v>71</v>
      </c>
      <c r="L84" s="140"/>
      <c r="P84" s="276"/>
      <c r="Q84" s="234"/>
      <c r="R84" s="234"/>
      <c r="S84" s="234"/>
      <c r="T84" s="234"/>
      <c r="U84" s="234"/>
      <c r="V84" s="234"/>
      <c r="W84" s="234"/>
      <c r="X84" s="234"/>
      <c r="Y84" s="234"/>
      <c r="Z84" s="234"/>
    </row>
    <row r="85" spans="1:26" s="141" customFormat="1" ht="21.75" customHeight="1">
      <c r="A85" s="202"/>
      <c r="B85" s="154" t="s">
        <v>814</v>
      </c>
      <c r="C85" s="155">
        <v>133</v>
      </c>
      <c r="D85" s="156" t="s">
        <v>991</v>
      </c>
      <c r="E85" s="155">
        <v>122</v>
      </c>
      <c r="F85" s="155" t="s">
        <v>71</v>
      </c>
      <c r="G85" s="157" t="s">
        <v>944</v>
      </c>
      <c r="H85" s="155">
        <v>132</v>
      </c>
      <c r="I85" s="156" t="s">
        <v>993</v>
      </c>
      <c r="J85" s="155">
        <v>121</v>
      </c>
      <c r="K85" s="155" t="s">
        <v>983</v>
      </c>
      <c r="L85" s="140"/>
      <c r="M85" s="262"/>
      <c r="O85" s="272"/>
      <c r="P85" s="244"/>
      <c r="Q85" s="244"/>
      <c r="R85" s="244"/>
      <c r="S85" s="244"/>
      <c r="T85" s="234"/>
      <c r="U85" s="234"/>
      <c r="V85" s="234"/>
      <c r="W85" s="234"/>
      <c r="X85" s="234"/>
      <c r="Y85" s="234"/>
      <c r="Z85" s="234"/>
    </row>
    <row r="86" spans="1:26" s="141" customFormat="1" ht="21.75" customHeight="1">
      <c r="A86" s="202"/>
      <c r="B86" s="154" t="s">
        <v>182</v>
      </c>
      <c r="C86" s="155">
        <v>137</v>
      </c>
      <c r="D86" s="156" t="s">
        <v>892</v>
      </c>
      <c r="E86" s="155">
        <v>125</v>
      </c>
      <c r="F86" s="155" t="s">
        <v>71</v>
      </c>
      <c r="G86" s="157" t="s">
        <v>941</v>
      </c>
      <c r="H86" s="155">
        <v>140</v>
      </c>
      <c r="I86" s="156" t="s">
        <v>993</v>
      </c>
      <c r="J86" s="155">
        <v>135</v>
      </c>
      <c r="K86" s="155" t="s">
        <v>71</v>
      </c>
      <c r="L86" s="140"/>
      <c r="O86" s="272"/>
      <c r="P86" s="244"/>
      <c r="Q86" s="244"/>
      <c r="R86" s="244"/>
      <c r="S86" s="244"/>
      <c r="T86" s="234"/>
      <c r="U86" s="234"/>
      <c r="V86" s="234"/>
      <c r="W86" s="234"/>
      <c r="X86" s="234"/>
      <c r="Y86" s="234"/>
      <c r="Z86" s="234"/>
    </row>
    <row r="87" spans="1:26" s="141" customFormat="1" ht="21.75" customHeight="1">
      <c r="A87" s="202"/>
      <c r="B87" s="154" t="s">
        <v>809</v>
      </c>
      <c r="C87" s="155">
        <v>136</v>
      </c>
      <c r="D87" s="156" t="s">
        <v>892</v>
      </c>
      <c r="E87" s="155">
        <v>128</v>
      </c>
      <c r="F87" s="155" t="s">
        <v>867</v>
      </c>
      <c r="G87" s="157" t="s">
        <v>1092</v>
      </c>
      <c r="H87" s="155">
        <v>141</v>
      </c>
      <c r="I87" s="156" t="s">
        <v>988</v>
      </c>
      <c r="J87" s="155">
        <v>135</v>
      </c>
      <c r="K87" s="155" t="s">
        <v>761</v>
      </c>
      <c r="L87" s="140"/>
      <c r="O87" s="272"/>
      <c r="P87" s="244"/>
      <c r="Q87" s="244"/>
      <c r="R87" s="244"/>
      <c r="S87" s="244"/>
      <c r="T87" s="234"/>
      <c r="U87" s="234"/>
      <c r="V87" s="234"/>
      <c r="W87" s="234"/>
      <c r="X87" s="234"/>
      <c r="Y87" s="234"/>
      <c r="Z87" s="234"/>
    </row>
    <row r="88" spans="1:26" s="141" customFormat="1" ht="21.75" customHeight="1">
      <c r="A88" s="202"/>
      <c r="B88" s="154" t="s">
        <v>806</v>
      </c>
      <c r="C88" s="155">
        <v>138</v>
      </c>
      <c r="D88" s="156" t="s">
        <v>40</v>
      </c>
      <c r="E88" s="155">
        <v>127</v>
      </c>
      <c r="F88" s="155" t="s">
        <v>71</v>
      </c>
      <c r="G88" s="157" t="s">
        <v>938</v>
      </c>
      <c r="H88" s="155">
        <v>135</v>
      </c>
      <c r="I88" s="156" t="s">
        <v>892</v>
      </c>
      <c r="J88" s="155">
        <v>126</v>
      </c>
      <c r="K88" s="155" t="s">
        <v>71</v>
      </c>
      <c r="L88" s="140"/>
      <c r="M88" s="262"/>
      <c r="O88" s="272"/>
      <c r="P88" s="244"/>
      <c r="Q88" s="244"/>
      <c r="R88" s="244"/>
      <c r="S88" s="244"/>
      <c r="T88" s="234"/>
      <c r="U88" s="234"/>
      <c r="V88" s="234"/>
      <c r="W88" s="234"/>
      <c r="X88" s="234"/>
      <c r="Y88" s="234"/>
      <c r="Z88" s="234"/>
    </row>
    <row r="89" spans="1:26" s="141" customFormat="1" ht="21.75" customHeight="1">
      <c r="A89" s="202"/>
      <c r="B89" s="154" t="s">
        <v>804</v>
      </c>
      <c r="C89" s="155">
        <v>132</v>
      </c>
      <c r="D89" s="156" t="s">
        <v>988</v>
      </c>
      <c r="E89" s="155">
        <v>123</v>
      </c>
      <c r="F89" s="155" t="s">
        <v>867</v>
      </c>
      <c r="G89" s="157" t="s">
        <v>935</v>
      </c>
      <c r="H89" s="155">
        <v>137</v>
      </c>
      <c r="I89" s="156" t="s">
        <v>991</v>
      </c>
      <c r="J89" s="155">
        <v>129</v>
      </c>
      <c r="K89" s="155" t="s">
        <v>71</v>
      </c>
      <c r="L89" s="140"/>
      <c r="O89" s="272"/>
      <c r="P89" s="244"/>
      <c r="Q89" s="244"/>
      <c r="R89" s="244"/>
      <c r="S89" s="244"/>
      <c r="T89" s="234"/>
      <c r="U89" s="234"/>
      <c r="V89" s="234"/>
      <c r="W89" s="234"/>
      <c r="X89" s="234"/>
      <c r="Y89" s="234"/>
      <c r="Z89" s="234"/>
    </row>
    <row r="90" spans="1:26" s="141" customFormat="1" ht="21.75" customHeight="1">
      <c r="A90" s="202"/>
      <c r="B90" s="154" t="s">
        <v>803</v>
      </c>
      <c r="C90" s="155">
        <v>137</v>
      </c>
      <c r="D90" s="156" t="s">
        <v>988</v>
      </c>
      <c r="E90" s="155">
        <v>130</v>
      </c>
      <c r="F90" s="155" t="s">
        <v>71</v>
      </c>
      <c r="G90" s="157" t="s">
        <v>932</v>
      </c>
      <c r="H90" s="155">
        <v>135</v>
      </c>
      <c r="I90" s="156" t="s">
        <v>988</v>
      </c>
      <c r="J90" s="155">
        <v>125</v>
      </c>
      <c r="K90" s="155" t="s">
        <v>761</v>
      </c>
      <c r="L90" s="140"/>
      <c r="P90" s="276"/>
      <c r="Q90" s="234"/>
      <c r="R90" s="234"/>
      <c r="S90" s="234"/>
      <c r="T90" s="234"/>
      <c r="U90" s="234"/>
      <c r="V90" s="234"/>
      <c r="W90" s="234"/>
      <c r="X90" s="234"/>
      <c r="Y90" s="234"/>
      <c r="Z90" s="234"/>
    </row>
    <row r="91" spans="1:26" s="141" customFormat="1" ht="21.75" customHeight="1">
      <c r="A91" s="202"/>
      <c r="B91" s="154" t="s">
        <v>801</v>
      </c>
      <c r="C91" s="155">
        <v>138</v>
      </c>
      <c r="D91" s="156" t="s">
        <v>988</v>
      </c>
      <c r="E91" s="155">
        <v>128</v>
      </c>
      <c r="F91" s="155" t="s">
        <v>71</v>
      </c>
      <c r="G91" s="157" t="s">
        <v>175</v>
      </c>
      <c r="H91" s="155">
        <v>139</v>
      </c>
      <c r="I91" s="156" t="s">
        <v>988</v>
      </c>
      <c r="J91" s="155">
        <v>130</v>
      </c>
      <c r="K91" s="155" t="s">
        <v>71</v>
      </c>
      <c r="L91" s="140"/>
      <c r="M91" s="262"/>
      <c r="P91" s="275"/>
      <c r="Q91" s="234"/>
      <c r="R91" s="234"/>
      <c r="S91" s="234"/>
      <c r="T91" s="234"/>
      <c r="U91" s="234"/>
      <c r="V91" s="234"/>
      <c r="W91" s="234"/>
      <c r="X91" s="234"/>
      <c r="Y91" s="234"/>
      <c r="Z91" s="234"/>
    </row>
    <row r="92" spans="1:26" s="141" customFormat="1" ht="21.75" customHeight="1">
      <c r="A92" s="202"/>
      <c r="B92" s="154" t="s">
        <v>799</v>
      </c>
      <c r="C92" s="155">
        <v>138</v>
      </c>
      <c r="D92" s="156" t="s">
        <v>40</v>
      </c>
      <c r="E92" s="155">
        <v>134</v>
      </c>
      <c r="F92" s="155" t="s">
        <v>94</v>
      </c>
      <c r="G92" s="157" t="s">
        <v>927</v>
      </c>
      <c r="H92" s="155">
        <v>141</v>
      </c>
      <c r="I92" s="156" t="s">
        <v>988</v>
      </c>
      <c r="J92" s="155">
        <v>128</v>
      </c>
      <c r="K92" s="155" t="s">
        <v>761</v>
      </c>
      <c r="L92" s="140"/>
      <c r="Q92" s="234"/>
      <c r="R92" s="234"/>
      <c r="S92" s="234"/>
      <c r="T92" s="234"/>
      <c r="U92" s="234"/>
      <c r="V92" s="234"/>
      <c r="W92" s="234"/>
      <c r="X92" s="234"/>
      <c r="Y92" s="234"/>
      <c r="Z92" s="234"/>
    </row>
    <row r="93" spans="1:26" s="141" customFormat="1" ht="21.75" customHeight="1">
      <c r="A93" s="202"/>
      <c r="B93" s="154" t="s">
        <v>797</v>
      </c>
      <c r="C93" s="155">
        <v>129</v>
      </c>
      <c r="D93" s="156" t="s">
        <v>892</v>
      </c>
      <c r="E93" s="155">
        <v>122</v>
      </c>
      <c r="F93" s="155" t="s">
        <v>761</v>
      </c>
      <c r="G93" s="157" t="s">
        <v>924</v>
      </c>
      <c r="H93" s="155">
        <v>126</v>
      </c>
      <c r="I93" s="156" t="s">
        <v>993</v>
      </c>
      <c r="J93" s="155">
        <v>116</v>
      </c>
      <c r="K93" s="155" t="s">
        <v>71</v>
      </c>
      <c r="L93" s="140"/>
      <c r="P93" s="276"/>
      <c r="Q93" s="234"/>
      <c r="R93" s="234"/>
      <c r="S93" s="234"/>
      <c r="T93" s="234"/>
      <c r="U93" s="234"/>
      <c r="V93" s="234"/>
      <c r="W93" s="234"/>
      <c r="X93" s="234"/>
      <c r="Y93" s="234"/>
      <c r="Z93" s="234"/>
    </row>
    <row r="94" spans="1:26" s="141" customFormat="1" ht="21.75" customHeight="1">
      <c r="A94" s="202"/>
      <c r="B94" s="154" t="s">
        <v>793</v>
      </c>
      <c r="C94" s="155">
        <v>128</v>
      </c>
      <c r="D94" s="156" t="s">
        <v>993</v>
      </c>
      <c r="E94" s="155">
        <v>122</v>
      </c>
      <c r="F94" s="155" t="s">
        <v>763</v>
      </c>
      <c r="G94" s="157" t="s">
        <v>921</v>
      </c>
      <c r="H94" s="155">
        <v>133</v>
      </c>
      <c r="I94" s="156" t="s">
        <v>991</v>
      </c>
      <c r="J94" s="155">
        <v>126</v>
      </c>
      <c r="K94" s="155" t="s">
        <v>761</v>
      </c>
      <c r="L94" s="140"/>
      <c r="M94" s="262"/>
      <c r="P94" s="276"/>
      <c r="Q94" s="234"/>
      <c r="R94" s="234"/>
      <c r="S94" s="234"/>
      <c r="T94" s="234"/>
      <c r="U94" s="234"/>
      <c r="V94" s="234"/>
      <c r="W94" s="234"/>
      <c r="X94" s="234"/>
      <c r="Y94" s="234"/>
      <c r="Z94" s="234"/>
    </row>
    <row r="95" spans="1:26" s="141" customFormat="1" ht="21.75" customHeight="1">
      <c r="A95" s="202"/>
      <c r="B95" s="154" t="s">
        <v>790</v>
      </c>
      <c r="C95" s="155">
        <v>139</v>
      </c>
      <c r="D95" s="156" t="s">
        <v>988</v>
      </c>
      <c r="E95" s="155">
        <v>128</v>
      </c>
      <c r="F95" s="169">
        <v>0.5</v>
      </c>
      <c r="G95" s="157" t="s">
        <v>1049</v>
      </c>
      <c r="H95" s="155">
        <v>137</v>
      </c>
      <c r="I95" s="156" t="s">
        <v>988</v>
      </c>
      <c r="J95" s="155">
        <v>124</v>
      </c>
      <c r="K95" s="155" t="s">
        <v>71</v>
      </c>
      <c r="L95" s="140"/>
      <c r="Q95" s="234"/>
      <c r="R95" s="234"/>
      <c r="S95" s="234"/>
      <c r="T95" s="234"/>
      <c r="U95" s="234"/>
      <c r="V95" s="234"/>
      <c r="W95" s="234"/>
      <c r="X95" s="234"/>
      <c r="Y95" s="234"/>
      <c r="Z95" s="234"/>
    </row>
    <row r="96" spans="1:26" s="141" customFormat="1" ht="21.75" customHeight="1">
      <c r="A96" s="202"/>
      <c r="B96" s="154" t="s">
        <v>785</v>
      </c>
      <c r="C96" s="177">
        <v>142</v>
      </c>
      <c r="D96" s="156" t="s">
        <v>988</v>
      </c>
      <c r="E96" s="155">
        <v>127</v>
      </c>
      <c r="F96" s="155" t="s">
        <v>71</v>
      </c>
      <c r="G96" s="157" t="s">
        <v>918</v>
      </c>
      <c r="H96" s="155">
        <v>135</v>
      </c>
      <c r="I96" s="156" t="s">
        <v>988</v>
      </c>
      <c r="J96" s="155">
        <v>127</v>
      </c>
      <c r="K96" s="155" t="s">
        <v>761</v>
      </c>
      <c r="L96" s="140"/>
      <c r="P96" s="276"/>
      <c r="Q96" s="234"/>
      <c r="R96" s="234"/>
      <c r="S96" s="234"/>
      <c r="T96" s="234"/>
      <c r="U96" s="234"/>
      <c r="V96" s="234"/>
      <c r="W96" s="234"/>
      <c r="X96" s="234"/>
      <c r="Y96" s="234"/>
      <c r="Z96" s="234"/>
    </row>
    <row r="97" spans="1:26" s="141" customFormat="1" ht="21.75" customHeight="1">
      <c r="A97" s="202"/>
      <c r="B97" s="154" t="s">
        <v>783</v>
      </c>
      <c r="C97" s="155">
        <v>139</v>
      </c>
      <c r="D97" s="156" t="s">
        <v>993</v>
      </c>
      <c r="E97" s="155">
        <v>129</v>
      </c>
      <c r="F97" s="155" t="s">
        <v>71</v>
      </c>
      <c r="G97" s="157" t="s">
        <v>174</v>
      </c>
      <c r="H97" s="155">
        <v>131</v>
      </c>
      <c r="I97" s="156" t="s">
        <v>988</v>
      </c>
      <c r="J97" s="155">
        <v>122</v>
      </c>
      <c r="K97" s="155" t="s">
        <v>792</v>
      </c>
      <c r="L97" s="140"/>
      <c r="M97" s="262"/>
      <c r="P97" s="276"/>
      <c r="Q97" s="234"/>
      <c r="R97" s="234"/>
      <c r="S97" s="234"/>
      <c r="T97" s="234"/>
      <c r="U97" s="234"/>
      <c r="V97" s="234"/>
      <c r="W97" s="234"/>
      <c r="X97" s="234"/>
      <c r="Y97" s="234"/>
      <c r="Z97" s="234"/>
    </row>
    <row r="98" spans="1:26" s="141" customFormat="1" ht="21.75" customHeight="1">
      <c r="A98" s="202"/>
      <c r="B98" s="154" t="s">
        <v>781</v>
      </c>
      <c r="C98" s="155">
        <v>139</v>
      </c>
      <c r="D98" s="156" t="s">
        <v>988</v>
      </c>
      <c r="E98" s="155">
        <v>129</v>
      </c>
      <c r="F98" s="155" t="s">
        <v>71</v>
      </c>
      <c r="G98" s="157" t="s">
        <v>913</v>
      </c>
      <c r="H98" s="155">
        <v>141</v>
      </c>
      <c r="I98" s="156" t="s">
        <v>897</v>
      </c>
      <c r="J98" s="155">
        <v>133</v>
      </c>
      <c r="K98" s="155" t="s">
        <v>71</v>
      </c>
      <c r="L98" s="277"/>
      <c r="P98" s="276"/>
      <c r="Q98" s="234"/>
      <c r="R98" s="234"/>
      <c r="S98" s="234"/>
      <c r="T98" s="234"/>
      <c r="U98" s="234"/>
      <c r="V98" s="234"/>
      <c r="W98" s="234"/>
      <c r="X98" s="234"/>
      <c r="Y98" s="234"/>
      <c r="Z98" s="234"/>
    </row>
    <row r="99" spans="1:26" s="141" customFormat="1" ht="21.75" customHeight="1">
      <c r="A99" s="202"/>
      <c r="B99" s="154" t="s">
        <v>1093</v>
      </c>
      <c r="C99" s="155">
        <v>139</v>
      </c>
      <c r="D99" s="156" t="s">
        <v>892</v>
      </c>
      <c r="E99" s="155">
        <v>131</v>
      </c>
      <c r="F99" s="155" t="s">
        <v>71</v>
      </c>
      <c r="G99" s="157" t="s">
        <v>907</v>
      </c>
      <c r="H99" s="155">
        <v>133</v>
      </c>
      <c r="I99" s="156" t="s">
        <v>988</v>
      </c>
      <c r="J99" s="155">
        <v>122</v>
      </c>
      <c r="K99" s="155" t="s">
        <v>792</v>
      </c>
      <c r="L99" s="140"/>
      <c r="P99" s="276"/>
      <c r="Q99" s="234"/>
      <c r="R99" s="234"/>
      <c r="S99" s="234"/>
      <c r="T99" s="234"/>
      <c r="U99" s="234"/>
      <c r="V99" s="234"/>
      <c r="W99" s="234"/>
      <c r="X99" s="234"/>
      <c r="Y99" s="234"/>
      <c r="Z99" s="234"/>
    </row>
    <row r="100" spans="1:26" s="141" customFormat="1" ht="21.75" customHeight="1">
      <c r="A100" s="202"/>
      <c r="B100" s="154" t="s">
        <v>778</v>
      </c>
      <c r="C100" s="155">
        <v>135</v>
      </c>
      <c r="D100" s="156" t="s">
        <v>993</v>
      </c>
      <c r="E100" s="155">
        <v>124</v>
      </c>
      <c r="F100" s="155" t="s">
        <v>71</v>
      </c>
      <c r="G100" s="157" t="s">
        <v>905</v>
      </c>
      <c r="H100" s="155">
        <v>140</v>
      </c>
      <c r="I100" s="156" t="s">
        <v>988</v>
      </c>
      <c r="J100" s="155">
        <v>125</v>
      </c>
      <c r="K100" s="155" t="s">
        <v>71</v>
      </c>
      <c r="L100" s="140"/>
      <c r="M100" s="262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</row>
    <row r="101" spans="1:26" s="141" customFormat="1" ht="21.75" customHeight="1">
      <c r="A101" s="202"/>
      <c r="B101" s="154" t="s">
        <v>776</v>
      </c>
      <c r="C101" s="155">
        <v>132</v>
      </c>
      <c r="D101" s="156" t="s">
        <v>991</v>
      </c>
      <c r="E101" s="155">
        <v>126</v>
      </c>
      <c r="F101" s="155" t="s">
        <v>71</v>
      </c>
      <c r="G101" s="157" t="s">
        <v>902</v>
      </c>
      <c r="H101" s="155">
        <v>137</v>
      </c>
      <c r="I101" s="156" t="s">
        <v>988</v>
      </c>
      <c r="J101" s="155">
        <v>125</v>
      </c>
      <c r="K101" s="155" t="s">
        <v>761</v>
      </c>
      <c r="L101" s="140"/>
      <c r="P101" s="276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</row>
    <row r="102" spans="1:26" s="141" customFormat="1" ht="21.75" customHeight="1">
      <c r="A102" s="202"/>
      <c r="B102" s="154" t="s">
        <v>1050</v>
      </c>
      <c r="C102" s="155">
        <v>135</v>
      </c>
      <c r="D102" s="156" t="s">
        <v>988</v>
      </c>
      <c r="E102" s="155">
        <v>126</v>
      </c>
      <c r="F102" s="155" t="s">
        <v>71</v>
      </c>
      <c r="G102" s="157" t="s">
        <v>900</v>
      </c>
      <c r="H102" s="177">
        <v>135</v>
      </c>
      <c r="I102" s="156" t="s">
        <v>993</v>
      </c>
      <c r="J102" s="155">
        <v>123</v>
      </c>
      <c r="K102" s="155" t="s">
        <v>71</v>
      </c>
      <c r="L102" s="140"/>
      <c r="P102" s="276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</row>
    <row r="103" spans="1:26" s="141" customFormat="1" ht="21.75" customHeight="1">
      <c r="A103" s="202"/>
      <c r="B103" s="154" t="s">
        <v>773</v>
      </c>
      <c r="C103" s="155">
        <v>135</v>
      </c>
      <c r="D103" s="156" t="s">
        <v>988</v>
      </c>
      <c r="E103" s="155">
        <v>126</v>
      </c>
      <c r="F103" s="155" t="s">
        <v>71</v>
      </c>
      <c r="G103" s="157" t="s">
        <v>896</v>
      </c>
      <c r="H103" s="155">
        <v>140</v>
      </c>
      <c r="I103" s="156" t="s">
        <v>991</v>
      </c>
      <c r="J103" s="155">
        <v>131</v>
      </c>
      <c r="K103" s="155" t="s">
        <v>71</v>
      </c>
      <c r="L103" s="140"/>
      <c r="M103" s="262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</row>
    <row r="104" spans="1:26" s="141" customFormat="1" ht="21.75" customHeight="1">
      <c r="A104" s="202"/>
      <c r="B104" s="154" t="s">
        <v>770</v>
      </c>
      <c r="C104" s="155">
        <v>138</v>
      </c>
      <c r="D104" s="156" t="s">
        <v>789</v>
      </c>
      <c r="E104" s="155">
        <v>129</v>
      </c>
      <c r="F104" s="155" t="s">
        <v>867</v>
      </c>
      <c r="G104" s="157" t="s">
        <v>893</v>
      </c>
      <c r="H104" s="155">
        <v>136</v>
      </c>
      <c r="I104" s="156" t="s">
        <v>985</v>
      </c>
      <c r="J104" s="155">
        <v>126</v>
      </c>
      <c r="K104" s="155" t="s">
        <v>71</v>
      </c>
      <c r="L104" s="140"/>
      <c r="P104" s="276"/>
      <c r="Q104" s="234"/>
      <c r="R104" s="234"/>
      <c r="S104" s="234"/>
      <c r="T104" s="234"/>
      <c r="U104" s="234"/>
      <c r="V104" s="234"/>
      <c r="W104" s="234"/>
      <c r="X104" s="234"/>
      <c r="Y104" s="234"/>
      <c r="Z104" s="234"/>
    </row>
    <row r="105" spans="1:26" s="141" customFormat="1" ht="21.75" customHeight="1">
      <c r="A105" s="202"/>
      <c r="B105" s="154" t="s">
        <v>767</v>
      </c>
      <c r="C105" s="155">
        <v>135</v>
      </c>
      <c r="D105" s="156" t="s">
        <v>789</v>
      </c>
      <c r="E105" s="155">
        <v>130</v>
      </c>
      <c r="F105" s="155" t="s">
        <v>71</v>
      </c>
      <c r="G105" s="157" t="s">
        <v>889</v>
      </c>
      <c r="H105" s="177">
        <v>140</v>
      </c>
      <c r="I105" s="278" t="s">
        <v>789</v>
      </c>
      <c r="J105" s="177">
        <v>134</v>
      </c>
      <c r="K105" s="155" t="s">
        <v>71</v>
      </c>
      <c r="L105" s="140"/>
      <c r="Q105" s="234"/>
      <c r="R105" s="234"/>
      <c r="S105" s="234"/>
      <c r="T105" s="234"/>
      <c r="U105" s="234"/>
      <c r="V105" s="234"/>
      <c r="W105" s="234"/>
      <c r="X105" s="234"/>
      <c r="Y105" s="234"/>
      <c r="Z105" s="234"/>
    </row>
    <row r="106" spans="1:26" s="141" customFormat="1" ht="21.75" customHeight="1">
      <c r="A106" s="237"/>
      <c r="B106" s="154" t="s">
        <v>764</v>
      </c>
      <c r="C106" s="155">
        <v>143</v>
      </c>
      <c r="D106" s="156" t="s">
        <v>40</v>
      </c>
      <c r="E106" s="155">
        <v>133</v>
      </c>
      <c r="F106" s="155" t="s">
        <v>71</v>
      </c>
      <c r="G106" s="157" t="s">
        <v>886</v>
      </c>
      <c r="H106" s="177">
        <v>135</v>
      </c>
      <c r="I106" s="278" t="s">
        <v>897</v>
      </c>
      <c r="J106" s="177">
        <v>128</v>
      </c>
      <c r="K106" s="155" t="s">
        <v>761</v>
      </c>
      <c r="L106" s="140"/>
      <c r="M106" s="262"/>
      <c r="Q106" s="234"/>
      <c r="R106" s="234"/>
      <c r="S106" s="234"/>
      <c r="T106" s="234"/>
      <c r="U106" s="234"/>
      <c r="V106" s="234"/>
      <c r="W106" s="234"/>
      <c r="X106" s="234"/>
      <c r="Y106" s="234"/>
      <c r="Z106" s="234"/>
    </row>
    <row r="107" spans="1:26" s="141" customFormat="1" ht="21.75" customHeight="1">
      <c r="A107" s="140"/>
      <c r="B107" s="154" t="s">
        <v>948</v>
      </c>
      <c r="C107" s="155">
        <v>131</v>
      </c>
      <c r="D107" s="156" t="s">
        <v>991</v>
      </c>
      <c r="E107" s="155">
        <v>121</v>
      </c>
      <c r="F107" s="155" t="s">
        <v>983</v>
      </c>
      <c r="G107" s="157" t="s">
        <v>883</v>
      </c>
      <c r="H107" s="177">
        <v>132</v>
      </c>
      <c r="I107" s="278" t="s">
        <v>993</v>
      </c>
      <c r="J107" s="177">
        <v>127</v>
      </c>
      <c r="K107" s="155" t="s">
        <v>71</v>
      </c>
      <c r="L107" s="140"/>
      <c r="P107" s="276"/>
      <c r="Q107" s="234"/>
      <c r="R107" s="234"/>
      <c r="S107" s="234"/>
      <c r="T107" s="234"/>
      <c r="U107" s="234"/>
      <c r="V107" s="234"/>
      <c r="W107" s="234"/>
      <c r="X107" s="234"/>
      <c r="Y107" s="234"/>
      <c r="Z107" s="234"/>
    </row>
    <row r="108" spans="1:26" s="141" customFormat="1" ht="21.75" customHeight="1">
      <c r="A108" s="140"/>
      <c r="B108" s="154" t="s">
        <v>945</v>
      </c>
      <c r="C108" s="155">
        <v>125</v>
      </c>
      <c r="D108" s="156" t="s">
        <v>792</v>
      </c>
      <c r="E108" s="155">
        <v>117</v>
      </c>
      <c r="F108" s="155" t="s">
        <v>991</v>
      </c>
      <c r="G108" s="157" t="s">
        <v>880</v>
      </c>
      <c r="H108" s="177">
        <v>138</v>
      </c>
      <c r="I108" s="278" t="s">
        <v>988</v>
      </c>
      <c r="J108" s="177">
        <v>130</v>
      </c>
      <c r="K108" s="155" t="s">
        <v>71</v>
      </c>
      <c r="L108" s="140"/>
      <c r="Q108" s="234"/>
      <c r="R108" s="234"/>
      <c r="S108" s="234"/>
      <c r="T108" s="234"/>
      <c r="U108" s="234"/>
      <c r="V108" s="234"/>
      <c r="W108" s="234"/>
      <c r="X108" s="234"/>
      <c r="Y108" s="234"/>
      <c r="Z108" s="234"/>
    </row>
    <row r="109" spans="1:26" s="276" customFormat="1" ht="21.75" customHeight="1">
      <c r="A109" s="279"/>
      <c r="B109" s="154" t="s">
        <v>942</v>
      </c>
      <c r="C109" s="155">
        <v>139</v>
      </c>
      <c r="D109" s="156" t="s">
        <v>993</v>
      </c>
      <c r="E109" s="155">
        <v>124</v>
      </c>
      <c r="F109" s="155" t="s">
        <v>761</v>
      </c>
      <c r="G109" s="157" t="s">
        <v>876</v>
      </c>
      <c r="H109" s="177">
        <v>122</v>
      </c>
      <c r="I109" s="278" t="s">
        <v>833</v>
      </c>
      <c r="J109" s="177">
        <v>113</v>
      </c>
      <c r="K109" s="155" t="s">
        <v>792</v>
      </c>
      <c r="L109" s="280"/>
      <c r="M109" s="262"/>
      <c r="P109" s="141"/>
      <c r="Q109" s="234"/>
      <c r="R109" s="234"/>
      <c r="S109" s="234"/>
      <c r="T109" s="234"/>
      <c r="U109" s="234"/>
      <c r="V109" s="234"/>
      <c r="W109" s="234"/>
      <c r="X109" s="234"/>
      <c r="Y109" s="234"/>
      <c r="Z109" s="234"/>
    </row>
    <row r="110" spans="1:26" s="276" customFormat="1" ht="21.75" customHeight="1">
      <c r="A110" s="279"/>
      <c r="B110" s="154" t="s">
        <v>939</v>
      </c>
      <c r="C110" s="155">
        <v>142</v>
      </c>
      <c r="D110" s="156" t="s">
        <v>988</v>
      </c>
      <c r="E110" s="155">
        <v>128</v>
      </c>
      <c r="F110" s="155" t="s">
        <v>761</v>
      </c>
      <c r="G110" s="157" t="s">
        <v>873</v>
      </c>
      <c r="H110" s="177">
        <v>124</v>
      </c>
      <c r="I110" s="278" t="s">
        <v>993</v>
      </c>
      <c r="J110" s="177">
        <v>116</v>
      </c>
      <c r="K110" s="155" t="s">
        <v>71</v>
      </c>
      <c r="L110" s="280"/>
      <c r="M110" s="141"/>
      <c r="Q110" s="234"/>
      <c r="R110" s="234"/>
      <c r="S110" s="234"/>
      <c r="T110" s="234"/>
      <c r="U110" s="234"/>
      <c r="V110" s="234"/>
      <c r="W110" s="234"/>
      <c r="X110" s="234"/>
      <c r="Y110" s="234"/>
      <c r="Z110" s="234"/>
    </row>
    <row r="111" spans="1:26" s="276" customFormat="1" ht="21.75" customHeight="1">
      <c r="A111" s="279"/>
      <c r="B111" s="154" t="s">
        <v>1094</v>
      </c>
      <c r="C111" s="155">
        <v>142</v>
      </c>
      <c r="D111" s="156" t="s">
        <v>988</v>
      </c>
      <c r="E111" s="155">
        <v>129</v>
      </c>
      <c r="F111" s="155" t="s">
        <v>71</v>
      </c>
      <c r="G111" s="157" t="s">
        <v>1095</v>
      </c>
      <c r="H111" s="158">
        <v>158</v>
      </c>
      <c r="I111" s="156" t="s">
        <v>779</v>
      </c>
      <c r="J111" s="155">
        <v>127</v>
      </c>
      <c r="K111" s="155" t="s">
        <v>761</v>
      </c>
      <c r="L111" s="279"/>
      <c r="M111" s="141"/>
      <c r="P111" s="141"/>
      <c r="Q111" s="234"/>
      <c r="R111" s="234"/>
      <c r="S111" s="234"/>
      <c r="T111" s="234"/>
      <c r="U111" s="234"/>
      <c r="V111" s="234"/>
      <c r="W111" s="234"/>
      <c r="X111" s="234"/>
      <c r="Y111" s="234"/>
      <c r="Z111" s="234"/>
    </row>
    <row r="112" spans="1:26" s="276" customFormat="1" ht="21.75" customHeight="1">
      <c r="A112" s="279"/>
      <c r="B112" s="154" t="s">
        <v>936</v>
      </c>
      <c r="C112" s="155">
        <v>139</v>
      </c>
      <c r="D112" s="156" t="s">
        <v>857</v>
      </c>
      <c r="E112" s="155">
        <v>130</v>
      </c>
      <c r="F112" s="155" t="s">
        <v>71</v>
      </c>
      <c r="G112" s="157" t="s">
        <v>869</v>
      </c>
      <c r="H112" s="155">
        <v>137</v>
      </c>
      <c r="I112" s="156" t="s">
        <v>988</v>
      </c>
      <c r="J112" s="155">
        <v>127</v>
      </c>
      <c r="K112" s="155" t="s">
        <v>71</v>
      </c>
      <c r="L112" s="279"/>
      <c r="M112" s="262"/>
      <c r="Q112" s="234"/>
      <c r="R112" s="234"/>
      <c r="S112" s="234"/>
      <c r="T112" s="234"/>
      <c r="U112" s="234"/>
      <c r="V112" s="234"/>
      <c r="W112" s="234"/>
      <c r="X112" s="234"/>
      <c r="Y112" s="234"/>
      <c r="Z112" s="234"/>
    </row>
    <row r="113" spans="1:26" s="276" customFormat="1" ht="21.75" customHeight="1">
      <c r="A113" s="279"/>
      <c r="B113" s="154" t="s">
        <v>933</v>
      </c>
      <c r="C113" s="155">
        <v>138</v>
      </c>
      <c r="D113" s="156" t="s">
        <v>988</v>
      </c>
      <c r="E113" s="155">
        <v>127</v>
      </c>
      <c r="F113" s="155" t="s">
        <v>761</v>
      </c>
      <c r="G113" s="157" t="s">
        <v>865</v>
      </c>
      <c r="H113" s="155">
        <v>134</v>
      </c>
      <c r="I113" s="156" t="s">
        <v>991</v>
      </c>
      <c r="J113" s="155">
        <v>127</v>
      </c>
      <c r="K113" s="155" t="s">
        <v>71</v>
      </c>
      <c r="L113" s="279"/>
      <c r="N113" s="281"/>
      <c r="Q113" s="234"/>
      <c r="R113" s="234"/>
      <c r="S113" s="234"/>
      <c r="T113" s="234"/>
      <c r="U113" s="234"/>
      <c r="V113" s="234"/>
      <c r="W113" s="234"/>
      <c r="X113" s="234"/>
      <c r="Y113" s="234"/>
      <c r="Z113" s="234"/>
    </row>
    <row r="114" spans="1:26" s="276" customFormat="1" ht="21.75" customHeight="1">
      <c r="A114" s="279"/>
      <c r="B114" s="154" t="s">
        <v>930</v>
      </c>
      <c r="C114" s="155">
        <v>131</v>
      </c>
      <c r="D114" s="156" t="s">
        <v>789</v>
      </c>
      <c r="E114" s="155">
        <v>127</v>
      </c>
      <c r="F114" s="155" t="s">
        <v>766</v>
      </c>
      <c r="G114" s="157" t="s">
        <v>862</v>
      </c>
      <c r="H114" s="155">
        <v>136</v>
      </c>
      <c r="I114" s="156" t="s">
        <v>993</v>
      </c>
      <c r="J114" s="155">
        <v>127</v>
      </c>
      <c r="K114" s="155" t="s">
        <v>71</v>
      </c>
      <c r="L114" s="279"/>
      <c r="M114" s="282"/>
      <c r="N114" s="234"/>
      <c r="P114" s="141"/>
      <c r="Q114" s="234"/>
      <c r="R114" s="234"/>
      <c r="S114" s="234"/>
      <c r="T114" s="234"/>
      <c r="U114" s="234"/>
      <c r="V114" s="234"/>
      <c r="W114" s="234"/>
      <c r="X114" s="234"/>
      <c r="Y114" s="234"/>
      <c r="Z114" s="234"/>
    </row>
    <row r="115" spans="1:26" s="276" customFormat="1" ht="21.75" customHeight="1">
      <c r="A115" s="279"/>
      <c r="B115" s="154" t="s">
        <v>925</v>
      </c>
      <c r="C115" s="155">
        <v>136</v>
      </c>
      <c r="D115" s="156" t="s">
        <v>991</v>
      </c>
      <c r="E115" s="155">
        <v>122</v>
      </c>
      <c r="F115" s="155" t="s">
        <v>71</v>
      </c>
      <c r="G115" s="157" t="s">
        <v>1096</v>
      </c>
      <c r="H115" s="155">
        <v>138</v>
      </c>
      <c r="I115" s="156" t="s">
        <v>988</v>
      </c>
      <c r="J115" s="155">
        <v>127</v>
      </c>
      <c r="K115" s="155" t="s">
        <v>71</v>
      </c>
      <c r="L115" s="279"/>
      <c r="P115" s="141"/>
      <c r="Q115" s="234"/>
      <c r="R115" s="234"/>
      <c r="S115" s="234"/>
      <c r="T115" s="234"/>
      <c r="U115" s="234"/>
      <c r="V115" s="234"/>
      <c r="W115" s="234"/>
      <c r="X115" s="234"/>
      <c r="Y115" s="234"/>
      <c r="Z115" s="234"/>
    </row>
    <row r="116" spans="1:26" s="276" customFormat="1" ht="21.75" customHeight="1">
      <c r="A116" s="279"/>
      <c r="B116" s="154" t="s">
        <v>922</v>
      </c>
      <c r="C116" s="155">
        <v>130</v>
      </c>
      <c r="D116" s="156" t="s">
        <v>988</v>
      </c>
      <c r="E116" s="155">
        <v>120</v>
      </c>
      <c r="F116" s="155" t="s">
        <v>71</v>
      </c>
      <c r="G116" s="157" t="s">
        <v>859</v>
      </c>
      <c r="H116" s="155">
        <v>136</v>
      </c>
      <c r="I116" s="156" t="s">
        <v>991</v>
      </c>
      <c r="J116" s="155">
        <v>127</v>
      </c>
      <c r="K116" s="155" t="s">
        <v>71</v>
      </c>
      <c r="L116" s="279"/>
      <c r="Q116" s="234"/>
      <c r="R116" s="234"/>
      <c r="S116" s="234"/>
      <c r="T116" s="234"/>
      <c r="U116" s="234"/>
      <c r="V116" s="234"/>
      <c r="W116" s="234"/>
      <c r="X116" s="234"/>
      <c r="Y116" s="234"/>
      <c r="Z116" s="234"/>
    </row>
    <row r="117" spans="1:26" s="276" customFormat="1" ht="21.75" customHeight="1">
      <c r="B117" s="154" t="s">
        <v>1033</v>
      </c>
      <c r="C117" s="155">
        <v>138</v>
      </c>
      <c r="D117" s="156" t="s">
        <v>988</v>
      </c>
      <c r="E117" s="155">
        <v>129</v>
      </c>
      <c r="F117" s="155" t="s">
        <v>71</v>
      </c>
      <c r="G117" s="157" t="s">
        <v>855</v>
      </c>
      <c r="H117" s="155">
        <v>138</v>
      </c>
      <c r="I117" s="156" t="s">
        <v>993</v>
      </c>
      <c r="J117" s="155">
        <v>130</v>
      </c>
      <c r="K117" s="155" t="s">
        <v>71</v>
      </c>
      <c r="P117" s="141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</row>
    <row r="118" spans="1:26" s="276" customFormat="1" ht="21.75" customHeight="1">
      <c r="B118" s="154" t="s">
        <v>919</v>
      </c>
      <c r="C118" s="155">
        <v>136</v>
      </c>
      <c r="D118" s="156" t="s">
        <v>892</v>
      </c>
      <c r="E118" s="155">
        <v>129</v>
      </c>
      <c r="F118" s="155" t="s">
        <v>71</v>
      </c>
      <c r="G118" s="157" t="s">
        <v>851</v>
      </c>
      <c r="H118" s="155">
        <v>133</v>
      </c>
      <c r="I118" s="156" t="s">
        <v>993</v>
      </c>
      <c r="J118" s="155">
        <v>125</v>
      </c>
      <c r="K118" s="155" t="s">
        <v>71</v>
      </c>
      <c r="Q118" s="234"/>
      <c r="R118" s="234"/>
      <c r="S118" s="234"/>
      <c r="T118" s="234"/>
      <c r="U118" s="234"/>
      <c r="V118" s="234"/>
      <c r="W118" s="234"/>
      <c r="X118" s="234"/>
      <c r="Y118" s="234"/>
      <c r="Z118" s="234"/>
    </row>
    <row r="119" spans="1:26" s="276" customFormat="1" ht="21.75" customHeight="1">
      <c r="B119" s="154" t="s">
        <v>916</v>
      </c>
      <c r="C119" s="155">
        <v>135</v>
      </c>
      <c r="D119" s="156" t="s">
        <v>991</v>
      </c>
      <c r="E119" s="155">
        <v>127</v>
      </c>
      <c r="F119" s="155" t="s">
        <v>761</v>
      </c>
      <c r="G119" s="157" t="s">
        <v>848</v>
      </c>
      <c r="H119" s="155">
        <v>133</v>
      </c>
      <c r="I119" s="156" t="s">
        <v>993</v>
      </c>
      <c r="J119" s="155">
        <v>130</v>
      </c>
      <c r="K119" s="155" t="s">
        <v>867</v>
      </c>
      <c r="P119" s="234"/>
      <c r="Q119" s="234"/>
      <c r="R119" s="234"/>
      <c r="S119" s="234"/>
      <c r="T119" s="234"/>
      <c r="U119" s="234"/>
      <c r="V119" s="234"/>
      <c r="W119" s="234"/>
      <c r="X119" s="234"/>
      <c r="Y119" s="234"/>
    </row>
    <row r="120" spans="1:26" s="276" customFormat="1" ht="21.75" customHeight="1">
      <c r="B120" s="154" t="s">
        <v>914</v>
      </c>
      <c r="C120" s="155">
        <v>137</v>
      </c>
      <c r="D120" s="156" t="s">
        <v>993</v>
      </c>
      <c r="E120" s="155">
        <v>125</v>
      </c>
      <c r="F120" s="155" t="s">
        <v>761</v>
      </c>
      <c r="G120" s="157" t="s">
        <v>845</v>
      </c>
      <c r="H120" s="155">
        <v>131</v>
      </c>
      <c r="I120" s="156" t="s">
        <v>988</v>
      </c>
      <c r="J120" s="155">
        <v>122</v>
      </c>
      <c r="K120" s="155" t="s">
        <v>71</v>
      </c>
      <c r="Q120" s="234"/>
      <c r="R120" s="234"/>
      <c r="S120" s="234"/>
      <c r="T120" s="234"/>
      <c r="U120" s="234"/>
      <c r="V120" s="234"/>
      <c r="W120" s="234"/>
      <c r="X120" s="234"/>
      <c r="Y120" s="234"/>
    </row>
    <row r="121" spans="1:26" s="276" customFormat="1" ht="21.75" customHeight="1">
      <c r="B121" s="154" t="s">
        <v>911</v>
      </c>
      <c r="C121" s="155">
        <v>136</v>
      </c>
      <c r="D121" s="169">
        <v>4.1666666666666664E-2</v>
      </c>
      <c r="E121" s="155">
        <v>128</v>
      </c>
      <c r="F121" s="169">
        <v>0.5</v>
      </c>
      <c r="G121" s="157" t="s">
        <v>842</v>
      </c>
      <c r="H121" s="155">
        <v>138</v>
      </c>
      <c r="I121" s="156" t="s">
        <v>892</v>
      </c>
      <c r="J121" s="155">
        <v>126</v>
      </c>
      <c r="K121" s="155" t="s">
        <v>71</v>
      </c>
      <c r="Q121" s="234"/>
      <c r="R121" s="234"/>
      <c r="S121" s="234"/>
      <c r="T121" s="234"/>
      <c r="U121" s="234"/>
      <c r="V121" s="234"/>
      <c r="W121" s="234"/>
      <c r="X121" s="234"/>
      <c r="Y121" s="234"/>
    </row>
    <row r="122" spans="1:26" s="276" customFormat="1" ht="21.75" customHeight="1">
      <c r="B122" s="154" t="s">
        <v>908</v>
      </c>
      <c r="C122" s="155">
        <v>135</v>
      </c>
      <c r="D122" s="156" t="s">
        <v>789</v>
      </c>
      <c r="E122" s="155">
        <v>125</v>
      </c>
      <c r="F122" s="155" t="s">
        <v>761</v>
      </c>
      <c r="G122" s="157" t="s">
        <v>910</v>
      </c>
      <c r="H122" s="155">
        <v>138</v>
      </c>
      <c r="I122" s="156" t="s">
        <v>993</v>
      </c>
      <c r="J122" s="155">
        <v>129</v>
      </c>
      <c r="K122" s="155" t="s">
        <v>833</v>
      </c>
      <c r="P122" s="141"/>
      <c r="Q122" s="234"/>
      <c r="R122" s="234"/>
      <c r="S122" s="234"/>
      <c r="T122" s="234"/>
      <c r="U122" s="234"/>
      <c r="V122" s="234"/>
      <c r="W122" s="234"/>
      <c r="X122" s="234"/>
      <c r="Y122" s="234"/>
    </row>
    <row r="123" spans="1:26" s="276" customFormat="1" ht="21.75" customHeight="1">
      <c r="B123" s="154" t="s">
        <v>906</v>
      </c>
      <c r="C123" s="155">
        <v>139</v>
      </c>
      <c r="D123" s="156" t="s">
        <v>988</v>
      </c>
      <c r="E123" s="155">
        <v>125</v>
      </c>
      <c r="F123" s="155" t="s">
        <v>71</v>
      </c>
      <c r="G123" s="157" t="s">
        <v>839</v>
      </c>
      <c r="H123" s="155">
        <v>132</v>
      </c>
      <c r="I123" s="156" t="s">
        <v>993</v>
      </c>
      <c r="J123" s="155">
        <v>129</v>
      </c>
      <c r="K123" s="155" t="s">
        <v>833</v>
      </c>
      <c r="P123" s="141"/>
      <c r="Q123" s="234"/>
      <c r="R123" s="234"/>
      <c r="S123" s="234"/>
      <c r="T123" s="234"/>
      <c r="U123" s="234"/>
      <c r="V123" s="234"/>
      <c r="W123" s="234"/>
      <c r="X123" s="234"/>
      <c r="Y123" s="234"/>
    </row>
    <row r="124" spans="1:26" s="276" customFormat="1" ht="21.75" customHeight="1">
      <c r="B124" s="154" t="s">
        <v>903</v>
      </c>
      <c r="C124" s="155">
        <v>134</v>
      </c>
      <c r="D124" s="156" t="s">
        <v>991</v>
      </c>
      <c r="E124" s="155">
        <v>127</v>
      </c>
      <c r="F124" s="155" t="s">
        <v>71</v>
      </c>
      <c r="G124" s="157" t="s">
        <v>178</v>
      </c>
      <c r="H124" s="155">
        <v>135</v>
      </c>
      <c r="I124" s="156" t="s">
        <v>892</v>
      </c>
      <c r="J124" s="155">
        <v>131</v>
      </c>
      <c r="K124" s="155" t="s">
        <v>761</v>
      </c>
      <c r="Q124" s="234"/>
      <c r="R124" s="234"/>
      <c r="S124" s="234"/>
      <c r="T124" s="234"/>
      <c r="U124" s="234"/>
      <c r="V124" s="234"/>
      <c r="W124" s="234"/>
      <c r="X124" s="234"/>
      <c r="Y124" s="234"/>
    </row>
    <row r="125" spans="1:26" s="276" customFormat="1" ht="21.75" customHeight="1">
      <c r="B125" s="154" t="s">
        <v>177</v>
      </c>
      <c r="C125" s="155">
        <v>139</v>
      </c>
      <c r="D125" s="156" t="s">
        <v>988</v>
      </c>
      <c r="E125" s="155">
        <v>127</v>
      </c>
      <c r="F125" s="155" t="s">
        <v>71</v>
      </c>
      <c r="G125" s="157" t="s">
        <v>834</v>
      </c>
      <c r="H125" s="155">
        <v>134</v>
      </c>
      <c r="I125" s="156" t="s">
        <v>789</v>
      </c>
      <c r="J125" s="155">
        <v>132</v>
      </c>
      <c r="K125" s="155" t="s">
        <v>94</v>
      </c>
      <c r="P125" s="141"/>
      <c r="Q125" s="234"/>
      <c r="R125" s="234"/>
      <c r="S125" s="234"/>
      <c r="T125" s="234"/>
      <c r="U125" s="234"/>
      <c r="V125" s="234"/>
      <c r="W125" s="234"/>
      <c r="X125" s="234"/>
      <c r="Y125" s="234"/>
    </row>
    <row r="126" spans="1:26" s="276" customFormat="1" ht="21.75" customHeight="1">
      <c r="B126" s="154" t="s">
        <v>1048</v>
      </c>
      <c r="C126" s="155">
        <v>141</v>
      </c>
      <c r="D126" s="156" t="s">
        <v>988</v>
      </c>
      <c r="E126" s="155">
        <v>128</v>
      </c>
      <c r="F126" s="155" t="s">
        <v>71</v>
      </c>
      <c r="G126" s="157" t="s">
        <v>827</v>
      </c>
      <c r="H126" s="155">
        <v>128</v>
      </c>
      <c r="I126" s="156" t="s">
        <v>892</v>
      </c>
      <c r="J126" s="155">
        <v>123</v>
      </c>
      <c r="K126" s="155" t="s">
        <v>766</v>
      </c>
      <c r="P126" s="141"/>
      <c r="Q126" s="234"/>
      <c r="R126" s="234"/>
      <c r="S126" s="234"/>
      <c r="T126" s="234"/>
      <c r="U126" s="234"/>
      <c r="V126" s="234"/>
      <c r="W126" s="234"/>
      <c r="X126" s="234"/>
      <c r="Y126" s="234"/>
    </row>
    <row r="127" spans="1:26" s="276" customFormat="1" ht="21.75" customHeight="1">
      <c r="B127" s="154" t="s">
        <v>898</v>
      </c>
      <c r="C127" s="155">
        <v>132</v>
      </c>
      <c r="D127" s="156" t="s">
        <v>991</v>
      </c>
      <c r="E127" s="155">
        <v>124</v>
      </c>
      <c r="F127" s="155" t="s">
        <v>71</v>
      </c>
      <c r="G127" s="157" t="s">
        <v>824</v>
      </c>
      <c r="H127" s="155">
        <v>134</v>
      </c>
      <c r="I127" s="156" t="s">
        <v>988</v>
      </c>
      <c r="J127" s="155">
        <v>119</v>
      </c>
      <c r="K127" s="155" t="s">
        <v>792</v>
      </c>
      <c r="P127" s="283" t="s">
        <v>1097</v>
      </c>
      <c r="Q127" s="283" t="s">
        <v>1098</v>
      </c>
      <c r="R127" s="283" t="s">
        <v>1099</v>
      </c>
      <c r="S127" s="234"/>
      <c r="T127" s="234"/>
      <c r="U127" s="234"/>
      <c r="V127" s="234"/>
      <c r="W127" s="234"/>
      <c r="X127" s="234"/>
      <c r="Y127" s="234"/>
    </row>
    <row r="128" spans="1:26" s="276" customFormat="1" ht="21.75" customHeight="1">
      <c r="B128" s="154" t="s">
        <v>894</v>
      </c>
      <c r="C128" s="155">
        <v>131</v>
      </c>
      <c r="D128" s="156" t="s">
        <v>892</v>
      </c>
      <c r="E128" s="155">
        <v>123</v>
      </c>
      <c r="F128" s="155" t="s">
        <v>766</v>
      </c>
      <c r="G128" s="157" t="s">
        <v>830</v>
      </c>
      <c r="H128" s="155">
        <v>134</v>
      </c>
      <c r="I128" s="156" t="s">
        <v>40</v>
      </c>
      <c r="J128" s="155">
        <v>128</v>
      </c>
      <c r="K128" s="155" t="s">
        <v>71</v>
      </c>
      <c r="P128" s="284" t="s">
        <v>1100</v>
      </c>
      <c r="Q128" s="284" t="s">
        <v>1100</v>
      </c>
      <c r="R128" s="284" t="s">
        <v>1100</v>
      </c>
      <c r="S128" s="234"/>
      <c r="T128" s="234"/>
      <c r="U128" s="234"/>
      <c r="V128" s="234"/>
      <c r="W128" s="234"/>
      <c r="X128" s="234"/>
      <c r="Y128" s="234"/>
    </row>
    <row r="129" spans="2:25" ht="15.75">
      <c r="B129" s="154" t="s">
        <v>890</v>
      </c>
      <c r="C129" s="155">
        <v>135</v>
      </c>
      <c r="D129" s="156" t="s">
        <v>857</v>
      </c>
      <c r="E129" s="155">
        <v>124</v>
      </c>
      <c r="F129" s="155" t="s">
        <v>71</v>
      </c>
      <c r="G129" s="157" t="s">
        <v>821</v>
      </c>
      <c r="H129" s="155">
        <v>140</v>
      </c>
      <c r="I129" s="156" t="s">
        <v>988</v>
      </c>
      <c r="J129" s="155">
        <v>127</v>
      </c>
      <c r="K129" s="155" t="s">
        <v>71</v>
      </c>
      <c r="P129" s="284">
        <v>173</v>
      </c>
      <c r="Q129" s="285">
        <v>39</v>
      </c>
      <c r="R129" s="285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154" t="s">
        <v>928</v>
      </c>
      <c r="C130" s="155">
        <v>135</v>
      </c>
      <c r="D130" s="156" t="s">
        <v>993</v>
      </c>
      <c r="E130" s="155">
        <v>128</v>
      </c>
      <c r="F130" s="155" t="s">
        <v>761</v>
      </c>
      <c r="G130" s="157" t="s">
        <v>818</v>
      </c>
      <c r="H130" s="155">
        <v>141</v>
      </c>
      <c r="I130" s="156" t="s">
        <v>892</v>
      </c>
      <c r="J130" s="155">
        <v>131</v>
      </c>
      <c r="K130" s="155" t="s">
        <v>763</v>
      </c>
      <c r="Q130"/>
      <c r="R130"/>
      <c r="S130"/>
      <c r="T130"/>
      <c r="U130"/>
      <c r="V130"/>
      <c r="W130"/>
      <c r="X130"/>
      <c r="Y130"/>
    </row>
    <row r="131" spans="2:25" ht="16.5" thickBot="1">
      <c r="B131" s="286" t="s">
        <v>887</v>
      </c>
      <c r="C131" s="155">
        <v>137</v>
      </c>
      <c r="D131" s="156" t="s">
        <v>897</v>
      </c>
      <c r="E131" s="155">
        <v>134</v>
      </c>
      <c r="F131" s="155" t="s">
        <v>71</v>
      </c>
      <c r="G131" s="157" t="s">
        <v>815</v>
      </c>
      <c r="H131" s="155">
        <v>134</v>
      </c>
      <c r="I131" s="156" t="s">
        <v>789</v>
      </c>
      <c r="J131" s="155">
        <v>125</v>
      </c>
      <c r="K131" s="155" t="s">
        <v>71</v>
      </c>
      <c r="Q131"/>
      <c r="R131"/>
      <c r="S131"/>
      <c r="T131"/>
      <c r="U131"/>
      <c r="V131"/>
      <c r="W131"/>
      <c r="X131"/>
      <c r="Y131"/>
    </row>
    <row r="132" spans="2:25" ht="15.75">
      <c r="B132" s="287" t="s">
        <v>810</v>
      </c>
      <c r="C132" s="288">
        <v>136</v>
      </c>
      <c r="D132" s="289" t="s">
        <v>993</v>
      </c>
      <c r="E132" s="290">
        <v>123</v>
      </c>
      <c r="F132" s="288" t="s">
        <v>71</v>
      </c>
      <c r="G132" s="291" t="s">
        <v>812</v>
      </c>
      <c r="H132" s="292">
        <v>136</v>
      </c>
      <c r="I132" s="292" t="s">
        <v>892</v>
      </c>
      <c r="J132" s="292">
        <v>124</v>
      </c>
      <c r="K132" s="293" t="s">
        <v>71</v>
      </c>
      <c r="Q132"/>
      <c r="R132"/>
      <c r="S132"/>
      <c r="T132"/>
      <c r="U132"/>
      <c r="V132"/>
      <c r="W132"/>
      <c r="X132"/>
      <c r="Y132"/>
    </row>
    <row r="133" spans="2:25">
      <c r="B133" s="294" t="s">
        <v>807</v>
      </c>
      <c r="C133" s="295">
        <v>139</v>
      </c>
      <c r="D133" s="295" t="s">
        <v>988</v>
      </c>
      <c r="E133" s="295">
        <v>126</v>
      </c>
      <c r="F133" s="295" t="s">
        <v>71</v>
      </c>
      <c r="G133" s="296"/>
      <c r="H133" s="297"/>
      <c r="I133" s="297"/>
      <c r="J133" s="297"/>
      <c r="K133" s="298"/>
      <c r="Q133"/>
      <c r="R133"/>
      <c r="S133"/>
      <c r="T133"/>
      <c r="U133"/>
      <c r="V133"/>
      <c r="W133"/>
      <c r="X133"/>
      <c r="Y133"/>
    </row>
    <row r="134" spans="2:25">
      <c r="B134" s="299"/>
      <c r="K134" s="301"/>
      <c r="Q134"/>
      <c r="R134"/>
      <c r="S134"/>
      <c r="T134"/>
      <c r="U134"/>
      <c r="V134"/>
      <c r="W134"/>
      <c r="X134"/>
      <c r="Y134"/>
    </row>
    <row r="135" spans="2:25">
      <c r="B135" s="299"/>
      <c r="K135" s="301"/>
      <c r="Q135"/>
      <c r="R135"/>
      <c r="S135"/>
      <c r="T135"/>
      <c r="U135"/>
      <c r="V135"/>
      <c r="W135"/>
      <c r="X135"/>
      <c r="Y135"/>
    </row>
    <row r="136" spans="2:25" ht="18">
      <c r="B136" s="302"/>
      <c r="C136" s="61"/>
      <c r="D136" s="61"/>
      <c r="E136" s="61"/>
      <c r="F136" s="61"/>
      <c r="G136" s="89"/>
      <c r="H136" s="61"/>
      <c r="I136" s="61"/>
      <c r="J136" s="61"/>
      <c r="K136" s="303"/>
      <c r="Q136"/>
      <c r="R136"/>
      <c r="S136"/>
      <c r="T136"/>
      <c r="U136"/>
      <c r="V136"/>
      <c r="W136"/>
      <c r="X136"/>
      <c r="Y136"/>
    </row>
    <row r="137" spans="2:25" ht="18">
      <c r="B137" s="302"/>
      <c r="C137" s="61"/>
      <c r="D137" s="61"/>
      <c r="E137" s="61"/>
      <c r="F137" s="61"/>
      <c r="G137" s="89"/>
      <c r="H137" s="61"/>
      <c r="I137" s="61"/>
      <c r="J137" s="61"/>
      <c r="K137" s="303"/>
      <c r="P137" s="141"/>
      <c r="Q137"/>
      <c r="R137"/>
      <c r="S137"/>
      <c r="T137"/>
      <c r="U137"/>
      <c r="V137"/>
      <c r="W137"/>
      <c r="X137"/>
      <c r="Y137"/>
    </row>
    <row r="138" spans="2:25" ht="18">
      <c r="B138" s="302"/>
      <c r="C138" s="61"/>
      <c r="D138" s="61"/>
      <c r="E138" s="61"/>
      <c r="F138" s="61"/>
      <c r="G138" s="89"/>
      <c r="H138" s="61"/>
      <c r="I138" s="61"/>
      <c r="J138" s="61"/>
      <c r="K138" s="303"/>
      <c r="P138"/>
      <c r="Q138"/>
      <c r="R138"/>
      <c r="S138"/>
      <c r="T138"/>
      <c r="U138"/>
      <c r="V138"/>
      <c r="W138"/>
      <c r="X138"/>
      <c r="Y138"/>
    </row>
    <row r="139" spans="2:25" ht="18">
      <c r="B139" s="304" t="s">
        <v>1101</v>
      </c>
      <c r="C139" s="89"/>
      <c r="D139" s="89"/>
      <c r="E139" s="89"/>
      <c r="F139" s="89"/>
      <c r="G139" s="89"/>
      <c r="H139" s="305" t="s">
        <v>1102</v>
      </c>
      <c r="I139" s="306"/>
      <c r="J139" s="89"/>
      <c r="K139" s="307"/>
      <c r="P139" s="141"/>
      <c r="Q139"/>
      <c r="R139"/>
      <c r="S139"/>
      <c r="T139"/>
      <c r="U139"/>
      <c r="V139"/>
      <c r="W139"/>
      <c r="X139"/>
      <c r="Y139"/>
    </row>
    <row r="140" spans="2:25" ht="18.75" thickBot="1">
      <c r="B140" s="308" t="s">
        <v>0</v>
      </c>
      <c r="C140" s="309"/>
      <c r="D140" s="309"/>
      <c r="E140" s="309"/>
      <c r="F140" s="309"/>
      <c r="G140" s="309"/>
      <c r="H140" s="310" t="s">
        <v>0</v>
      </c>
      <c r="I140" s="309"/>
      <c r="J140" s="309"/>
      <c r="K140" s="311" t="s">
        <v>1103</v>
      </c>
      <c r="Q140"/>
      <c r="R140"/>
      <c r="S140"/>
      <c r="T140"/>
      <c r="U140"/>
      <c r="V140"/>
      <c r="W140"/>
      <c r="X140"/>
      <c r="Y140"/>
    </row>
    <row r="141" spans="2:25">
      <c r="P141" s="141"/>
      <c r="Q141"/>
      <c r="R141"/>
      <c r="S141"/>
      <c r="T141"/>
      <c r="U141"/>
      <c r="V141"/>
      <c r="W141"/>
      <c r="X141"/>
      <c r="Y141"/>
    </row>
    <row r="142" spans="2:25">
      <c r="P142"/>
      <c r="Q142"/>
      <c r="R142"/>
      <c r="S142"/>
      <c r="T142"/>
      <c r="U142"/>
      <c r="V142"/>
      <c r="W142"/>
      <c r="X142"/>
      <c r="Y142"/>
    </row>
    <row r="143" spans="2:25">
      <c r="P143" s="52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>
      <c r="P144" s="141"/>
      <c r="Q144"/>
      <c r="R144"/>
      <c r="S144"/>
      <c r="T144"/>
      <c r="U144"/>
      <c r="V144"/>
      <c r="W144"/>
      <c r="X144"/>
      <c r="Y144"/>
    </row>
    <row r="145" spans="16:25">
      <c r="P145" s="141"/>
      <c r="Q145"/>
      <c r="R145"/>
      <c r="S145"/>
      <c r="T145"/>
      <c r="U145"/>
      <c r="V145"/>
      <c r="W145"/>
      <c r="X145"/>
      <c r="Y145"/>
    </row>
    <row r="146" spans="16:25">
      <c r="P146" s="141"/>
      <c r="Q146"/>
      <c r="R146"/>
      <c r="S146"/>
      <c r="T146"/>
      <c r="U146"/>
      <c r="V146"/>
      <c r="W146"/>
      <c r="X146"/>
      <c r="Y146"/>
    </row>
    <row r="147" spans="16:25">
      <c r="Q147"/>
      <c r="R147"/>
      <c r="S147"/>
      <c r="T147"/>
      <c r="U147"/>
      <c r="V147"/>
      <c r="W147"/>
      <c r="X147"/>
      <c r="Y147"/>
    </row>
    <row r="148" spans="16:25">
      <c r="Q148"/>
      <c r="R148"/>
      <c r="S148"/>
      <c r="T148"/>
      <c r="U148"/>
      <c r="V148"/>
      <c r="W148"/>
      <c r="X148"/>
      <c r="Y148"/>
    </row>
    <row r="149" spans="16:25">
      <c r="Q149"/>
      <c r="R149"/>
      <c r="S149"/>
      <c r="T149"/>
      <c r="U149"/>
      <c r="V149"/>
      <c r="W149"/>
      <c r="X149"/>
      <c r="Y149"/>
    </row>
    <row r="150" spans="16:25">
      <c r="P150" s="141"/>
      <c r="Q150"/>
      <c r="R150"/>
      <c r="S150"/>
      <c r="T150"/>
      <c r="U150"/>
      <c r="V150"/>
      <c r="W150"/>
      <c r="X150"/>
      <c r="Y150"/>
    </row>
    <row r="151" spans="16:25">
      <c r="Q151"/>
      <c r="R151"/>
      <c r="S151"/>
      <c r="T151"/>
      <c r="U151"/>
      <c r="V151"/>
      <c r="W151"/>
      <c r="X151"/>
      <c r="Y151"/>
    </row>
    <row r="152" spans="16:25">
      <c r="Q152"/>
      <c r="R152"/>
      <c r="S152"/>
      <c r="T152"/>
      <c r="U152"/>
      <c r="V152"/>
      <c r="W152"/>
      <c r="X152"/>
      <c r="Y152"/>
    </row>
    <row r="153" spans="16:25">
      <c r="Q153"/>
      <c r="R153"/>
      <c r="S153"/>
      <c r="T153"/>
      <c r="U153"/>
      <c r="V153"/>
      <c r="W153"/>
      <c r="X153"/>
      <c r="Y153"/>
    </row>
    <row r="154" spans="16:25">
      <c r="Q154"/>
      <c r="R154"/>
      <c r="S154"/>
      <c r="T154"/>
      <c r="U154"/>
      <c r="V154"/>
      <c r="W154"/>
      <c r="X154"/>
      <c r="Y154"/>
    </row>
    <row r="155" spans="16:25">
      <c r="Q155"/>
      <c r="R155"/>
      <c r="S155"/>
      <c r="T155"/>
      <c r="U155"/>
      <c r="V155"/>
      <c r="W155"/>
      <c r="X155"/>
      <c r="Y155"/>
    </row>
    <row r="156" spans="16:25">
      <c r="P156" s="141"/>
      <c r="Q156"/>
      <c r="R156"/>
      <c r="S156"/>
      <c r="T156"/>
      <c r="U156"/>
      <c r="V156"/>
      <c r="W156"/>
      <c r="X156"/>
      <c r="Y156"/>
    </row>
    <row r="157" spans="16:25">
      <c r="Q157"/>
      <c r="R157"/>
      <c r="S157"/>
      <c r="T157"/>
      <c r="U157"/>
      <c r="V157"/>
      <c r="W157"/>
      <c r="X157"/>
      <c r="Y157"/>
    </row>
    <row r="158" spans="16:25">
      <c r="P158"/>
      <c r="Q158"/>
      <c r="R158"/>
      <c r="S158"/>
      <c r="T158"/>
      <c r="U158"/>
      <c r="V158"/>
      <c r="W158"/>
      <c r="X158"/>
      <c r="Y158"/>
    </row>
    <row r="159" spans="16:25">
      <c r="Q159"/>
      <c r="R159"/>
      <c r="S159"/>
      <c r="T159"/>
      <c r="U159"/>
      <c r="V159"/>
      <c r="W159"/>
      <c r="X159"/>
      <c r="Y159"/>
    </row>
    <row r="160" spans="16:25">
      <c r="P160" s="141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141"/>
      <c r="Q170"/>
      <c r="R170"/>
      <c r="S170"/>
      <c r="T170"/>
      <c r="U170"/>
      <c r="V170"/>
      <c r="W170"/>
      <c r="X170"/>
      <c r="Y170"/>
    </row>
    <row r="171" spans="16:25">
      <c r="P171" s="141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141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141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141"/>
      <c r="Q179"/>
      <c r="R179"/>
      <c r="S179"/>
      <c r="T179"/>
      <c r="U179"/>
      <c r="V179"/>
      <c r="W179"/>
      <c r="X179"/>
      <c r="Y179"/>
    </row>
    <row r="180" spans="16:25" ht="15.75">
      <c r="P180" s="275"/>
      <c r="Q180"/>
      <c r="R180"/>
      <c r="S180"/>
      <c r="T180"/>
      <c r="U180"/>
      <c r="V180"/>
      <c r="W180"/>
      <c r="X180"/>
      <c r="Y180"/>
    </row>
    <row r="181" spans="16:25">
      <c r="P181" s="141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273"/>
      <c r="Q184"/>
      <c r="R184"/>
      <c r="S184"/>
      <c r="T184"/>
      <c r="U184"/>
      <c r="V184"/>
      <c r="W184"/>
      <c r="X184"/>
      <c r="Y184"/>
    </row>
    <row r="185" spans="16:25">
      <c r="P185" s="141"/>
      <c r="Q185"/>
      <c r="R185"/>
      <c r="S185"/>
      <c r="T185"/>
      <c r="U185"/>
      <c r="V185"/>
      <c r="W185"/>
      <c r="X185"/>
      <c r="Y185"/>
    </row>
    <row r="186" spans="16:25">
      <c r="P186" s="141" t="s">
        <v>1104</v>
      </c>
      <c r="Q186"/>
      <c r="R186"/>
      <c r="S186"/>
      <c r="T186"/>
      <c r="U186"/>
      <c r="V186"/>
      <c r="W186"/>
      <c r="X186"/>
      <c r="Y186"/>
    </row>
    <row r="187" spans="16:25">
      <c r="P187" s="141"/>
      <c r="Q187"/>
      <c r="R187"/>
      <c r="S187"/>
      <c r="T187"/>
      <c r="U187"/>
      <c r="V187"/>
      <c r="W187"/>
      <c r="X187"/>
      <c r="Y187"/>
    </row>
    <row r="188" spans="16:25">
      <c r="P188" s="141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141"/>
      <c r="Q191"/>
      <c r="R191"/>
      <c r="S191"/>
      <c r="T191"/>
      <c r="U191"/>
      <c r="V191"/>
      <c r="W191"/>
      <c r="X191"/>
      <c r="Y191"/>
    </row>
    <row r="192" spans="16:25">
      <c r="P192" s="141"/>
      <c r="Q192"/>
      <c r="R192"/>
      <c r="S192"/>
      <c r="T192"/>
      <c r="U192"/>
      <c r="V192"/>
      <c r="W192"/>
      <c r="X192"/>
      <c r="Y192"/>
    </row>
    <row r="193" spans="16:25">
      <c r="P193" s="141"/>
      <c r="Q193"/>
      <c r="R193"/>
      <c r="S193"/>
      <c r="T193"/>
      <c r="U193"/>
      <c r="V193"/>
      <c r="W193"/>
      <c r="X193"/>
      <c r="Y193"/>
    </row>
    <row r="194" spans="16:25">
      <c r="P194" s="141"/>
      <c r="Q194"/>
      <c r="R194"/>
      <c r="S194"/>
      <c r="T194"/>
      <c r="U194"/>
      <c r="V194"/>
      <c r="W194"/>
      <c r="X194"/>
      <c r="Y194"/>
    </row>
    <row r="195" spans="16:25">
      <c r="P195" s="141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2015-06-05T18:17:20Z</dcterms:created>
  <dcterms:modified xsi:type="dcterms:W3CDTF">2025-01-20T09:25:03Z</dcterms:modified>
</cp:coreProperties>
</file>