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0CF72DE7-6CE1-462E-8A70-1BF38141DA4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7" r:id="rId1"/>
    <sheet name="GenLog" sheetId="8" r:id="rId2"/>
    <sheet name="P1" sheetId="1" r:id="rId3"/>
    <sheet name="P2" sheetId="2" r:id="rId4"/>
    <sheet name="P3" sheetId="3" r:id="rId5"/>
    <sheet name="P4" sheetId="4" r:id="rId6"/>
    <sheet name="L-Curve" sheetId="5" r:id="rId7"/>
    <sheet name="En-Curve" sheetId="6" r:id="rId8"/>
    <sheet name="Volt" sheetId="9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0">[1]GEntry!$B$17:$DA$30,[1]GEntry!$DM$17:$FN$30</definedName>
    <definedName name="DataEvening" localSheetId="1">[1]GEntry!$B$17:$DA$30,[1]GEntry!$DM$17:$FN$30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0">[1]GEntry!$B$4:$CZ$10,[1]GEntry!#REF!,[1]GEntry!#REF!,[1]GEntry!$DM$4:$FN$10</definedName>
    <definedName name="DataMorning" localSheetId="1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0">[3]GEntry!$B$18:$DJ$31,[3]GEntry!$DL$18:$FN$31</definedName>
    <definedName name="Evening" localSheetId="1">[3]GEntry!$B$18:$DJ$31,[3]GEntry!$DL$18:$FN$31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 localSheetId="8">[1]GEntry!$EK$17:$GZ$30,[1]GEntry!$B$17:$EA$30</definedName>
    <definedName name="Evening">#REF!,#REF!</definedName>
    <definedName name="Morning" localSheetId="0">[3]GEntry!$DL$5:$FN$11,[3]GEntry!$B$5:$DJ$11</definedName>
    <definedName name="Morning" localSheetId="1">[3]GEntry!$DL$5:$FN$11,[3]GEntry!$B$5:$DJ$11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 localSheetId="8">[1]GEntry!$EK$11:$GZ$30,[1]GEntry!$B$11:$EA$30</definedName>
    <definedName name="Morning">#REF!,#REF!</definedName>
    <definedName name="Night">[1]GEntry!$B$4:$DY$21,[1]GEntry!$EK$4:$GZ$21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'P1'!$B$2:$M$328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0">[3]GEntry!$B$11:$DJ$17,[3]GEntry!$DL$11:$FN$17</definedName>
    <definedName name="Seven2Thirteen" localSheetId="1">[3]GEntry!$B$11:$DJ$17,[3]GEntry!$DL$11:$FN$17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0">[1]GEntry!$B$4:$DA$37,[1]GEntry!$DM$4:$FN$33</definedName>
    <definedName name="Twenty4Hrs" localSheetId="1">[1]GEntry!$B$4:$DA$37,[1]GEntry!$DM$4:$FN$33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AL24" i="9"/>
  <c r="R24" i="9"/>
  <c r="O25" i="9" s="1"/>
  <c r="Q24" i="9"/>
  <c r="O24" i="9" s="1"/>
  <c r="R22" i="9"/>
  <c r="Q22" i="9"/>
  <c r="O21" i="9" s="1"/>
  <c r="O22" i="9"/>
  <c r="R21" i="9"/>
  <c r="Q21" i="9"/>
  <c r="C3" i="9"/>
  <c r="FU8" i="8" l="1"/>
  <c r="EQ8" i="8"/>
  <c r="DM8" i="8"/>
  <c r="CI8" i="8"/>
  <c r="BE8" i="8"/>
  <c r="FU7" i="8"/>
  <c r="EQ7" i="8"/>
  <c r="DM7" i="8"/>
  <c r="CI7" i="8"/>
  <c r="BE7" i="8"/>
  <c r="FB4" i="8"/>
  <c r="DX4" i="8"/>
  <c r="CT4" i="8"/>
  <c r="BP4" i="8"/>
  <c r="AL4" i="8"/>
  <c r="FW2" i="8"/>
  <c r="ES2" i="8"/>
  <c r="DO2" i="8"/>
  <c r="CK2" i="8"/>
  <c r="BG2" i="8"/>
  <c r="J8" i="7"/>
  <c r="L8" i="7" s="1"/>
</calcChain>
</file>

<file path=xl/sharedStrings.xml><?xml version="1.0" encoding="utf-8"?>
<sst xmlns="http://schemas.openxmlformats.org/spreadsheetml/2006/main" count="4156" uniqueCount="1377">
  <si>
    <t>Power Grid Bangladesh PLC</t>
  </si>
  <si>
    <t>National Load Dispatch Center (NLDC)</t>
  </si>
  <si>
    <t>System Summary Report</t>
  </si>
  <si>
    <t>Date :</t>
  </si>
  <si>
    <t>11-01-2025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</si>
  <si>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</si>
  <si>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</si>
  <si>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</si>
  <si>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</si>
  <si>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</si>
  <si>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</si>
  <si>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</si>
  <si>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</si>
  <si>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</si>
  <si>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</si>
  <si>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</si>
  <si>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</si>
  <si>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</si>
  <si>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</si>
  <si>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</si>
  <si>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</si>
  <si>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</si>
  <si>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</si>
  <si>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</si>
  <si>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</si>
  <si>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</si>
  <si>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</si>
  <si>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</si>
  <si>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</si>
  <si>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</si>
  <si>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</si>
  <si>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</si>
  <si>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</si>
  <si>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</si>
  <si>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</si>
  <si>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</si>
  <si>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</si>
  <si>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</si>
  <si>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</si>
  <si>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</si>
  <si>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</si>
  <si>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</si>
  <si>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</si>
  <si>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</si>
  <si>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</si>
  <si>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</si>
  <si>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</si>
  <si>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</si>
  <si>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</si>
  <si>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</si>
  <si>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</si>
  <si>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</si>
  <si>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Khulna 330 MW CCPP GT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</si>
  <si>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</si>
  <si>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</si>
  <si>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</si>
  <si>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</si>
  <si>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</si>
  <si>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</si>
  <si>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</si>
  <si>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</si>
  <si>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</si>
  <si>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</si>
  <si>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</si>
  <si>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</si>
  <si>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</si>
  <si>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</si>
  <si>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</si>
  <si>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</si>
  <si>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</si>
  <si>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</si>
  <si>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</si>
  <si>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</si>
  <si>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</si>
  <si>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</si>
  <si>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08:01</t>
  </si>
  <si>
    <t xml:space="preserve">Agargaon 230/132kV S/S 230kV Transformer-2 ( 715T2) LT Scheduled S/D Due to Annual </t>
  </si>
  <si>
    <t xml:space="preserve"> </t>
  </si>
  <si>
    <t xml:space="preserve">Maintenance </t>
  </si>
  <si>
    <t>08:02</t>
  </si>
  <si>
    <t>17:46</t>
  </si>
  <si>
    <t xml:space="preserve">Agargaon 230/132kV S/S 230kV Transformer-2 ( 715T2) HT Scheduled S/D Due to Annual </t>
  </si>
  <si>
    <t>16:49</t>
  </si>
  <si>
    <t xml:space="preserve">Agargaon 230/132kV S/S Auxiliary Tr-2 HT Scheduled S/D Due to Annual Maintenance </t>
  </si>
  <si>
    <t>08:08</t>
  </si>
  <si>
    <t>17:22</t>
  </si>
  <si>
    <t xml:space="preserve">Sunamganj 132/33kV S/S Tr-2 LT Scheduled S/D </t>
  </si>
  <si>
    <t xml:space="preserve">20.0MW load </t>
  </si>
  <si>
    <t xml:space="preserve">interrup. </t>
  </si>
  <si>
    <t>08:09</t>
  </si>
  <si>
    <t>17:21</t>
  </si>
  <si>
    <t xml:space="preserve">Sunamganj 132/33kV S/S Tr-2 HT Scheduled S/D </t>
  </si>
  <si>
    <t>08:12</t>
  </si>
  <si>
    <t>10:23</t>
  </si>
  <si>
    <t xml:space="preserve">Sunamganj 132/33kV S/S Tr-1 LT Scheduled S/D </t>
  </si>
  <si>
    <t xml:space="preserve">7.0MW load </t>
  </si>
  <si>
    <t>08:13</t>
  </si>
  <si>
    <t>10:22</t>
  </si>
  <si>
    <t xml:space="preserve">Sunamganj 132/33kV S/S Tr-1 HT Scheduled S/D </t>
  </si>
  <si>
    <t>16:17</t>
  </si>
  <si>
    <t xml:space="preserve">Ullahpara 132/33kV S/S Power Transformer -1 LT Scheduled S/D Due to Annual Maintenance </t>
  </si>
  <si>
    <t>08:15</t>
  </si>
  <si>
    <t>16:15</t>
  </si>
  <si>
    <t xml:space="preserve">Ullahpara 132/33kV S/S Power Transformer -1 HT Scheduled S/D Due to Annual Maintenance </t>
  </si>
  <si>
    <t>08:17</t>
  </si>
  <si>
    <t>16:55</t>
  </si>
  <si>
    <t xml:space="preserve">Lalmonirhat-Rangpur 132 kV Ckt-2 Scheduled S/D from Rangpur 132/33kV end. and from </t>
  </si>
  <si>
    <t xml:space="preserve">and 30.0MW load </t>
  </si>
  <si>
    <t xml:space="preserve">Lalmonirhat 132/33kV end Due to Annual maintenance </t>
  </si>
  <si>
    <t xml:space="preserve">Lalmonirhat </t>
  </si>
  <si>
    <t xml:space="preserve">132/33kV end  </t>
  </si>
  <si>
    <t>08:22</t>
  </si>
  <si>
    <t>17:15</t>
  </si>
  <si>
    <t xml:space="preserve">Faridpur-Gopalganj(N) 132 kV Ckt-2 Scheduled S/D from Faridpur 132/33kV end Due to Annual </t>
  </si>
  <si>
    <t xml:space="preserve">maintenance and from Gopalganj 400/132kVend.  </t>
  </si>
  <si>
    <t xml:space="preserve">Faridpur-Gopalganj(N) 132 kV Ckt-1 Scheduled S/D from Faridpur 132/33kV end Due to Annual </t>
  </si>
  <si>
    <t>16:11</t>
  </si>
  <si>
    <t xml:space="preserve">Bogura-Mahasthangar (New)) 132 kV Ckt-2 Scheduled S/D from Bogura 132/33kV end Due to </t>
  </si>
  <si>
    <t xml:space="preserve">Shut down taken by mahasthangarh 132KV S/S. and from Mahasthangarh 132/33kV end Due to </t>
  </si>
  <si>
    <t xml:space="preserve">Annual Maintenance work. </t>
  </si>
  <si>
    <t>08:27</t>
  </si>
  <si>
    <t>13:42</t>
  </si>
  <si>
    <t xml:space="preserve">Cumilla(N)-Shahjibazar 230 kV Ckt-1 Scheduled S/D from Cumilla(N) 230/132/33kV end Due to </t>
  </si>
  <si>
    <t xml:space="preserve">Maintenance work in 132 KV Shahjibazar grid SS </t>
  </si>
  <si>
    <t>08:28</t>
  </si>
  <si>
    <t>13:00</t>
  </si>
  <si>
    <t xml:space="preserve">Noapara 132/33kV S/S BUS-B Scheduled S/D Due to Annual Maintenance </t>
  </si>
  <si>
    <t>13:40</t>
  </si>
  <si>
    <t xml:space="preserve">Bibiyana-Shahjibazar 230 kV Ckt-1 Scheduled S/D from Bibiana 400/230kV end Due to Am </t>
  </si>
  <si>
    <t>08:33</t>
  </si>
  <si>
    <t>11:57</t>
  </si>
  <si>
    <t xml:space="preserve">Gopalganj 400/132kV S/S 400kV Aminbazar Ckt-1 Scheduled S/D </t>
  </si>
  <si>
    <t>08:34</t>
  </si>
  <si>
    <t>10:59</t>
  </si>
  <si>
    <t xml:space="preserve">Aminbazar 400/230/132kV S/S Gopalganj-1 Scheduled S/D </t>
  </si>
  <si>
    <t>08:44</t>
  </si>
  <si>
    <t>16:09</t>
  </si>
  <si>
    <t xml:space="preserve">Baroirhat-Feni 132 kV Ckt-2 Scheduled S/D from Baroirhat 132/33kV end. </t>
  </si>
  <si>
    <t>08:50</t>
  </si>
  <si>
    <t>18:16</t>
  </si>
  <si>
    <t xml:space="preserve">Madanganj 132/33kV S/S Madanganj -Shitalakhya 132 kv Ckt Scheduled S/D </t>
  </si>
  <si>
    <t>08:52</t>
  </si>
  <si>
    <t>18:15</t>
  </si>
  <si>
    <t xml:space="preserve">Madanganj-Shitalakhya 132kV ckt-1 Forced S/D from Shitalakhya 132/33kV end. </t>
  </si>
  <si>
    <t>08:55</t>
  </si>
  <si>
    <t>16:10</t>
  </si>
  <si>
    <t xml:space="preserve">Baroirhat-Feni 132 kV Ckt-2 Scheduled S/D from Feni 132/33kV end Due to Due to annual </t>
  </si>
  <si>
    <t xml:space="preserve">40.0MW load </t>
  </si>
  <si>
    <t xml:space="preserve">dead line maintenance </t>
  </si>
  <si>
    <t xml:space="preserve">interrup. Feni </t>
  </si>
  <si>
    <t>08:58</t>
  </si>
  <si>
    <t>15:40</t>
  </si>
  <si>
    <t xml:space="preserve">Gopalganj 400/132kV S/S 400kV Bus-01 Project Work S/D </t>
  </si>
  <si>
    <t>09:00</t>
  </si>
  <si>
    <t>16:16</t>
  </si>
  <si>
    <t xml:space="preserve">Cumilla(N)-Kachua 132 kV Ckt-2 Scheduled S/D from Kachua 132/33kV end Due to Annual </t>
  </si>
  <si>
    <t>09:01</t>
  </si>
  <si>
    <t xml:space="preserve">Cumilla(S)-Kachua 132 kV Ckt-1 Scheduled S/D from Cumilla(N) 230/132/33kV end Due to </t>
  </si>
  <si>
    <t xml:space="preserve">Annual maintenance work </t>
  </si>
  <si>
    <t>09:05</t>
  </si>
  <si>
    <t xml:space="preserve">Bheramara(GK) 132/33kV S/S TR-1 LT Scheduled S/D Due to Annual Maintenance </t>
  </si>
  <si>
    <t>09:06</t>
  </si>
  <si>
    <t>13:38</t>
  </si>
  <si>
    <t xml:space="preserve">Bheramara(GK) 132/33kV S/S TR-1 HT Scheduled S/D Due to Annual Maintenance </t>
  </si>
  <si>
    <t>09:08</t>
  </si>
  <si>
    <t xml:space="preserve">Thakurgaon 132/33kV S/S T-3(432T) LT Project Work S/D Due to Thakurgaon-Panchagarh </t>
  </si>
  <si>
    <t xml:space="preserve">Circuit-2 comissioning work </t>
  </si>
  <si>
    <t xml:space="preserve">Thakurgaon 132/33kV S/S T-3(432T) HT Project Work S/D Due to Thakurgaon-Panchagarh </t>
  </si>
  <si>
    <t>09:11</t>
  </si>
  <si>
    <t>16:48</t>
  </si>
  <si>
    <t xml:space="preserve">Dhamrai 132/33kV S/S Transformer-2 LT Scheduled S/D Due to Annual maintenance </t>
  </si>
  <si>
    <t>09:12</t>
  </si>
  <si>
    <t>16:45</t>
  </si>
  <si>
    <t xml:space="preserve">Dhamrai 132/33kV S/S Transformer-2 HT Scheduled S/D Due to Annual maintenance </t>
  </si>
  <si>
    <t>09:13</t>
  </si>
  <si>
    <t xml:space="preserve">Satkhira 132/33kV S/S Transformer-2 (T-2) HT Scheduled S/D Due to Annual maintenance work </t>
  </si>
  <si>
    <t>16:18</t>
  </si>
  <si>
    <t xml:space="preserve">Satkhira 132/33kV S/S Transformer-2 (T-2) LT Scheduled S/D </t>
  </si>
  <si>
    <t>09:19</t>
  </si>
  <si>
    <t>13:47</t>
  </si>
  <si>
    <t xml:space="preserve">Cumilla(N)-Shahjibazar 230 kV Ckt-2 Scheduled S/D from Cumilla(N) 230/132/33kV end Due to </t>
  </si>
  <si>
    <t xml:space="preserve">Maintenance work in 132 KV Shahjibazar GSS </t>
  </si>
  <si>
    <t>09:20</t>
  </si>
  <si>
    <t xml:space="preserve">Hasnabad 132/33kV S/S 132/33kV 424 T-5 LT Scheduled S/D Due to Testing work by RTS </t>
  </si>
  <si>
    <t xml:space="preserve">Hasnabad 132/33kV S/S 132/33kV 424 T-5 HT Scheduled S/D Due to Testing work by RTS </t>
  </si>
  <si>
    <t>09:29</t>
  </si>
  <si>
    <t xml:space="preserve">Dhamrai-Kaliakoir 132 kV Ckt-2 Scheduled S/D from Dhamrai 132/33kV end Due to Annual </t>
  </si>
  <si>
    <t>09:34</t>
  </si>
  <si>
    <t>18:09</t>
  </si>
  <si>
    <t xml:space="preserve">Ghorasal-Tongi  230kV Ckt-2 Scheduled S/D from Tongi 230/132/33kV end Due to Shutdown for </t>
  </si>
  <si>
    <t xml:space="preserve">annual maintenance. </t>
  </si>
  <si>
    <t>09:38</t>
  </si>
  <si>
    <t xml:space="preserve">Bhulta 132/33kV S/S GT2 HT Scheduled S/D Due to Annual maintainece </t>
  </si>
  <si>
    <t>15:45</t>
  </si>
  <si>
    <t xml:space="preserve">Bhulta 132/33kV S/S GT2 LT Scheduled S/D Due to Annual maintainece </t>
  </si>
  <si>
    <t>14:43</t>
  </si>
  <si>
    <t xml:space="preserve">Jhenaidah 132/33kV S/S Transformer T-1 LT Scheduled S/D Due to Annualn Maintenance. </t>
  </si>
  <si>
    <t>09:40</t>
  </si>
  <si>
    <t xml:space="preserve">Bogura 132/33kV S/S Transformer-2 LT is restored. </t>
  </si>
  <si>
    <t xml:space="preserve">Bogura 132/33kV S/S Transformer-2 HT is restored. </t>
  </si>
  <si>
    <t>09:42</t>
  </si>
  <si>
    <t>12:37</t>
  </si>
  <si>
    <t xml:space="preserve">Kushtia 132/33kV S/S T-3 LT Forced S/D Due to Hooking Up a 33 kV Lahini (PBS) Feeder to a </t>
  </si>
  <si>
    <t xml:space="preserve">29.0MW load </t>
  </si>
  <si>
    <t xml:space="preserve">33 kV Busbar (Section 3 Side) </t>
  </si>
  <si>
    <t>09:43</t>
  </si>
  <si>
    <t>12:35</t>
  </si>
  <si>
    <t xml:space="preserve">Kushtia 132/33kV S/S T-3 HT Forced S/D Due to Hooking Up a 33 kV Lahini (PBS) Feeder to a </t>
  </si>
  <si>
    <t xml:space="preserve">Gopalganj 400/132kV S/S 400kV Rampal Ckt-2 Scheduled S/D </t>
  </si>
  <si>
    <t>09:51</t>
  </si>
  <si>
    <t>15:01</t>
  </si>
  <si>
    <t xml:space="preserve">Savar 132/33kV S/S 132kV Manikganj PS-Savar Ckt-1 Scheduled S/D Due to Annual maintenance </t>
  </si>
  <si>
    <t xml:space="preserve">and main BUS-II DS replacement. </t>
  </si>
  <si>
    <t>09:59</t>
  </si>
  <si>
    <t xml:space="preserve">Jhenaidah 132/33kV S/S Transformer T-1 HT Scheduled S/D Due to Annual Maintenance. </t>
  </si>
  <si>
    <t>10:00</t>
  </si>
  <si>
    <t>16:52</t>
  </si>
  <si>
    <t xml:space="preserve">Sreepur 230/132/33kV S/S Sreepur-Ashuganj Ckt-1 Scheduled S/D Due to Annual Maintenance </t>
  </si>
  <si>
    <t xml:space="preserve">Brahmanbaria-Narsinghdi 132 kV Ckt-1 Scheduled S/D from Brahmanbaria 132/33kV end. </t>
  </si>
  <si>
    <t>10:05</t>
  </si>
  <si>
    <t>17:40</t>
  </si>
  <si>
    <t xml:space="preserve">Fenchuganj 230/132/33kV S/S 132 KV Bus-1 Scheduled S/D Due to Annual Maintenance Work </t>
  </si>
  <si>
    <t>10:13</t>
  </si>
  <si>
    <t xml:space="preserve">Joypurhat 132/33kV S/S Transformer T-4 (437 T) LT Scheduled S/D Due to For Transfer Oil </t>
  </si>
  <si>
    <t xml:space="preserve">Centrifuge. </t>
  </si>
  <si>
    <t>10:14</t>
  </si>
  <si>
    <t xml:space="preserve">Joypurhat 132/33kV S/S Transformer T-4 (437 T) HT Scheduled S/D Due to For Transfer Oil </t>
  </si>
  <si>
    <t>10:43</t>
  </si>
  <si>
    <t xml:space="preserve">Aminbazar-Meghnaghat 400kV Ckt-2 Forced S/D from Meghnaghat 400/230kV end Due to </t>
  </si>
  <si>
    <t xml:space="preserve">Instructed by NLDC and from Aminbazar 400/230/132kV end Due to Disce cleaning </t>
  </si>
  <si>
    <t>10:45</t>
  </si>
  <si>
    <t>11:22</t>
  </si>
  <si>
    <t xml:space="preserve">Bheramara P/S-Ishurdi 132 kV Ckt-1 Scheduled S/D from Ishurdi 132/33kV end Due to Dc </t>
  </si>
  <si>
    <t xml:space="preserve">earth fault locator installation and from Bheramara 230/132kV end Due to DC FAULT </t>
  </si>
  <si>
    <t xml:space="preserve">Bheramara P/S-Ishurdi 132 kV Ckt-2 Scheduled S/D from Ishurdi 132/33kV end Due to Dc </t>
  </si>
  <si>
    <t xml:space="preserve">Sylhet 132/33kV S/S T1 HT Scheduled S/D Due to T1A 33 KV Cable Y-Phase  Burn </t>
  </si>
  <si>
    <t xml:space="preserve">Sylhet 132/33kV S/S T1 LT Scheduled S/D Due to T1A 33 KV Y-Phase  Cable Burn </t>
  </si>
  <si>
    <t>10:47</t>
  </si>
  <si>
    <t>11:35</t>
  </si>
  <si>
    <t xml:space="preserve">BIPTC S/S 10CF16 Forced S/D Due to shutdown is taken by Md. sadequl islam for emergency </t>
  </si>
  <si>
    <t xml:space="preserve">maintenance. </t>
  </si>
  <si>
    <t>10:49</t>
  </si>
  <si>
    <t>16:42</t>
  </si>
  <si>
    <t xml:space="preserve">Kaliakoir 400/230/132kV S/S 400/132kV TR1 LT Scheduled S/D Due to Annual Maintence </t>
  </si>
  <si>
    <t xml:space="preserve">Kaliakoir 400/230/132kV S/S 400/132kV TR1 HT Scheduled S/D Due to Annual Maintenance </t>
  </si>
  <si>
    <t>11:28</t>
  </si>
  <si>
    <t>12:49</t>
  </si>
  <si>
    <t xml:space="preserve">Ishwardi-Natore  132kV Ckt-1 Scheduled S/D from Natore 132/33kV end Due to Shutdown  </t>
  </si>
  <si>
    <t xml:space="preserve">taken ishurdi Grid Sub-station and from Ishurdi 132/33kV end Due to for DC eart fault </t>
  </si>
  <si>
    <t xml:space="preserve">locator installation </t>
  </si>
  <si>
    <t>12:48</t>
  </si>
  <si>
    <t xml:space="preserve">Ishwardi-Natore  132kV Ckt-2 Scheduled S/D from Natore 132/33kV end Due to Shutdown  </t>
  </si>
  <si>
    <t>11:31</t>
  </si>
  <si>
    <t xml:space="preserve">Shikalbaha 225MW CCPP STG synch  </t>
  </si>
  <si>
    <t>11:34</t>
  </si>
  <si>
    <t>11:55</t>
  </si>
  <si>
    <t xml:space="preserve">Hasnabad-Sitalakhya 132kV Ckt-1 Tripped from Hasnabad 132/33kV end showing Main </t>
  </si>
  <si>
    <t xml:space="preserve">70.0MW load </t>
  </si>
  <si>
    <t xml:space="preserve">protection relay, 
Back up protection relay. relays Due to Unknown </t>
  </si>
  <si>
    <t xml:space="preserve">interrup. Hasnabad </t>
  </si>
  <si>
    <t>11:48</t>
  </si>
  <si>
    <t xml:space="preserve">Dohazari 132/33kV S/S Power Transformer -T-1 HT is restored. </t>
  </si>
  <si>
    <t>12:00</t>
  </si>
  <si>
    <t xml:space="preserve">Day peak Generation is 9404 MW
 </t>
  </si>
  <si>
    <t>12:27</t>
  </si>
  <si>
    <t>13:31</t>
  </si>
  <si>
    <t xml:space="preserve">Fenchuganj-Kulaura 132 kV Ckt-1 Scheduled S/D from Kulaura 132/33kV end Due to Fenchuganj </t>
  </si>
  <si>
    <t xml:space="preserve">sub station take this shutdown </t>
  </si>
  <si>
    <t>12:43</t>
  </si>
  <si>
    <t xml:space="preserve">Khulshi 132/33kV S/S 405T (T1) HT is restored. </t>
  </si>
  <si>
    <t>12:44</t>
  </si>
  <si>
    <t xml:space="preserve">Khulshi 132/33kV S/S 405T (T1) LT is restored. </t>
  </si>
  <si>
    <t>13:19</t>
  </si>
  <si>
    <t xml:space="preserve">Sirajgonj 225MW CCPP Unit-1, FGMO is ON with remarks:-  </t>
  </si>
  <si>
    <t>14:20</t>
  </si>
  <si>
    <t>15:34</t>
  </si>
  <si>
    <t xml:space="preserve">Tangail 132/33kV S/S Tr-4 HT Forced S/D Due to oil leakage maintenance </t>
  </si>
  <si>
    <t xml:space="preserve">Tangail 132/33kV S/S Tr-4 LT Forced S/D Due to oil leakage maintenance </t>
  </si>
  <si>
    <t>14:52</t>
  </si>
  <si>
    <t xml:space="preserve">Kabirpur 132/33kV S/S XFR, T-I HT is restored. </t>
  </si>
  <si>
    <t>15:16</t>
  </si>
  <si>
    <t xml:space="preserve">Fenchuganj-Kulaura 132 kV Ckt-2 Project Work S/D from Kulaura 132/33kV end Due to From </t>
  </si>
  <si>
    <t xml:space="preserve">NLDC. and from Fenchuganj 230/132/33kV end Due to Annual maintenance </t>
  </si>
  <si>
    <t>15:17</t>
  </si>
  <si>
    <t>15:47</t>
  </si>
  <si>
    <t xml:space="preserve">Ishurdi 230/132kV S/S 230/132 kV T-03 HT Scheduled S/D Due to For DC fearth fault locator </t>
  </si>
  <si>
    <t xml:space="preserve">connection </t>
  </si>
  <si>
    <t xml:space="preserve">Ishurdi 230/132kV S/S 230/132 kV T-03 LT Scheduled S/D Due to For DC fearth fault locator </t>
  </si>
  <si>
    <t>15:23</t>
  </si>
  <si>
    <t xml:space="preserve">Rampal 400/230kV S/S Generator Transformer-2 (GT-2) HT Project Work S/D Due to Permit has </t>
  </si>
  <si>
    <t xml:space="preserve">taken Against PTW No:14961 </t>
  </si>
  <si>
    <t>16:05</t>
  </si>
  <si>
    <t xml:space="preserve">Bhandaria 132/33kV S/S Main Bus Bar is restored. </t>
  </si>
  <si>
    <t>16:06</t>
  </si>
  <si>
    <t xml:space="preserve">Bhandaria 132/33kV S/S Transformer-1 HT is restored. </t>
  </si>
  <si>
    <t>16:07</t>
  </si>
  <si>
    <t xml:space="preserve">Bhandaria 132/33kV S/S Transformer-1 LT is restored. </t>
  </si>
  <si>
    <t>16:08</t>
  </si>
  <si>
    <t xml:space="preserve">Barishal-Bhandaria 132 kV Ckt-1 is restored. </t>
  </si>
  <si>
    <t xml:space="preserve">Bagerhat-Bhandaria 132 kV Ckt-1 is restored. </t>
  </si>
  <si>
    <t xml:space="preserve">Kabirpur 132/33kV S/S XFR, T-2 HT is restored. </t>
  </si>
  <si>
    <t>16:23</t>
  </si>
  <si>
    <t xml:space="preserve">Kabirpur 132/33kV S/S XFR, T-3 HT is restored. </t>
  </si>
  <si>
    <t>16:44</t>
  </si>
  <si>
    <t>17:34</t>
  </si>
  <si>
    <t xml:space="preserve">Fenchuganj-Fenchuganj 132 kV Ckt-4 Scheduled S/D from Fenchuganj 230/132/33kV end Due to </t>
  </si>
  <si>
    <t xml:space="preserve">Annual maintenance </t>
  </si>
  <si>
    <t>17:00</t>
  </si>
  <si>
    <t>18:21</t>
  </si>
  <si>
    <t xml:space="preserve">Kalurghat 132/33kV S/S TRFO-02(516T) LT Forced S/D Due to Ct change by pdb </t>
  </si>
  <si>
    <t>17:16</t>
  </si>
  <si>
    <t xml:space="preserve">Patuakhali-Payra  132kV Ckt-1 is restored. </t>
  </si>
  <si>
    <t>19:00</t>
  </si>
  <si>
    <t xml:space="preserve">Evening Peak Generation: 10725 MW. </t>
  </si>
  <si>
    <t>19:23</t>
  </si>
  <si>
    <t xml:space="preserve">Ashuganj 450 MW CCPP(South) record a general event:- Interbus Transformer 02 BREAKER (Q0) </t>
  </si>
  <si>
    <t xml:space="preserve">CLOSED at 19.21 </t>
  </si>
  <si>
    <t>20:19</t>
  </si>
  <si>
    <t xml:space="preserve">Kabirpur -Kodda  132kV Ckt-1 is restored. </t>
  </si>
  <si>
    <t>01:19</t>
  </si>
  <si>
    <t xml:space="preserve">Rampal 400/230kV S/S Gopalganj Line-1 Reactor is restored. </t>
  </si>
  <si>
    <t>04:00</t>
  </si>
  <si>
    <t xml:space="preserve">Min. Gen. 7177 MW </t>
  </si>
  <si>
    <t>07:21</t>
  </si>
  <si>
    <t xml:space="preserve">Aminbazar-Airport(Old) 230kV Ckt-1 Scheduled S/D from Agargaon 230/132kV end Due to 230 </t>
  </si>
  <si>
    <t xml:space="preserve">kV Agargaon-Aminbazar S/D due to Disc Cleaning. </t>
  </si>
  <si>
    <t>07:26</t>
  </si>
  <si>
    <t xml:space="preserve">Patuakhali-Payra  132kV Ckt-1 Scheduled S/D from Patuakhali 132/33kV end Due to Annual </t>
  </si>
  <si>
    <t xml:space="preserve">Maintenance 2025 and from Payra 400/132/33kV end Due to Annual maintenance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</si>
  <si>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</si>
  <si>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</si>
  <si>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</si>
  <si>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</si>
  <si>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</si>
  <si>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</si>
  <si>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</si>
  <si>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</si>
  <si>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</si>
  <si>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</si>
  <si>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</si>
  <si>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</si>
  <si>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</si>
  <si>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</si>
  <si>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</si>
  <si>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</si>
  <si>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</si>
  <si>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</si>
  <si>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</si>
  <si>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</si>
  <si>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</si>
  <si>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</si>
  <si>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</si>
  <si>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</si>
  <si>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</si>
  <si>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</si>
  <si>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</si>
  <si>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</si>
  <si>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</si>
  <si>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</si>
  <si>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</si>
  <si>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</si>
  <si>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</si>
  <si>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</si>
  <si>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</si>
  <si>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</si>
  <si>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</si>
  <si>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</si>
  <si>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</si>
  <si>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</si>
  <si>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</si>
  <si>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</si>
  <si>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</si>
  <si>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</si>
  <si>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</si>
  <si>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</si>
  <si>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</si>
  <si>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</si>
  <si>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</si>
  <si>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</si>
  <si>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</si>
  <si>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</si>
  <si>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</si>
  <si>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</si>
  <si>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</si>
  <si>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</si>
  <si>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</si>
  <si>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Liquid fuel shortage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</si>
  <si>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</si>
  <si>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</si>
  <si>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</si>
  <si>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</si>
  <si>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</si>
  <si>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</si>
  <si>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</si>
  <si>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</si>
  <si>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</si>
  <si>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</si>
  <si>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Scheduled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</si>
  <si>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</si>
  <si>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</si>
  <si>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</si>
  <si>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</si>
  <si>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</si>
  <si>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</si>
  <si>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</si>
  <si>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</si>
  <si>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</si>
  <si>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</si>
  <si>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</si>
  <si>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</si>
  <si>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</si>
  <si>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</si>
  <si>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</si>
  <si>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</si>
  <si>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</si>
  <si>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</si>
  <si>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</si>
  <si>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</si>
  <si>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</si>
  <si>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</si>
  <si>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</si>
  <si>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</si>
  <si>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</si>
  <si>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</si>
  <si>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</si>
  <si>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</si>
  <si>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</si>
  <si>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</si>
  <si>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</si>
  <si>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</si>
  <si>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</si>
  <si>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</si>
  <si>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</si>
  <si>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</si>
  <si>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</si>
  <si>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</si>
  <si>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</si>
  <si>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</si>
  <si>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</si>
  <si>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</si>
  <si>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</si>
  <si>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</si>
  <si>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</si>
  <si>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</si>
  <si>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</si>
  <si>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</si>
  <si>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</si>
  <si>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</si>
  <si>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</si>
  <si>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</si>
  <si>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</si>
  <si>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</si>
  <si>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</si>
  <si>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</si>
  <si>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</si>
  <si>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</si>
  <si>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</si>
  <si>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Coal shortage</t>
  </si>
  <si>
    <t>660*2</t>
  </si>
  <si>
    <t>Rampal 1320 MW (BIFPCL)</t>
  </si>
  <si>
    <t>109</t>
  </si>
  <si>
    <t>S/D due to CW Pond cleaning &amp; Tx Radiator change.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</si>
  <si>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</si>
  <si>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</si>
  <si>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</si>
  <si>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</si>
  <si>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</si>
  <si>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</si>
  <si>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</si>
  <si>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</si>
  <si>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</si>
  <si>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</si>
  <si>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</si>
  <si>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</si>
  <si>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</si>
  <si>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</si>
  <si>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</si>
  <si>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</si>
  <si>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</si>
  <si>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</si>
  <si>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</si>
  <si>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</si>
  <si>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</si>
  <si>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</si>
  <si>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</si>
  <si>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</si>
  <si>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</si>
  <si>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</si>
  <si>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</si>
  <si>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</si>
  <si>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</si>
  <si>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</si>
  <si>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</si>
  <si>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</si>
  <si>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</si>
  <si>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</si>
  <si>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</si>
  <si>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</si>
  <si>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</si>
  <si>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</si>
  <si>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</si>
  <si>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</si>
  <si>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</si>
  <si>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</si>
  <si>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</si>
  <si>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</si>
  <si>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</si>
  <si>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</si>
  <si>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</si>
  <si>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</si>
  <si>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</si>
  <si>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</si>
  <si>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</si>
  <si>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</si>
  <si>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</si>
  <si>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</si>
  <si>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</si>
  <si>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</si>
  <si>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machine problem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</si>
  <si>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</si>
  <si>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</si>
  <si>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</si>
  <si>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</si>
  <si>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</si>
  <si>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</si>
  <si>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</si>
  <si>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</si>
  <si>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</si>
  <si>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</si>
  <si>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</si>
  <si>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</si>
  <si>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</si>
  <si>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</si>
  <si>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</si>
  <si>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</si>
  <si>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</si>
  <si>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</si>
  <si>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</si>
  <si>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</si>
  <si>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</si>
  <si>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</si>
  <si>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</si>
  <si>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</si>
  <si>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</si>
  <si>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</si>
  <si>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</si>
  <si>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</si>
  <si>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</si>
  <si>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</si>
  <si>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</si>
  <si>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</si>
  <si>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</si>
  <si>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</si>
  <si>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</si>
  <si>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</si>
  <si>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</si>
  <si>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</si>
  <si>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</si>
  <si>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</si>
  <si>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</si>
  <si>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</si>
  <si>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</si>
  <si>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</si>
  <si>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</si>
  <si>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</si>
  <si>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</si>
  <si>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</si>
  <si>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Fuel Shortage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</si>
  <si>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</si>
  <si>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</si>
  <si>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</si>
  <si>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</si>
  <si>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</si>
  <si>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</si>
  <si>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</si>
  <si>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</si>
  <si>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</si>
  <si>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</si>
  <si>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</si>
  <si>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</si>
  <si>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</si>
  <si>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</si>
  <si>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</si>
  <si>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</si>
  <si>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</si>
  <si>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</si>
  <si>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</si>
  <si>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</si>
  <si>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</si>
  <si>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</si>
  <si>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</si>
  <si>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</si>
  <si>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</si>
  <si>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</si>
  <si>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</si>
  <si>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</si>
  <si>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</si>
  <si>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</si>
  <si>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</si>
  <si>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</si>
  <si>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</si>
  <si>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</si>
  <si>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</si>
  <si>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</si>
  <si>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</si>
  <si>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</si>
  <si>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</si>
  <si>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</si>
  <si>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</si>
  <si>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schedule outage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</si>
  <si>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</si>
  <si>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</si>
  <si>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</si>
  <si>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</si>
  <si>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</si>
  <si>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</si>
  <si>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</si>
  <si>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</si>
  <si>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</si>
  <si>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</si>
  <si>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</si>
  <si>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</si>
  <si>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</si>
  <si>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</si>
  <si>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</si>
  <si>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</si>
  <si>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</si>
  <si>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</si>
  <si>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</si>
  <si>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</si>
  <si>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</si>
  <si>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</si>
  <si>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</si>
  <si>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</si>
  <si>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</si>
  <si>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</si>
  <si>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</si>
  <si>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</si>
  <si>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</si>
  <si>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</si>
  <si>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</si>
  <si>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</si>
  <si>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</si>
  <si>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</si>
  <si>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</si>
  <si>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</si>
  <si>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</si>
  <si>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</si>
  <si>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</si>
  <si>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</si>
  <si>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</si>
  <si>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</si>
  <si>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</si>
  <si>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</si>
  <si>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</si>
  <si>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</si>
  <si>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</si>
  <si>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</si>
  <si>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</si>
  <si>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</si>
  <si>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</si>
  <si>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</si>
  <si>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</si>
  <si>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</si>
  <si>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</si>
  <si>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</si>
  <si>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</si>
  <si>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</si>
  <si>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</si>
  <si>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</si>
  <si>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</si>
  <si>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</si>
  <si>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</si>
  <si>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</si>
  <si>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</si>
  <si>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</si>
  <si>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</si>
  <si>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</si>
  <si>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</si>
  <si>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</si>
  <si>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</si>
  <si>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</si>
  <si>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</si>
  <si>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</si>
  <si>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</si>
  <si>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</si>
  <si>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</si>
  <si>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</si>
  <si>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</si>
  <si>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</si>
  <si>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</si>
  <si>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</si>
  <si>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</si>
  <si>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</si>
  <si>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</si>
  <si>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Machine problem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</si>
  <si>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</si>
  <si>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</si>
  <si>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</si>
  <si>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</si>
  <si>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</si>
  <si>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</si>
  <si>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</si>
  <si>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</si>
  <si>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</si>
  <si>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</si>
  <si>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</si>
  <si>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</si>
  <si>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</si>
  <si>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</si>
  <si>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</si>
  <si>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</si>
  <si>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</si>
  <si>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</si>
  <si>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</si>
  <si>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</si>
  <si>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</si>
  <si>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</si>
  <si>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</si>
  <si>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</si>
  <si>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</si>
  <si>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</si>
  <si>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</si>
  <si>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</si>
  <si>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</si>
  <si>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</si>
  <si>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</si>
  <si>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</si>
  <si>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</si>
  <si>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</si>
  <si>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</si>
  <si>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</si>
  <si>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</si>
  <si>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</si>
  <si>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</si>
  <si>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</si>
  <si>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</si>
  <si>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</si>
  <si>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</si>
  <si>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</si>
  <si>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</si>
  <si>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</si>
  <si>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</si>
  <si>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</si>
  <si>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</si>
  <si>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</si>
  <si>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</si>
  <si>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</si>
  <si>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</si>
  <si>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</si>
  <si>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</si>
  <si>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</si>
  <si>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</si>
  <si>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</si>
  <si>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</si>
  <si>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</si>
  <si>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</si>
  <si>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</si>
  <si>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</si>
  <si>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</si>
  <si>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</si>
  <si>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</si>
  <si>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</si>
  <si>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</si>
  <si>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</si>
  <si>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</si>
  <si>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</si>
  <si>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</si>
  <si>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</si>
  <si>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</si>
  <si>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</si>
  <si>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</si>
  <si>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</si>
  <si>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</si>
  <si>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</si>
  <si>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</si>
  <si>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</si>
  <si>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</si>
  <si>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</si>
  <si>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</si>
  <si>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</si>
  <si>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</si>
  <si>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</si>
  <si>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</si>
  <si>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</si>
  <si>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</si>
  <si>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</si>
  <si>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</si>
  <si>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</si>
  <si>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</si>
  <si>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</si>
  <si>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</si>
  <si>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</si>
  <si>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</si>
  <si>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</si>
  <si>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</si>
  <si>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</si>
  <si>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</si>
  <si>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</si>
  <si>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</si>
  <si>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</si>
  <si>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</si>
  <si>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</si>
  <si>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</si>
  <si>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</si>
  <si>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</si>
  <si>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</si>
  <si>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</si>
  <si>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</si>
  <si>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</si>
  <si>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</si>
  <si>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</si>
  <si>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</si>
  <si>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</si>
  <si>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</si>
  <si>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</si>
  <si>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</si>
  <si>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</si>
  <si>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</si>
  <si>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</si>
  <si>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</si>
  <si>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</si>
  <si>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</si>
  <si>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</si>
  <si>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</si>
  <si>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</si>
  <si>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</si>
  <si>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</si>
  <si>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</si>
  <si>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</si>
  <si>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</si>
  <si>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</si>
  <si>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</si>
  <si>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</si>
  <si>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</si>
  <si>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</si>
  <si>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</si>
  <si>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</si>
  <si>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</si>
  <si>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</si>
  <si>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</si>
  <si>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18:30</t>
  </si>
  <si>
    <t>Ishurdi</t>
  </si>
  <si>
    <t>Postogola</t>
  </si>
  <si>
    <t>Hathazari</t>
  </si>
  <si>
    <t>18:00</t>
  </si>
  <si>
    <t>Payra</t>
  </si>
  <si>
    <t>Hasnabad</t>
  </si>
  <si>
    <t>21:00</t>
  </si>
  <si>
    <t>Patuakhali</t>
  </si>
  <si>
    <t>HaripurSBU</t>
  </si>
  <si>
    <t>Panchagarh</t>
  </si>
  <si>
    <t>Halishahar</t>
  </si>
  <si>
    <t>Palashbari</t>
  </si>
  <si>
    <t>Gulshan</t>
  </si>
  <si>
    <t>Pabna</t>
  </si>
  <si>
    <t>Gopalganj</t>
  </si>
  <si>
    <t>15:00</t>
  </si>
  <si>
    <t>PHP</t>
  </si>
  <si>
    <t>Gollamari</t>
  </si>
  <si>
    <t>Noapara</t>
  </si>
  <si>
    <t>Goalpara</t>
  </si>
  <si>
    <t>Niamatpur</t>
  </si>
  <si>
    <t>Ghorashal-230</t>
  </si>
  <si>
    <t>New</t>
  </si>
  <si>
    <t>20:00</t>
  </si>
  <si>
    <t>Ghorashal</t>
  </si>
  <si>
    <t>Netrakona</t>
  </si>
  <si>
    <t>08:00</t>
  </si>
  <si>
    <t>Ghatail</t>
  </si>
  <si>
    <t>14:00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</si>
  <si>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</si>
  <si>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</si>
  <si>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</si>
  <si>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</si>
  <si>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</si>
  <si>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</si>
  <si>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</si>
  <si>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</si>
  <si>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</si>
  <si>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</si>
  <si>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</si>
  <si>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</si>
  <si>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</si>
  <si>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19:30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</si>
  <si>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</si>
  <si>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</si>
  <si>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</si>
  <si>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</si>
  <si>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</si>
  <si>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</si>
  <si>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</si>
  <si>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</si>
  <si>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16:00</t>
  </si>
  <si>
    <t>Mogbazar</t>
  </si>
  <si>
    <t>Cumilla(S)</t>
  </si>
  <si>
    <t>Ullon</t>
  </si>
  <si>
    <t>00:00</t>
  </si>
  <si>
    <t>Modern</t>
  </si>
  <si>
    <t>Cumilla(N)</t>
  </si>
  <si>
    <t>Ullahpara</t>
  </si>
  <si>
    <t>Mithapukur</t>
  </si>
  <si>
    <t>Coxsbazar</t>
  </si>
  <si>
    <t>11:00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</si>
  <si>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</si>
  <si>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</si>
  <si>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</si>
  <si>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</si>
  <si>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</si>
  <si>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</si>
  <si>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</si>
  <si>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</si>
  <si>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</si>
  <si>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</si>
  <si>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</si>
  <si>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</si>
  <si>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</si>
  <si>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</si>
  <si>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23:00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</si>
  <si>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</si>
  <si>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</si>
  <si>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</si>
  <si>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</si>
  <si>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</si>
  <si>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</si>
  <si>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</si>
  <si>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</si>
  <si>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</si>
  <si>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</si>
  <si>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</si>
  <si>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</si>
  <si>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</si>
  <si>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</si>
  <si>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</si>
  <si>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</si>
  <si>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</si>
  <si>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</si>
  <si>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</si>
  <si>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</si>
  <si>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</si>
  <si>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</si>
  <si>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</si>
  <si>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</si>
  <si>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</si>
  <si>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</si>
  <si>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</si>
  <si>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</si>
  <si>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</si>
  <si>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</si>
  <si>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</si>
  <si>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</si>
  <si>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</si>
  <si>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</si>
  <si>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</si>
  <si>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</si>
  <si>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</si>
  <si>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</si>
  <si>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</si>
  <si>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</si>
  <si>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</si>
  <si>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</si>
  <si>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</si>
  <si>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</si>
  <si>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</si>
  <si>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</si>
  <si>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</si>
  <si>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</si>
  <si>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</si>
  <si>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</si>
  <si>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</si>
  <si>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22:00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</si>
  <si>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</si>
  <si>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</si>
  <si>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</si>
  <si>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</si>
  <si>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</si>
  <si>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</si>
  <si>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</si>
  <si>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</si>
  <si>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</si>
  <si>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</si>
  <si>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</si>
  <si>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</si>
  <si>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</si>
  <si>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</si>
  <si>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</si>
  <si>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</si>
  <si>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</si>
  <si>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</si>
  <si>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</si>
  <si>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</si>
  <si>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</si>
  <si>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</si>
  <si>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</si>
  <si>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</si>
  <si>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</si>
  <si>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</si>
  <si>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</si>
  <si>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</si>
  <si>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</si>
  <si>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</si>
  <si>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</si>
  <si>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</si>
  <si>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</si>
  <si>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05:00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</si>
  <si>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</si>
  <si>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</si>
  <si>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</si>
  <si>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</si>
  <si>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</si>
  <si>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</si>
  <si>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</si>
  <si>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</si>
  <si>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</si>
  <si>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</si>
  <si>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</si>
  <si>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</si>
  <si>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</si>
  <si>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</si>
  <si>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</si>
  <si>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</si>
  <si>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</si>
  <si>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</si>
  <si>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</si>
  <si>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</si>
  <si>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</si>
  <si>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</si>
  <si>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</si>
  <si>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</si>
  <si>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</si>
  <si>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</si>
  <si>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</si>
  <si>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</si>
  <si>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</si>
  <si>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</si>
  <si>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</si>
  <si>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</si>
  <si>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</si>
  <si>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</si>
  <si>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</si>
  <si>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</si>
  <si>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</si>
  <si>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</si>
  <si>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</si>
  <si>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Generation</t>
  </si>
  <si>
    <t>Hour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</si>
  <si>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</si>
  <si>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</si>
  <si>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</si>
  <si>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</si>
  <si>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</si>
  <si>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</si>
  <si>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</si>
  <si>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</si>
  <si>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</si>
  <si>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</si>
  <si>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</si>
  <si>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</si>
  <si>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</si>
  <si>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</si>
  <si>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</si>
  <si>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</si>
  <si>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07:00</t>
  </si>
  <si>
    <t>06:30</t>
  </si>
  <si>
    <t>06:00</t>
  </si>
  <si>
    <t>05:30</t>
  </si>
  <si>
    <t>04:30</t>
  </si>
  <si>
    <t>03:30</t>
  </si>
  <si>
    <t>03:00</t>
  </si>
  <si>
    <t>02:30</t>
  </si>
  <si>
    <t>02:00</t>
  </si>
  <si>
    <t>01:30</t>
  </si>
  <si>
    <t>01:00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</si>
  <si>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</si>
  <si>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</si>
  <si>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</si>
  <si>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</si>
  <si>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</si>
  <si>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</si>
  <si>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</si>
  <si>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</si>
  <si>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</si>
  <si>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</si>
  <si>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</si>
  <si>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</si>
  <si>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</si>
  <si>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</si>
  <si>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</si>
  <si>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</si>
  <si>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</si>
  <si>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</si>
  <si>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</si>
  <si>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</si>
  <si>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</si>
  <si>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</si>
  <si>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</si>
  <si>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</si>
  <si>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</si>
  <si>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</si>
  <si>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Forecasted Generation &amp; Demand of National Grid</t>
  </si>
  <si>
    <t>12-01-2025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</si>
  <si>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</si>
  <si>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</si>
  <si>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</si>
  <si>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</si>
  <si>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</si>
  <si>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</si>
  <si>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</si>
  <si>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</si>
  <si>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</si>
  <si>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</si>
  <si>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Plant shutdown as per NLDC requirement.</t>
  </si>
  <si>
    <t>FGMO Activated</t>
  </si>
  <si>
    <t>HSD/Gas</t>
  </si>
  <si>
    <t>availability is 47MW but unable to submit to web</t>
  </si>
  <si>
    <t>System Total</t>
  </si>
  <si>
    <t>Forecast Scenario (12-01-2025)</t>
  </si>
  <si>
    <t>No Data</t>
  </si>
  <si>
    <t>Probable Maximum Temperature:</t>
  </si>
  <si>
    <t>24.30°C</t>
  </si>
  <si>
    <t>Probable Maximum Demand at Day Peak:</t>
  </si>
  <si>
    <t>10170.00 MW</t>
  </si>
  <si>
    <t>Total Load Shed forecast at evening peak hr. (Sub-station End):</t>
  </si>
  <si>
    <t>Probable Maximum Demand at Evening Peak:</t>
  </si>
  <si>
    <t>10690.00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</si>
  <si>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</si>
  <si>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</si>
  <si>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</si>
  <si>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</si>
  <si>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219.55 MKWHr.</t>
  </si>
  <si>
    <t>Yesterday (11-01-2025) Scenario</t>
  </si>
  <si>
    <t>Maximum Temperature:</t>
  </si>
  <si>
    <t>27.90°C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</si>
  <si>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</si>
  <si>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</si>
  <si>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</si>
  <si>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</si>
  <si>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</si>
  <si>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</si>
  <si>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</si>
  <si>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894.00 MW at 19:00 hrs.</t>
  </si>
  <si>
    <t>Energy Flow from West to East</t>
  </si>
  <si>
    <t xml:space="preserve">Import through Adani Cross-Border Interconnector:   </t>
  </si>
  <si>
    <t>756.00 MW at 19:00 hrs.</t>
  </si>
  <si>
    <t>Power Flow during Peak Demand</t>
  </si>
  <si>
    <t xml:space="preserve">Import through Cumilla Cross-Border Interconnector:   </t>
  </si>
  <si>
    <t>58.00 MW at 19:00 hrs.</t>
  </si>
  <si>
    <t>Maximum Power Flow</t>
  </si>
  <si>
    <t xml:space="preserve">Total Import through Cross-Border Interconnector:   </t>
  </si>
  <si>
    <t>1708.00 MW at 19:00 hrs.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</si>
  <si>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</si>
  <si>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</si>
  <si>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</si>
  <si>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</si>
  <si>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</si>
  <si>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</si>
  <si>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</si>
  <si>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</si>
  <si>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</si>
  <si>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</si>
  <si>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</si>
  <si>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</si>
  <si>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</si>
  <si>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</si>
  <si>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</si>
  <si>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</si>
  <si>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</si>
  <si>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</si>
  <si>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</si>
  <si>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</si>
  <si>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</si>
  <si>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</si>
  <si>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</si>
  <si>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</si>
  <si>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</si>
  <si>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</si>
  <si>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</si>
  <si>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</si>
  <si>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</si>
  <si>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</si>
  <si>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</si>
  <si>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</si>
  <si>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</si>
  <si>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</si>
  <si>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</si>
  <si>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</si>
  <si>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</si>
  <si>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</si>
  <si>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</si>
  <si>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</si>
  <si>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</si>
  <si>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</si>
  <si>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</si>
  <si>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</si>
  <si>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</si>
  <si>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</si>
  <si>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</si>
  <si>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</si>
  <si>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</si>
  <si>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</si>
  <si>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</si>
  <si>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</si>
  <si>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</si>
  <si>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</si>
  <si>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150.000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</si>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</sst>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5000445]0"/>
    <numFmt numFmtId="172" formatCode="[$-409]d\-mmm\-yy;@"/>
    <numFmt numFmtId="173" formatCode="_(* #,##0.00_);_(* \(#,##0.00\);_(* &quot;-&quot;??_);_(@_)"/>
    <numFmt numFmtId="174" formatCode="[hh]:mm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0" fontId="2" fillId="0" borderId="18"/>
    <xf numFmtId="0" fontId="1" fillId="0" borderId="18"/>
    <xf numFmtId="0" fontId="19" fillId="0" borderId="18"/>
    <xf numFmtId="0" fontId="1" fillId="0" borderId="18"/>
    <xf numFmtId="173" fontId="1" fillId="0" borderId="18" applyFont="0" applyFill="0" applyBorder="0" applyAlignment="0" applyProtection="0"/>
  </cellStyleXfs>
  <cellXfs count="504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0" xfId="49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19" xfId="0" applyBorder="1"/>
    <xf numFmtId="0" fontId="28" fillId="0" borderId="19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18" xfId="492"/>
    <xf numFmtId="0" fontId="30" fillId="0" borderId="20" xfId="492" applyFont="1" applyBorder="1" applyAlignment="1">
      <alignment horizontal="left" vertical="center"/>
    </xf>
    <xf numFmtId="0" fontId="1" fillId="0" borderId="20" xfId="492" applyBorder="1"/>
    <xf numFmtId="0" fontId="4" fillId="0" borderId="20" xfId="492" applyFont="1" applyBorder="1" applyAlignment="1">
      <alignment horizontal="center" vertical="center"/>
    </xf>
    <xf numFmtId="0" fontId="5" fillId="0" borderId="20" xfId="492" applyFont="1" applyBorder="1" applyAlignment="1">
      <alignment horizontal="center" vertical="center"/>
    </xf>
    <xf numFmtId="0" fontId="2" fillId="0" borderId="18" xfId="493">
      <alignment vertical="center"/>
    </xf>
    <xf numFmtId="14" fontId="4" fillId="0" borderId="26" xfId="494" applyNumberFormat="1" applyFont="1" applyBorder="1" applyAlignment="1">
      <alignment horizontal="center" vertical="center"/>
    </xf>
    <xf numFmtId="0" fontId="4" fillId="0" borderId="25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31" fillId="0" borderId="18" xfId="492" applyFont="1"/>
    <xf numFmtId="0" fontId="4" fillId="0" borderId="18" xfId="493" applyFont="1" applyAlignment="1">
      <alignment horizontal="right" vertical="center"/>
    </xf>
    <xf numFmtId="0" fontId="5" fillId="0" borderId="18" xfId="493" applyFont="1">
      <alignment vertical="center"/>
    </xf>
    <xf numFmtId="15" fontId="5" fillId="0" borderId="18" xfId="493" applyNumberFormat="1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20" fontId="4" fillId="0" borderId="18" xfId="493" applyNumberFormat="1" applyFont="1" applyAlignment="1">
      <alignment horizontal="right" vertical="center"/>
    </xf>
    <xf numFmtId="0" fontId="5" fillId="0" borderId="18" xfId="494" applyFont="1" applyAlignment="1">
      <alignment vertical="center"/>
    </xf>
    <xf numFmtId="0" fontId="2" fillId="0" borderId="18" xfId="492" applyFont="1"/>
    <xf numFmtId="0" fontId="3" fillId="0" borderId="18" xfId="494" applyFont="1" applyAlignment="1">
      <alignment vertical="center"/>
    </xf>
    <xf numFmtId="0" fontId="32" fillId="0" borderId="18" xfId="492" applyFont="1"/>
    <xf numFmtId="0" fontId="33" fillId="0" borderId="18" xfId="492" applyFont="1"/>
    <xf numFmtId="0" fontId="34" fillId="0" borderId="18" xfId="492" applyFont="1" applyAlignment="1">
      <alignment horizontal="left" vertical="center"/>
    </xf>
    <xf numFmtId="0" fontId="33" fillId="0" borderId="18" xfId="492" applyFont="1" applyAlignment="1">
      <alignment horizontal="left" vertical="center"/>
    </xf>
    <xf numFmtId="0" fontId="35" fillId="0" borderId="18" xfId="492" applyFont="1"/>
    <xf numFmtId="0" fontId="36" fillId="0" borderId="18" xfId="492" applyFont="1"/>
    <xf numFmtId="0" fontId="2" fillId="0" borderId="18" xfId="492" applyFont="1" applyAlignment="1">
      <alignment horizontal="left" vertical="center"/>
    </xf>
    <xf numFmtId="0" fontId="35" fillId="0" borderId="18" xfId="492" applyFont="1" applyAlignment="1">
      <alignment horizontal="left" vertical="center"/>
    </xf>
    <xf numFmtId="0" fontId="2" fillId="0" borderId="18" xfId="493" applyAlignment="1">
      <alignment horizontal="left" vertical="center"/>
    </xf>
    <xf numFmtId="0" fontId="26" fillId="0" borderId="18" xfId="492" applyFont="1" applyAlignment="1">
      <alignment horizontal="center"/>
    </xf>
    <xf numFmtId="0" fontId="26" fillId="0" borderId="31" xfId="492" applyFont="1" applyBorder="1" applyAlignment="1">
      <alignment horizontal="center" vertical="center"/>
    </xf>
    <xf numFmtId="0" fontId="26" fillId="0" borderId="31" xfId="492" applyFont="1" applyBorder="1" applyAlignment="1">
      <alignment horizontal="left" vertical="center"/>
    </xf>
    <xf numFmtId="0" fontId="5" fillId="0" borderId="31" xfId="492" applyFont="1" applyBorder="1" applyAlignment="1">
      <alignment horizontal="center" vertical="center"/>
    </xf>
    <xf numFmtId="0" fontId="5" fillId="0" borderId="31" xfId="492" applyFont="1" applyBorder="1" applyAlignment="1">
      <alignment horizontal="left" vertical="center"/>
    </xf>
    <xf numFmtId="0" fontId="25" fillId="24" borderId="31" xfId="492" applyFont="1" applyFill="1" applyBorder="1" applyAlignment="1">
      <alignment horizontal="center" vertical="center" wrapText="1"/>
    </xf>
    <xf numFmtId="0" fontId="4" fillId="0" borderId="32" xfId="493" applyFont="1" applyBorder="1" applyAlignment="1">
      <alignment horizontal="center" vertical="center"/>
    </xf>
    <xf numFmtId="0" fontId="31" fillId="0" borderId="32" xfId="492" applyFont="1" applyBorder="1"/>
    <xf numFmtId="0" fontId="37" fillId="0" borderId="18" xfId="493" applyFont="1">
      <alignment vertical="center"/>
    </xf>
    <xf numFmtId="1" fontId="38" fillId="0" borderId="18" xfId="493" applyNumberFormat="1" applyFont="1">
      <alignment vertical="center"/>
    </xf>
    <xf numFmtId="0" fontId="2" fillId="0" borderId="32" xfId="493" applyBorder="1">
      <alignment vertical="center"/>
    </xf>
    <xf numFmtId="0" fontId="1" fillId="0" borderId="29" xfId="492" applyBorder="1"/>
    <xf numFmtId="0" fontId="31" fillId="0" borderId="12" xfId="492" applyFont="1" applyBorder="1"/>
    <xf numFmtId="0" fontId="31" fillId="0" borderId="11" xfId="492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1" fillId="0" borderId="11" xfId="492" applyNumberFormat="1" applyFont="1" applyBorder="1"/>
    <xf numFmtId="0" fontId="5" fillId="0" borderId="15" xfId="493" applyFont="1" applyBorder="1">
      <alignment vertical="center"/>
    </xf>
    <xf numFmtId="0" fontId="26" fillId="0" borderId="15" xfId="492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5" fillId="0" borderId="15" xfId="492" applyFont="1" applyBorder="1"/>
    <xf numFmtId="1" fontId="25" fillId="0" borderId="11" xfId="492" applyNumberFormat="1" applyFont="1" applyBorder="1" applyAlignment="1">
      <alignment horizontal="right" vertical="center"/>
    </xf>
    <xf numFmtId="0" fontId="4" fillId="0" borderId="15" xfId="493" applyFont="1" applyBorder="1">
      <alignment vertical="center"/>
    </xf>
    <xf numFmtId="0" fontId="4" fillId="0" borderId="18" xfId="493" applyFont="1" applyAlignment="1">
      <alignment horizontal="center" vertical="center"/>
    </xf>
    <xf numFmtId="0" fontId="1" fillId="0" borderId="13" xfId="492" applyBorder="1"/>
    <xf numFmtId="0" fontId="4" fillId="0" borderId="18" xfId="493" applyFont="1">
      <alignment vertical="center"/>
    </xf>
    <xf numFmtId="0" fontId="41" fillId="0" borderId="18" xfId="492" applyFont="1" applyAlignment="1">
      <alignment horizontal="center" vertical="center"/>
    </xf>
    <xf numFmtId="0" fontId="26" fillId="0" borderId="18" xfId="492" applyFont="1"/>
    <xf numFmtId="20" fontId="42" fillId="0" borderId="25" xfId="492" applyNumberFormat="1" applyFont="1" applyBorder="1" applyAlignment="1">
      <alignment horizontal="center" vertical="center"/>
    </xf>
    <xf numFmtId="0" fontId="43" fillId="0" borderId="25" xfId="494" applyFont="1" applyBorder="1" applyAlignment="1">
      <alignment horizontal="center" vertical="center" wrapText="1"/>
    </xf>
    <xf numFmtId="15" fontId="43" fillId="0" borderId="18" xfId="493" applyNumberFormat="1" applyFont="1" applyAlignment="1">
      <alignment horizontal="center" vertical="center"/>
    </xf>
    <xf numFmtId="20" fontId="43" fillId="0" borderId="18" xfId="493" applyNumberFormat="1" applyFont="1" applyAlignment="1">
      <alignment horizontal="right" vertical="center"/>
    </xf>
    <xf numFmtId="0" fontId="3" fillId="0" borderId="18" xfId="494" applyFont="1" applyAlignment="1">
      <alignment horizontal="center" vertical="center"/>
    </xf>
    <xf numFmtId="2" fontId="2" fillId="25" borderId="33" xfId="494" applyNumberFormat="1" applyFill="1" applyBorder="1" applyAlignment="1">
      <alignment horizontal="center" vertical="center"/>
    </xf>
    <xf numFmtId="2" fontId="2" fillId="26" borderId="31" xfId="494" applyNumberFormat="1" applyFill="1" applyBorder="1" applyAlignment="1">
      <alignment horizontal="left" vertical="center"/>
    </xf>
    <xf numFmtId="2" fontId="2" fillId="27" borderId="31" xfId="494" applyNumberFormat="1" applyFill="1" applyBorder="1" applyAlignment="1">
      <alignment horizontal="left" vertical="center"/>
    </xf>
    <xf numFmtId="20" fontId="46" fillId="28" borderId="34" xfId="494" quotePrefix="1" applyNumberFormat="1" applyFont="1" applyFill="1" applyBorder="1" applyAlignment="1">
      <alignment horizontal="center" vertical="center"/>
    </xf>
    <xf numFmtId="2" fontId="47" fillId="26" borderId="31" xfId="494" applyNumberFormat="1" applyFont="1" applyFill="1" applyBorder="1" applyAlignment="1">
      <alignment vertical="center"/>
    </xf>
    <xf numFmtId="2" fontId="47" fillId="27" borderId="31" xfId="494" applyNumberFormat="1" applyFont="1" applyFill="1" applyBorder="1" applyAlignment="1">
      <alignment vertical="center"/>
    </xf>
    <xf numFmtId="2" fontId="47" fillId="26" borderId="31" xfId="494" applyNumberFormat="1" applyFont="1" applyFill="1" applyBorder="1" applyAlignment="1">
      <alignment horizontal="right" vertical="center"/>
    </xf>
    <xf numFmtId="2" fontId="47" fillId="27" borderId="31" xfId="494" applyNumberFormat="1" applyFont="1" applyFill="1" applyBorder="1" applyAlignment="1">
      <alignment horizontal="right" vertical="center"/>
    </xf>
    <xf numFmtId="0" fontId="49" fillId="0" borderId="18" xfId="492" applyFont="1"/>
    <xf numFmtId="0" fontId="25" fillId="0" borderId="18" xfId="492" applyFont="1"/>
    <xf numFmtId="0" fontId="50" fillId="0" borderId="18" xfId="494" applyFont="1"/>
    <xf numFmtId="0" fontId="51" fillId="0" borderId="18" xfId="494" applyFont="1"/>
    <xf numFmtId="165" fontId="50" fillId="0" borderId="18" xfId="494" applyNumberFormat="1" applyFont="1"/>
    <xf numFmtId="0" fontId="46" fillId="25" borderId="33" xfId="494" applyFont="1" applyFill="1" applyBorder="1" applyAlignment="1">
      <alignment horizontal="center" vertical="center"/>
    </xf>
    <xf numFmtId="0" fontId="46" fillId="26" borderId="31" xfId="494" applyFont="1" applyFill="1" applyBorder="1" applyAlignment="1">
      <alignment horizontal="center" vertical="center"/>
    </xf>
    <xf numFmtId="0" fontId="46" fillId="27" borderId="31" xfId="494" applyFont="1" applyFill="1" applyBorder="1" applyAlignment="1">
      <alignment horizontal="center" vertical="center"/>
    </xf>
    <xf numFmtId="0" fontId="53" fillId="28" borderId="34" xfId="494" applyFont="1" applyFill="1" applyBorder="1" applyAlignment="1">
      <alignment horizontal="center" vertical="center"/>
    </xf>
    <xf numFmtId="0" fontId="2" fillId="0" borderId="18" xfId="494"/>
    <xf numFmtId="0" fontId="46" fillId="0" borderId="18" xfId="494" applyFont="1" applyAlignment="1">
      <alignment horizontal="center" vertical="center"/>
    </xf>
    <xf numFmtId="0" fontId="55" fillId="0" borderId="18" xfId="494" applyFont="1" applyAlignment="1">
      <alignment horizontal="left"/>
    </xf>
    <xf numFmtId="0" fontId="56" fillId="0" borderId="18" xfId="494" applyFont="1"/>
    <xf numFmtId="2" fontId="2" fillId="26" borderId="35" xfId="494" applyNumberFormat="1" applyFill="1" applyBorder="1" applyAlignment="1">
      <alignment horizontal="left" vertical="center"/>
    </xf>
    <xf numFmtId="2" fontId="47" fillId="26" borderId="35" xfId="494" applyNumberFormat="1" applyFont="1" applyFill="1" applyBorder="1" applyAlignment="1">
      <alignment vertical="center"/>
    </xf>
    <xf numFmtId="2" fontId="47" fillId="26" borderId="35" xfId="494" applyNumberFormat="1" applyFont="1" applyFill="1" applyBorder="1" applyAlignment="1">
      <alignment horizontal="right" vertical="center"/>
    </xf>
    <xf numFmtId="0" fontId="46" fillId="26" borderId="35" xfId="494" applyFont="1" applyFill="1" applyBorder="1" applyAlignment="1">
      <alignment horizontal="center" vertical="center"/>
    </xf>
    <xf numFmtId="0" fontId="1" fillId="0" borderId="18" xfId="495"/>
    <xf numFmtId="0" fontId="2" fillId="0" borderId="18" xfId="495" applyFont="1"/>
    <xf numFmtId="0" fontId="37" fillId="0" borderId="10" xfId="494" applyFont="1" applyBorder="1" applyAlignment="1">
      <alignment horizontal="center" vertical="center" wrapText="1"/>
    </xf>
    <xf numFmtId="0" fontId="37" fillId="0" borderId="15" xfId="494" applyFont="1" applyBorder="1" applyAlignment="1">
      <alignment horizontal="center" vertical="center" wrapText="1"/>
    </xf>
    <xf numFmtId="15" fontId="37" fillId="0" borderId="10" xfId="494" applyNumberFormat="1" applyFont="1" applyBorder="1" applyAlignment="1">
      <alignment horizontal="center" vertical="center" wrapText="1"/>
    </xf>
    <xf numFmtId="0" fontId="37" fillId="0" borderId="25" xfId="494" applyFont="1" applyBorder="1" applyAlignment="1">
      <alignment horizontal="center" vertical="center" wrapText="1"/>
    </xf>
    <xf numFmtId="0" fontId="37" fillId="0" borderId="25" xfId="494" applyFont="1" applyBorder="1" applyAlignment="1">
      <alignment horizontal="center" vertical="center"/>
    </xf>
    <xf numFmtId="0" fontId="59" fillId="0" borderId="25" xfId="494" applyFont="1" applyBorder="1" applyAlignment="1">
      <alignment horizontal="center" vertical="center"/>
    </xf>
    <xf numFmtId="0" fontId="37" fillId="0" borderId="15" xfId="494" applyFont="1" applyBorder="1" applyAlignment="1">
      <alignment horizontal="center" vertical="center"/>
    </xf>
    <xf numFmtId="0" fontId="39" fillId="0" borderId="25" xfId="495" applyFont="1" applyBorder="1" applyAlignment="1">
      <alignment horizontal="center" vertical="center"/>
    </xf>
    <xf numFmtId="0" fontId="39" fillId="0" borderId="25" xfId="495" applyFont="1" applyBorder="1" applyAlignment="1">
      <alignment horizontal="left" vertical="center"/>
    </xf>
    <xf numFmtId="0" fontId="37" fillId="0" borderId="25" xfId="495" applyFont="1" applyBorder="1" applyAlignment="1">
      <alignment horizontal="center" vertical="center"/>
    </xf>
    <xf numFmtId="0" fontId="60" fillId="0" borderId="18" xfId="495" applyFont="1"/>
    <xf numFmtId="0" fontId="60" fillId="0" borderId="28" xfId="495" applyFont="1" applyBorder="1"/>
    <xf numFmtId="0" fontId="60" fillId="0" borderId="29" xfId="495" applyFont="1" applyBorder="1"/>
    <xf numFmtId="0" fontId="31" fillId="0" borderId="18" xfId="495" applyFont="1"/>
    <xf numFmtId="0" fontId="62" fillId="0" borderId="26" xfId="494" applyFont="1" applyBorder="1" applyAlignment="1">
      <alignment horizontal="center" vertical="center" wrapText="1"/>
    </xf>
    <xf numFmtId="20" fontId="61" fillId="0" borderId="25" xfId="495" applyNumberFormat="1" applyFont="1" applyBorder="1" applyAlignment="1">
      <alignment horizontal="center" vertical="center"/>
    </xf>
    <xf numFmtId="0" fontId="1" fillId="0" borderId="18" xfId="495" applyAlignment="1">
      <alignment horizontal="center"/>
    </xf>
    <xf numFmtId="0" fontId="63" fillId="0" borderId="25" xfId="495" applyFont="1" applyBorder="1" applyAlignment="1">
      <alignment horizontal="center"/>
    </xf>
    <xf numFmtId="0" fontId="1" fillId="0" borderId="15" xfId="495" applyBorder="1"/>
    <xf numFmtId="0" fontId="67" fillId="0" borderId="25" xfId="495" applyFont="1" applyBorder="1" applyAlignment="1">
      <alignment horizontal="center" vertical="center"/>
    </xf>
    <xf numFmtId="0" fontId="64" fillId="0" borderId="25" xfId="495" applyFont="1" applyBorder="1" applyAlignment="1">
      <alignment horizontal="center" vertical="center"/>
    </xf>
    <xf numFmtId="0" fontId="68" fillId="0" borderId="18" xfId="495" applyFont="1"/>
    <xf numFmtId="0" fontId="64" fillId="0" borderId="11" xfId="495" applyFont="1" applyBorder="1" applyAlignment="1">
      <alignment horizontal="center" vertical="center"/>
    </xf>
    <xf numFmtId="0" fontId="64" fillId="0" borderId="15" xfId="495" applyFont="1" applyBorder="1" applyAlignment="1">
      <alignment horizontal="left" vertical="center"/>
    </xf>
    <xf numFmtId="0" fontId="69" fillId="0" borderId="18" xfId="495" applyFont="1"/>
    <xf numFmtId="0" fontId="70" fillId="0" borderId="18" xfId="496" applyFont="1"/>
    <xf numFmtId="0" fontId="55" fillId="0" borderId="18" xfId="496" applyFont="1" applyAlignment="1">
      <alignment horizontal="center" vertical="center"/>
    </xf>
    <xf numFmtId="0" fontId="55" fillId="0" borderId="18" xfId="496" applyFont="1" applyAlignment="1">
      <alignment vertical="center"/>
    </xf>
    <xf numFmtId="0" fontId="72" fillId="0" borderId="18" xfId="496" applyFont="1" applyAlignment="1">
      <alignment vertical="center"/>
    </xf>
    <xf numFmtId="0" fontId="73" fillId="0" borderId="18" xfId="496" applyFont="1" applyAlignment="1">
      <alignment vertical="center"/>
    </xf>
    <xf numFmtId="0" fontId="75" fillId="0" borderId="18" xfId="496" applyFont="1" applyAlignment="1">
      <alignment vertical="center"/>
    </xf>
    <xf numFmtId="0" fontId="75" fillId="0" borderId="18" xfId="496" applyFont="1"/>
    <xf numFmtId="0" fontId="77" fillId="0" borderId="18" xfId="496" applyFont="1" applyAlignment="1">
      <alignment horizontal="center" vertical="center"/>
    </xf>
    <xf numFmtId="0" fontId="55" fillId="0" borderId="18" xfId="496" applyFont="1" applyAlignment="1">
      <alignment vertical="center" wrapText="1"/>
    </xf>
    <xf numFmtId="0" fontId="76" fillId="0" borderId="18" xfId="496" applyFont="1" applyAlignment="1">
      <alignment horizontal="center" vertical="center"/>
    </xf>
    <xf numFmtId="0" fontId="76" fillId="0" borderId="18" xfId="496" applyFont="1" applyAlignment="1">
      <alignment vertical="center"/>
    </xf>
    <xf numFmtId="0" fontId="76" fillId="0" borderId="18" xfId="496" applyFont="1" applyAlignment="1">
      <alignment horizontal="left" vertical="center"/>
    </xf>
    <xf numFmtId="0" fontId="78" fillId="0" borderId="18" xfId="496" applyFont="1" applyAlignment="1">
      <alignment horizontal="center"/>
    </xf>
    <xf numFmtId="0" fontId="39" fillId="0" borderId="25" xfId="496" applyFont="1" applyBorder="1" applyAlignment="1">
      <alignment horizontal="center" vertical="center" wrapText="1"/>
    </xf>
    <xf numFmtId="0" fontId="66" fillId="0" borderId="25" xfId="496" applyFont="1" applyBorder="1" applyAlignment="1">
      <alignment horizontal="center" vertical="center" wrapText="1"/>
    </xf>
    <xf numFmtId="0" fontId="79" fillId="0" borderId="16" xfId="496" applyFont="1" applyBorder="1" applyAlignment="1">
      <alignment horizontal="center" vertical="center" wrapText="1"/>
    </xf>
    <xf numFmtId="0" fontId="80" fillId="0" borderId="27" xfId="496" applyFont="1" applyBorder="1" applyAlignment="1">
      <alignment horizontal="center" vertical="center" wrapText="1"/>
    </xf>
    <xf numFmtId="0" fontId="79" fillId="0" borderId="18" xfId="496" applyFont="1" applyAlignment="1">
      <alignment horizontal="center" vertical="center" wrapText="1"/>
    </xf>
    <xf numFmtId="0" fontId="79" fillId="0" borderId="18" xfId="496" applyFont="1" applyAlignment="1">
      <alignment horizontal="center" vertical="center"/>
    </xf>
    <xf numFmtId="0" fontId="79" fillId="0" borderId="27" xfId="496" applyFont="1" applyBorder="1" applyAlignment="1">
      <alignment horizontal="center" vertical="center" wrapText="1"/>
    </xf>
    <xf numFmtId="0" fontId="79" fillId="0" borderId="27" xfId="496" applyFont="1" applyBorder="1" applyAlignment="1">
      <alignment horizontal="center" vertical="center"/>
    </xf>
    <xf numFmtId="49" fontId="79" fillId="0" borderId="18" xfId="496" applyNumberFormat="1" applyFont="1" applyAlignment="1">
      <alignment horizontal="center" vertical="center" wrapText="1"/>
    </xf>
    <xf numFmtId="0" fontId="79" fillId="0" borderId="18" xfId="496" applyFont="1"/>
    <xf numFmtId="171" fontId="80" fillId="0" borderId="27" xfId="496" applyNumberFormat="1" applyFont="1" applyBorder="1" applyAlignment="1">
      <alignment horizontal="center" vertical="center" wrapText="1"/>
    </xf>
    <xf numFmtId="0" fontId="70" fillId="0" borderId="18" xfId="496" applyFont="1" applyAlignment="1">
      <alignment textRotation="90"/>
    </xf>
    <xf numFmtId="0" fontId="70" fillId="0" borderId="29" xfId="496" applyFont="1" applyBorder="1"/>
    <xf numFmtId="0" fontId="31" fillId="0" borderId="18" xfId="497" applyFont="1"/>
    <xf numFmtId="0" fontId="66" fillId="0" borderId="18" xfId="493" applyFont="1">
      <alignment vertical="center"/>
    </xf>
    <xf numFmtId="0" fontId="49" fillId="0" borderId="18" xfId="497" applyFont="1"/>
    <xf numFmtId="0" fontId="32" fillId="0" borderId="18" xfId="497" applyFont="1"/>
    <xf numFmtId="0" fontId="4" fillId="0" borderId="17" xfId="493" applyFont="1" applyBorder="1" applyAlignment="1">
      <alignment horizontal="left" vertical="center"/>
    </xf>
    <xf numFmtId="0" fontId="27" fillId="0" borderId="12" xfId="493" applyFont="1" applyBorder="1">
      <alignment vertical="center"/>
    </xf>
    <xf numFmtId="0" fontId="4" fillId="0" borderId="12" xfId="493" applyFont="1" applyBorder="1" applyAlignment="1">
      <alignment horizontal="left" vertical="center"/>
    </xf>
    <xf numFmtId="0" fontId="4" fillId="0" borderId="30" xfId="493" applyFont="1" applyBorder="1" applyAlignment="1">
      <alignment horizontal="left" vertical="center"/>
    </xf>
    <xf numFmtId="0" fontId="1" fillId="0" borderId="18" xfId="497"/>
    <xf numFmtId="0" fontId="62" fillId="0" borderId="29" xfId="493" applyFont="1" applyBorder="1" applyAlignment="1">
      <alignment horizontal="right" vertical="center"/>
    </xf>
    <xf numFmtId="172" fontId="62" fillId="0" borderId="18" xfId="493" applyNumberFormat="1" applyFont="1" applyAlignment="1">
      <alignment horizontal="left" vertical="center"/>
    </xf>
    <xf numFmtId="0" fontId="52" fillId="0" borderId="28" xfId="497" applyFont="1" applyBorder="1" applyAlignment="1">
      <alignment vertical="center"/>
    </xf>
    <xf numFmtId="172" fontId="38" fillId="0" borderId="18" xfId="493" applyNumberFormat="1" applyFont="1" applyAlignment="1">
      <alignment horizontal="left" vertical="center"/>
    </xf>
    <xf numFmtId="0" fontId="4" fillId="0" borderId="29" xfId="493" applyFont="1" applyBorder="1" applyAlignment="1">
      <alignment horizontal="right" vertical="center"/>
    </xf>
    <xf numFmtId="15" fontId="4" fillId="0" borderId="18" xfId="493" applyNumberFormat="1" applyFont="1" applyAlignment="1">
      <alignment horizontal="left" vertical="center"/>
    </xf>
    <xf numFmtId="0" fontId="5" fillId="0" borderId="28" xfId="493" applyFont="1" applyBorder="1">
      <alignment vertical="center"/>
    </xf>
    <xf numFmtId="0" fontId="35" fillId="0" borderId="28" xfId="497" applyFont="1" applyBorder="1" applyAlignment="1">
      <alignment vertical="center"/>
    </xf>
    <xf numFmtId="0" fontId="38" fillId="0" borderId="17" xfId="493" applyFont="1" applyBorder="1" applyAlignment="1">
      <alignment horizontal="center"/>
    </xf>
    <xf numFmtId="0" fontId="38" fillId="0" borderId="45" xfId="493" applyFont="1" applyBorder="1" applyAlignment="1">
      <alignment horizontal="center" vertical="center" wrapText="1"/>
    </xf>
    <xf numFmtId="0" fontId="38" fillId="0" borderId="45" xfId="493" applyFont="1" applyBorder="1" applyAlignment="1">
      <alignment horizontal="center" vertical="center"/>
    </xf>
    <xf numFmtId="0" fontId="38" fillId="0" borderId="46" xfId="493" applyFont="1" applyBorder="1" applyAlignment="1">
      <alignment horizontal="center" vertical="center"/>
    </xf>
    <xf numFmtId="0" fontId="38" fillId="0" borderId="47" xfId="493" applyFont="1" applyBorder="1">
      <alignment vertical="center"/>
    </xf>
    <xf numFmtId="0" fontId="38" fillId="0" borderId="47" xfId="493" applyFont="1" applyBorder="1" applyAlignment="1">
      <alignment horizontal="center" vertical="center"/>
    </xf>
    <xf numFmtId="0" fontId="35" fillId="0" borderId="18" xfId="497" applyFont="1" applyAlignment="1">
      <alignment vertical="center"/>
    </xf>
    <xf numFmtId="0" fontId="82" fillId="0" borderId="18" xfId="497" applyFont="1" applyAlignment="1">
      <alignment vertical="center"/>
    </xf>
    <xf numFmtId="0" fontId="35" fillId="0" borderId="48" xfId="497" applyFont="1" applyBorder="1" applyAlignment="1">
      <alignment vertical="center"/>
    </xf>
    <xf numFmtId="0" fontId="38" fillId="0" borderId="49" xfId="493" applyFont="1" applyBorder="1" applyAlignment="1">
      <alignment horizontal="center"/>
    </xf>
    <xf numFmtId="0" fontId="38" fillId="0" borderId="50" xfId="493" applyFont="1" applyBorder="1" applyAlignment="1">
      <alignment horizontal="center" vertical="center"/>
    </xf>
    <xf numFmtId="0" fontId="38" fillId="0" borderId="51" xfId="493" applyFont="1" applyBorder="1" applyAlignment="1">
      <alignment horizontal="center" vertical="center"/>
    </xf>
    <xf numFmtId="0" fontId="38" fillId="0" borderId="52" xfId="493" applyFont="1" applyBorder="1">
      <alignment vertical="center"/>
    </xf>
    <xf numFmtId="0" fontId="83" fillId="0" borderId="18" xfId="497" applyFont="1" applyAlignment="1">
      <alignment vertical="center"/>
    </xf>
    <xf numFmtId="0" fontId="84" fillId="0" borderId="11" xfId="497" applyFont="1" applyBorder="1" applyAlignment="1">
      <alignment horizontal="center" vertical="center"/>
    </xf>
    <xf numFmtId="0" fontId="38" fillId="0" borderId="53" xfId="493" applyFont="1" applyBorder="1" applyAlignment="1">
      <alignment horizontal="center"/>
    </xf>
    <xf numFmtId="0" fontId="38" fillId="0" borderId="54" xfId="493" applyFont="1" applyBorder="1" applyAlignment="1">
      <alignment horizontal="center" vertical="center"/>
    </xf>
    <xf numFmtId="0" fontId="38" fillId="0" borderId="54" xfId="493" applyFont="1" applyBorder="1" applyAlignment="1">
      <alignment horizontal="left" vertical="center"/>
    </xf>
    <xf numFmtId="0" fontId="38" fillId="0" borderId="55" xfId="493" applyFont="1" applyBorder="1" applyAlignment="1">
      <alignment horizontal="center" vertical="center"/>
    </xf>
    <xf numFmtId="0" fontId="85" fillId="0" borderId="56" xfId="497" applyFont="1" applyBorder="1" applyAlignment="1">
      <alignment horizontal="center" vertical="center"/>
    </xf>
    <xf numFmtId="0" fontId="86" fillId="0" borderId="34" xfId="497" applyFont="1" applyBorder="1" applyAlignment="1">
      <alignment horizontal="left"/>
    </xf>
    <xf numFmtId="0" fontId="87" fillId="0" borderId="31" xfId="497" applyFont="1" applyBorder="1" applyAlignment="1">
      <alignment horizontal="center" vertical="center"/>
    </xf>
    <xf numFmtId="22" fontId="87" fillId="0" borderId="31" xfId="497" applyNumberFormat="1" applyFont="1" applyBorder="1" applyAlignment="1">
      <alignment horizontal="center" vertical="center"/>
    </xf>
    <xf numFmtId="0" fontId="86" fillId="0" borderId="31" xfId="497" applyFont="1" applyBorder="1" applyAlignment="1">
      <alignment horizontal="left" vertical="center"/>
    </xf>
    <xf numFmtId="0" fontId="87" fillId="29" borderId="31" xfId="497" applyFont="1" applyFill="1" applyBorder="1" applyAlignment="1">
      <alignment horizontal="center" vertical="center"/>
    </xf>
    <xf numFmtId="0" fontId="85" fillId="0" borderId="18" xfId="497" applyFont="1" applyAlignment="1">
      <alignment vertical="center"/>
    </xf>
    <xf numFmtId="0" fontId="88" fillId="0" borderId="18" xfId="497" applyFont="1" applyAlignment="1">
      <alignment vertical="center"/>
    </xf>
    <xf numFmtId="0" fontId="89" fillId="0" borderId="18" xfId="497" applyFont="1" applyAlignment="1">
      <alignment vertical="center"/>
    </xf>
    <xf numFmtId="0" fontId="90" fillId="0" borderId="18" xfId="497" applyFont="1" applyAlignment="1">
      <alignment vertical="center"/>
    </xf>
    <xf numFmtId="0" fontId="91" fillId="0" borderId="18" xfId="497" applyFont="1" applyAlignment="1">
      <alignment vertical="center"/>
    </xf>
    <xf numFmtId="49" fontId="92" fillId="30" borderId="57" xfId="497" applyNumberFormat="1" applyFont="1" applyFill="1" applyBorder="1" applyAlignment="1">
      <alignment horizontal="left" vertical="center"/>
    </xf>
    <xf numFmtId="49" fontId="92" fillId="30" borderId="58" xfId="497" applyNumberFormat="1" applyFont="1" applyFill="1" applyBorder="1" applyAlignment="1">
      <alignment horizontal="center" vertical="center"/>
    </xf>
    <xf numFmtId="49" fontId="92" fillId="30" borderId="58" xfId="497" applyNumberFormat="1" applyFont="1" applyFill="1" applyBorder="1" applyAlignment="1">
      <alignment horizontal="center" vertical="center" wrapText="1"/>
    </xf>
    <xf numFmtId="49" fontId="93" fillId="30" borderId="58" xfId="497" applyNumberFormat="1" applyFont="1" applyFill="1" applyBorder="1" applyAlignment="1">
      <alignment horizontal="center" vertical="center" wrapText="1"/>
    </xf>
    <xf numFmtId="0" fontId="85" fillId="0" borderId="59" xfId="497" applyFont="1" applyBorder="1" applyAlignment="1">
      <alignment horizontal="center" vertical="center"/>
    </xf>
    <xf numFmtId="20" fontId="87" fillId="0" borderId="31" xfId="497" applyNumberFormat="1" applyFont="1" applyBorder="1" applyAlignment="1">
      <alignment horizontal="center" vertical="center"/>
    </xf>
    <xf numFmtId="0" fontId="88" fillId="0" borderId="17" xfId="497" applyFont="1" applyBorder="1" applyAlignment="1">
      <alignment vertical="center"/>
    </xf>
    <xf numFmtId="0" fontId="89" fillId="0" borderId="18" xfId="497" applyFont="1" applyAlignment="1">
      <alignment horizontal="center" vertical="center"/>
    </xf>
    <xf numFmtId="0" fontId="85" fillId="0" borderId="60" xfId="497" applyFont="1" applyBorder="1" applyAlignment="1">
      <alignment horizontal="center" vertical="center"/>
    </xf>
    <xf numFmtId="0" fontId="88" fillId="0" borderId="29" xfId="497" applyFont="1" applyBorder="1" applyAlignment="1">
      <alignment vertical="center"/>
    </xf>
    <xf numFmtId="0" fontId="89" fillId="0" borderId="61" xfId="497" applyFont="1" applyBorder="1" applyAlignment="1">
      <alignment horizontal="center" vertical="center"/>
    </xf>
    <xf numFmtId="0" fontId="85" fillId="0" borderId="62" xfId="497" applyFont="1" applyBorder="1" applyAlignment="1">
      <alignment horizontal="center" vertical="center"/>
    </xf>
    <xf numFmtId="0" fontId="84" fillId="0" borderId="15" xfId="497" applyFont="1" applyBorder="1" applyAlignment="1">
      <alignment horizontal="center" vertical="center"/>
    </xf>
    <xf numFmtId="0" fontId="87" fillId="0" borderId="33" xfId="497" applyFont="1" applyBorder="1" applyAlignment="1">
      <alignment horizontal="center" vertical="center"/>
    </xf>
    <xf numFmtId="49" fontId="46" fillId="31" borderId="34" xfId="497" applyNumberFormat="1" applyFont="1" applyFill="1" applyBorder="1" applyAlignment="1">
      <alignment horizontal="center" vertical="center"/>
    </xf>
    <xf numFmtId="49" fontId="46" fillId="31" borderId="31" xfId="497" applyNumberFormat="1" applyFont="1" applyFill="1" applyBorder="1" applyAlignment="1">
      <alignment horizontal="center" vertical="center"/>
    </xf>
    <xf numFmtId="173" fontId="46" fillId="31" borderId="31" xfId="498" applyFont="1" applyFill="1" applyBorder="1" applyAlignment="1">
      <alignment horizontal="left" vertical="center"/>
    </xf>
    <xf numFmtId="173" fontId="94" fillId="31" borderId="31" xfId="498" applyFont="1" applyFill="1" applyBorder="1" applyAlignment="1">
      <alignment horizontal="left" vertical="center"/>
    </xf>
    <xf numFmtId="173" fontId="46" fillId="31" borderId="35" xfId="498" applyFont="1" applyFill="1" applyBorder="1" applyAlignment="1">
      <alignment horizontal="left" vertical="center"/>
    </xf>
    <xf numFmtId="173" fontId="46" fillId="31" borderId="63" xfId="498" applyFont="1" applyFill="1" applyBorder="1" applyAlignment="1">
      <alignment horizontal="left" vertical="center"/>
    </xf>
    <xf numFmtId="49" fontId="46" fillId="32" borderId="64" xfId="497" applyNumberFormat="1" applyFont="1" applyFill="1" applyBorder="1" applyAlignment="1">
      <alignment horizontal="left" vertical="center"/>
    </xf>
    <xf numFmtId="49" fontId="46" fillId="32" borderId="65" xfId="497" applyNumberFormat="1" applyFont="1" applyFill="1" applyBorder="1" applyAlignment="1">
      <alignment horizontal="left" vertical="center"/>
    </xf>
    <xf numFmtId="49" fontId="46" fillId="32" borderId="66" xfId="497" applyNumberFormat="1" applyFont="1" applyFill="1" applyBorder="1" applyAlignment="1">
      <alignment horizontal="center" vertical="center"/>
    </xf>
    <xf numFmtId="49" fontId="46" fillId="32" borderId="66" xfId="497" applyNumberFormat="1" applyFont="1" applyFill="1" applyBorder="1" applyAlignment="1">
      <alignment horizontal="center" vertical="center" wrapText="1"/>
    </xf>
    <xf numFmtId="49" fontId="46" fillId="32" borderId="67" xfId="497" applyNumberFormat="1" applyFont="1" applyFill="1" applyBorder="1" applyAlignment="1">
      <alignment horizontal="left" vertical="center"/>
    </xf>
    <xf numFmtId="49" fontId="59" fillId="30" borderId="58" xfId="497" applyNumberFormat="1" applyFont="1" applyFill="1" applyBorder="1" applyAlignment="1">
      <alignment horizontal="center" vertical="center" wrapText="1"/>
    </xf>
    <xf numFmtId="49" fontId="95" fillId="33" borderId="58" xfId="497" applyNumberFormat="1" applyFont="1" applyFill="1" applyBorder="1" applyAlignment="1">
      <alignment horizontal="center" vertical="center" wrapText="1"/>
    </xf>
    <xf numFmtId="0" fontId="35" fillId="0" borderId="68" xfId="497" applyFont="1" applyBorder="1" applyAlignment="1">
      <alignment horizontal="center" vertical="center"/>
    </xf>
    <xf numFmtId="0" fontId="96" fillId="0" borderId="53" xfId="493" applyFont="1" applyBorder="1" applyAlignment="1">
      <alignment horizontal="center"/>
    </xf>
    <xf numFmtId="20" fontId="97" fillId="0" borderId="54" xfId="493" applyNumberFormat="1" applyFont="1" applyBorder="1" applyAlignment="1">
      <alignment horizontal="center" vertical="center"/>
    </xf>
    <xf numFmtId="0" fontId="96" fillId="0" borderId="54" xfId="493" applyFont="1" applyBorder="1" applyAlignment="1">
      <alignment horizontal="left" vertical="center"/>
    </xf>
    <xf numFmtId="174" fontId="97" fillId="0" borderId="54" xfId="493" applyNumberFormat="1" applyFont="1" applyBorder="1" applyAlignment="1">
      <alignment horizontal="center" vertical="center"/>
    </xf>
    <xf numFmtId="20" fontId="38" fillId="0" borderId="54" xfId="493" applyNumberFormat="1" applyFont="1" applyBorder="1" applyAlignment="1">
      <alignment horizontal="center" vertical="center"/>
    </xf>
    <xf numFmtId="174" fontId="97" fillId="0" borderId="55" xfId="493" applyNumberFormat="1" applyFont="1" applyBorder="1" applyAlignment="1">
      <alignment horizontal="center" vertical="center"/>
    </xf>
    <xf numFmtId="20" fontId="46" fillId="34" borderId="34" xfId="497" applyNumberFormat="1" applyFont="1" applyFill="1" applyBorder="1" applyAlignment="1">
      <alignment horizontal="center" vertical="center"/>
    </xf>
    <xf numFmtId="0" fontId="65" fillId="35" borderId="20" xfId="497" applyFont="1" applyFill="1" applyBorder="1" applyAlignment="1">
      <alignment horizontal="center" vertical="center" wrapText="1"/>
    </xf>
    <xf numFmtId="0" fontId="65" fillId="35" borderId="24" xfId="497" applyFont="1" applyFill="1" applyBorder="1" applyAlignment="1">
      <alignment horizontal="center" vertical="center" wrapText="1"/>
    </xf>
    <xf numFmtId="0" fontId="35" fillId="0" borderId="59" xfId="497" applyFont="1" applyBorder="1" applyAlignment="1">
      <alignment horizontal="center" vertical="center"/>
    </xf>
    <xf numFmtId="0" fontId="86" fillId="0" borderId="69" xfId="497" applyFont="1" applyBorder="1" applyAlignment="1">
      <alignment horizontal="left" vertical="center"/>
    </xf>
    <xf numFmtId="0" fontId="86" fillId="0" borderId="70" xfId="497" applyFont="1" applyBorder="1" applyAlignment="1">
      <alignment horizontal="left" vertical="center"/>
    </xf>
    <xf numFmtId="0" fontId="64" fillId="0" borderId="31" xfId="497" applyFont="1" applyBorder="1" applyAlignment="1">
      <alignment horizontal="center" vertical="center"/>
    </xf>
    <xf numFmtId="20" fontId="64" fillId="0" borderId="31" xfId="497" applyNumberFormat="1" applyFont="1" applyBorder="1" applyAlignment="1">
      <alignment horizontal="center" vertical="center"/>
    </xf>
    <xf numFmtId="20" fontId="65" fillId="35" borderId="71" xfId="497" applyNumberFormat="1" applyFont="1" applyFill="1" applyBorder="1" applyAlignment="1">
      <alignment horizontal="center" vertical="center" wrapText="1"/>
    </xf>
    <xf numFmtId="20" fontId="65" fillId="35" borderId="72" xfId="497" applyNumberFormat="1" applyFont="1" applyFill="1" applyBorder="1" applyAlignment="1">
      <alignment horizontal="center" vertical="center" wrapText="1"/>
    </xf>
    <xf numFmtId="0" fontId="86" fillId="0" borderId="73" xfId="497" applyFont="1" applyBorder="1" applyAlignment="1">
      <alignment horizontal="left" vertical="center"/>
    </xf>
    <xf numFmtId="20" fontId="46" fillId="36" borderId="34" xfId="497" applyNumberFormat="1" applyFont="1" applyFill="1" applyBorder="1" applyAlignment="1">
      <alignment horizontal="center" vertical="center"/>
    </xf>
    <xf numFmtId="0" fontId="65" fillId="0" borderId="71" xfId="497" applyFont="1" applyBorder="1" applyAlignment="1">
      <alignment horizontal="center" vertical="center" wrapText="1"/>
    </xf>
    <xf numFmtId="0" fontId="65" fillId="0" borderId="72" xfId="497" applyFont="1" applyBorder="1" applyAlignment="1">
      <alignment horizontal="center" vertical="center" wrapText="1"/>
    </xf>
    <xf numFmtId="20" fontId="46" fillId="36" borderId="74" xfId="497" applyNumberFormat="1" applyFont="1" applyFill="1" applyBorder="1" applyAlignment="1">
      <alignment horizontal="center" vertical="center"/>
    </xf>
    <xf numFmtId="0" fontId="65" fillId="0" borderId="75" xfId="497" applyFont="1" applyBorder="1" applyAlignment="1">
      <alignment horizontal="center" vertical="center" wrapText="1"/>
    </xf>
    <xf numFmtId="0" fontId="65" fillId="0" borderId="22" xfId="497" applyFont="1" applyBorder="1" applyAlignment="1">
      <alignment horizontal="center" vertical="center" wrapText="1"/>
    </xf>
    <xf numFmtId="20" fontId="46" fillId="36" borderId="76" xfId="497" applyNumberFormat="1" applyFont="1" applyFill="1" applyBorder="1" applyAlignment="1">
      <alignment horizontal="center" vertical="center"/>
    </xf>
    <xf numFmtId="20" fontId="65" fillId="0" borderId="77" xfId="497" applyNumberFormat="1" applyFont="1" applyBorder="1" applyAlignment="1">
      <alignment horizontal="center" vertical="center" wrapText="1"/>
    </xf>
    <xf numFmtId="20" fontId="65" fillId="0" borderId="78" xfId="497" applyNumberFormat="1" applyFont="1" applyBorder="1" applyAlignment="1">
      <alignment horizontal="center" vertical="center" wrapText="1"/>
    </xf>
    <xf numFmtId="0" fontId="64" fillId="37" borderId="31" xfId="497" applyFont="1" applyFill="1" applyBorder="1" applyAlignment="1">
      <alignment horizontal="center" vertical="center"/>
    </xf>
    <xf numFmtId="20" fontId="82" fillId="0" borderId="18" xfId="497" applyNumberFormat="1" applyFont="1" applyAlignment="1">
      <alignment vertical="center"/>
    </xf>
    <xf numFmtId="0" fontId="82" fillId="0" borderId="31" xfId="497" applyFont="1" applyBorder="1" applyAlignment="1">
      <alignment horizontal="left" vertical="center"/>
    </xf>
    <xf numFmtId="1" fontId="82" fillId="0" borderId="31" xfId="497" applyNumberFormat="1" applyFont="1" applyBorder="1" applyAlignment="1">
      <alignment horizontal="left" vertical="center"/>
    </xf>
    <xf numFmtId="1" fontId="82" fillId="29" borderId="18" xfId="497" applyNumberFormat="1" applyFont="1" applyFill="1" applyAlignment="1">
      <alignment vertical="center"/>
    </xf>
    <xf numFmtId="1" fontId="82" fillId="29" borderId="31" xfId="497" applyNumberFormat="1" applyFont="1" applyFill="1" applyBorder="1" applyAlignment="1">
      <alignment horizontal="left" vertical="center"/>
    </xf>
    <xf numFmtId="0" fontId="82" fillId="0" borderId="18" xfId="497" applyFont="1" applyAlignment="1">
      <alignment horizontal="center" vertical="center"/>
    </xf>
    <xf numFmtId="0" fontId="82" fillId="0" borderId="18" xfId="497" applyFont="1" applyAlignment="1">
      <alignment horizontal="left" vertical="center"/>
    </xf>
    <xf numFmtId="0" fontId="82" fillId="29" borderId="31" xfId="497" applyFont="1" applyFill="1" applyBorder="1" applyAlignment="1">
      <alignment horizontal="left" vertical="center"/>
    </xf>
    <xf numFmtId="0" fontId="82" fillId="29" borderId="18" xfId="497" applyFont="1" applyFill="1" applyAlignment="1">
      <alignment vertical="center"/>
    </xf>
    <xf numFmtId="0" fontId="48" fillId="35" borderId="24" xfId="497" applyFont="1" applyFill="1" applyBorder="1" applyAlignment="1">
      <alignment horizontal="center" vertical="center" wrapText="1"/>
    </xf>
    <xf numFmtId="20" fontId="48" fillId="35" borderId="72" xfId="497" applyNumberFormat="1" applyFont="1" applyFill="1" applyBorder="1" applyAlignment="1">
      <alignment horizontal="center" vertical="center" wrapText="1"/>
    </xf>
    <xf numFmtId="0" fontId="48" fillId="0" borderId="72" xfId="497" applyFont="1" applyBorder="1" applyAlignment="1">
      <alignment horizontal="center" vertical="center" wrapText="1"/>
    </xf>
    <xf numFmtId="0" fontId="98" fillId="0" borderId="18" xfId="497" applyFont="1" applyAlignment="1">
      <alignment vertical="center"/>
    </xf>
    <xf numFmtId="0" fontId="48" fillId="0" borderId="22" xfId="497" applyFont="1" applyBorder="1" applyAlignment="1">
      <alignment horizontal="center" vertical="center" wrapText="1"/>
    </xf>
    <xf numFmtId="0" fontId="1" fillId="0" borderId="18" xfId="497" applyAlignment="1">
      <alignment vertical="center"/>
    </xf>
    <xf numFmtId="1" fontId="48" fillId="0" borderId="79" xfId="497" applyNumberFormat="1" applyFont="1" applyBorder="1" applyAlignment="1">
      <alignment horizontal="center" vertical="center"/>
    </xf>
    <xf numFmtId="20" fontId="48" fillId="0" borderId="78" xfId="497" applyNumberFormat="1" applyFont="1" applyBorder="1" applyAlignment="1">
      <alignment horizontal="center" vertical="center" wrapText="1"/>
    </xf>
    <xf numFmtId="0" fontId="35" fillId="0" borderId="80" xfId="497" applyFont="1" applyBorder="1" applyAlignment="1">
      <alignment horizontal="center" vertical="center"/>
    </xf>
    <xf numFmtId="0" fontId="99" fillId="0" borderId="18" xfId="497" applyFont="1" applyAlignment="1">
      <alignment vertical="center"/>
    </xf>
    <xf numFmtId="0" fontId="100" fillId="0" borderId="18" xfId="497" applyFont="1" applyAlignment="1">
      <alignment horizontal="center" vertical="center"/>
    </xf>
    <xf numFmtId="1" fontId="48" fillId="0" borderId="18" xfId="497" applyNumberFormat="1" applyFont="1" applyAlignment="1">
      <alignment horizontal="center" vertical="center"/>
    </xf>
    <xf numFmtId="20" fontId="48" fillId="0" borderId="18" xfId="497" applyNumberFormat="1" applyFont="1" applyAlignment="1">
      <alignment horizontal="center" vertical="center" wrapText="1"/>
    </xf>
    <xf numFmtId="0" fontId="35" fillId="0" borderId="81" xfId="497" applyFont="1" applyBorder="1" applyAlignment="1">
      <alignment horizontal="center" vertical="center"/>
    </xf>
    <xf numFmtId="0" fontId="101" fillId="0" borderId="18" xfId="497" applyFont="1" applyAlignment="1">
      <alignment vertical="center"/>
    </xf>
    <xf numFmtId="0" fontId="87" fillId="0" borderId="18" xfId="497" applyFont="1" applyAlignment="1">
      <alignment horizontal="center" vertical="center"/>
    </xf>
    <xf numFmtId="22" fontId="87" fillId="0" borderId="18" xfId="497" applyNumberFormat="1" applyFont="1" applyAlignment="1">
      <alignment horizontal="center" vertical="center"/>
    </xf>
    <xf numFmtId="0" fontId="102" fillId="0" borderId="18" xfId="497" applyFont="1" applyAlignment="1">
      <alignment horizontal="center" vertical="center"/>
    </xf>
    <xf numFmtId="0" fontId="35" fillId="0" borderId="18" xfId="497" applyFont="1" applyAlignment="1">
      <alignment horizontal="center" vertical="center"/>
    </xf>
    <xf numFmtId="0" fontId="49" fillId="0" borderId="82" xfId="497" applyFont="1" applyBorder="1" applyAlignment="1">
      <alignment horizontal="center" vertical="center"/>
    </xf>
    <xf numFmtId="0" fontId="49" fillId="0" borderId="65" xfId="497" applyFont="1" applyBorder="1" applyAlignment="1">
      <alignment horizontal="center" vertical="center"/>
    </xf>
    <xf numFmtId="0" fontId="49" fillId="0" borderId="36" xfId="497" applyFont="1" applyBorder="1" applyAlignment="1">
      <alignment horizontal="center" vertical="center"/>
    </xf>
    <xf numFmtId="0" fontId="49" fillId="0" borderId="31" xfId="497" applyFont="1" applyBorder="1" applyAlignment="1">
      <alignment horizontal="center" vertical="center"/>
    </xf>
    <xf numFmtId="0" fontId="103" fillId="0" borderId="18" xfId="497" applyFont="1" applyAlignment="1">
      <alignment horizontal="left" vertical="center"/>
    </xf>
    <xf numFmtId="20" fontId="49" fillId="0" borderId="31" xfId="497" applyNumberFormat="1" applyFont="1" applyBorder="1" applyAlignment="1">
      <alignment horizontal="center" vertical="center"/>
    </xf>
    <xf numFmtId="0" fontId="84" fillId="0" borderId="18" xfId="497" applyFont="1" applyAlignment="1">
      <alignment horizontal="center" vertical="center"/>
    </xf>
    <xf numFmtId="0" fontId="35" fillId="0" borderId="56" xfId="497" applyFont="1" applyBorder="1" applyAlignment="1">
      <alignment horizontal="center" vertical="center"/>
    </xf>
    <xf numFmtId="0" fontId="49" fillId="37" borderId="36" xfId="497" applyFont="1" applyFill="1" applyBorder="1" applyAlignment="1">
      <alignment horizontal="center" vertical="center"/>
    </xf>
    <xf numFmtId="0" fontId="35" fillId="0" borderId="83" xfId="497" applyFont="1" applyBorder="1" applyAlignment="1">
      <alignment horizontal="center" vertical="center"/>
    </xf>
    <xf numFmtId="0" fontId="100" fillId="0" borderId="18" xfId="497" applyFont="1" applyAlignment="1">
      <alignment vertical="center"/>
    </xf>
    <xf numFmtId="0" fontId="49" fillId="0" borderId="50" xfId="497" applyFont="1" applyBorder="1" applyAlignment="1">
      <alignment horizontal="center" vertical="center"/>
    </xf>
    <xf numFmtId="0" fontId="49" fillId="0" borderId="84" xfId="497" applyFont="1" applyBorder="1" applyAlignment="1">
      <alignment horizontal="center" vertical="center"/>
    </xf>
    <xf numFmtId="1" fontId="82" fillId="0" borderId="18" xfId="497" applyNumberFormat="1" applyFont="1" applyAlignment="1">
      <alignment vertical="center"/>
    </xf>
    <xf numFmtId="0" fontId="96" fillId="0" borderId="54" xfId="497" applyFont="1" applyBorder="1"/>
    <xf numFmtId="0" fontId="66" fillId="0" borderId="54" xfId="497" applyFont="1" applyBorder="1" applyAlignment="1">
      <alignment horizontal="center" vertical="center"/>
    </xf>
    <xf numFmtId="20" fontId="104" fillId="0" borderId="54" xfId="497" applyNumberFormat="1" applyFont="1" applyBorder="1" applyAlignment="1">
      <alignment horizontal="center" vertical="center"/>
    </xf>
    <xf numFmtId="0" fontId="105" fillId="0" borderId="54" xfId="497" applyFont="1" applyBorder="1" applyAlignment="1">
      <alignment vertical="center"/>
    </xf>
    <xf numFmtId="174" fontId="97" fillId="0" borderId="85" xfId="493" applyNumberFormat="1" applyFont="1" applyBorder="1" applyAlignment="1">
      <alignment horizontal="center" vertical="center"/>
    </xf>
    <xf numFmtId="0" fontId="106" fillId="0" borderId="18" xfId="497" applyFont="1" applyAlignment="1">
      <alignment horizontal="center" vertical="center"/>
    </xf>
    <xf numFmtId="0" fontId="86" fillId="0" borderId="73" xfId="497" applyFont="1" applyBorder="1" applyAlignment="1">
      <alignment horizontal="left"/>
    </xf>
    <xf numFmtId="0" fontId="32" fillId="0" borderId="18" xfId="497" applyFont="1" applyAlignment="1">
      <alignment horizontal="center" vertical="center"/>
    </xf>
    <xf numFmtId="0" fontId="1" fillId="0" borderId="18" xfId="497" applyAlignment="1">
      <alignment horizontal="center" vertical="center"/>
    </xf>
    <xf numFmtId="0" fontId="86" fillId="0" borderId="18" xfId="497" applyFont="1" applyAlignment="1">
      <alignment horizontal="left" vertical="center"/>
    </xf>
    <xf numFmtId="0" fontId="65" fillId="0" borderId="18" xfId="497" applyFont="1" applyAlignment="1">
      <alignment horizontal="center" vertical="center" wrapText="1"/>
    </xf>
    <xf numFmtId="20" fontId="65" fillId="0" borderId="18" xfId="497" applyNumberFormat="1" applyFont="1" applyAlignment="1">
      <alignment horizontal="center" vertical="center" wrapText="1"/>
    </xf>
    <xf numFmtId="0" fontId="32" fillId="0" borderId="18" xfId="497" applyFont="1" applyAlignment="1">
      <alignment vertical="center"/>
    </xf>
    <xf numFmtId="0" fontId="46" fillId="0" borderId="18" xfId="493" applyFont="1">
      <alignment vertical="center"/>
    </xf>
    <xf numFmtId="0" fontId="31" fillId="0" borderId="18" xfId="497" applyFont="1" applyAlignment="1">
      <alignment vertical="center"/>
    </xf>
    <xf numFmtId="0" fontId="49" fillId="0" borderId="18" xfId="497" applyFont="1" applyAlignment="1">
      <alignment vertical="center"/>
    </xf>
    <xf numFmtId="0" fontId="32" fillId="0" borderId="83" xfId="497" applyFont="1" applyBorder="1" applyAlignment="1">
      <alignment vertical="center"/>
    </xf>
    <xf numFmtId="0" fontId="32" fillId="0" borderId="86" xfId="497" applyFont="1" applyBorder="1" applyAlignment="1">
      <alignment vertical="center"/>
    </xf>
    <xf numFmtId="0" fontId="107" fillId="29" borderId="31" xfId="497" applyFont="1" applyFill="1" applyBorder="1" applyAlignment="1">
      <alignment horizontal="center" vertical="center"/>
    </xf>
    <xf numFmtId="0" fontId="82" fillId="29" borderId="31" xfId="497" applyFont="1" applyFill="1" applyBorder="1" applyAlignment="1">
      <alignment horizontal="center" vertical="center"/>
    </xf>
    <xf numFmtId="0" fontId="1" fillId="29" borderId="31" xfId="497" applyFill="1" applyBorder="1" applyAlignment="1">
      <alignment horizontal="center" vertical="center"/>
    </xf>
    <xf numFmtId="0" fontId="86" fillId="0" borderId="76" xfId="497" applyFont="1" applyBorder="1" applyAlignment="1">
      <alignment horizontal="left"/>
    </xf>
    <xf numFmtId="0" fontId="86" fillId="0" borderId="34" xfId="497" applyFont="1" applyBorder="1" applyAlignment="1">
      <alignment horizontal="left" vertical="top"/>
    </xf>
    <xf numFmtId="0" fontId="108" fillId="0" borderId="31" xfId="497" applyFont="1" applyBorder="1" applyAlignment="1">
      <alignment horizontal="center" vertical="center"/>
    </xf>
    <xf numFmtId="22" fontId="108" fillId="0" borderId="31" xfId="497" applyNumberFormat="1" applyFont="1" applyBorder="1" applyAlignment="1">
      <alignment horizontal="center" vertical="center"/>
    </xf>
    <xf numFmtId="0" fontId="108" fillId="37" borderId="31" xfId="497" applyFont="1" applyFill="1" applyBorder="1" applyAlignment="1">
      <alignment horizontal="center" vertical="center"/>
    </xf>
    <xf numFmtId="0" fontId="109" fillId="0" borderId="82" xfId="497" applyFont="1" applyBorder="1"/>
    <xf numFmtId="0" fontId="32" fillId="0" borderId="65" xfId="497" applyFont="1" applyBorder="1" applyAlignment="1">
      <alignment horizontal="center"/>
    </xf>
    <xf numFmtId="0" fontId="109" fillId="0" borderId="29" xfId="497" applyFont="1" applyBorder="1"/>
    <xf numFmtId="0" fontId="109" fillId="0" borderId="18" xfId="497" applyFont="1"/>
    <xf numFmtId="0" fontId="32" fillId="0" borderId="28" xfId="497" applyFont="1" applyBorder="1"/>
    <xf numFmtId="0" fontId="26" fillId="0" borderId="29" xfId="497" applyFont="1" applyBorder="1"/>
    <xf numFmtId="0" fontId="26" fillId="0" borderId="18" xfId="497" applyFont="1" applyAlignment="1">
      <alignment horizontal="center"/>
    </xf>
    <xf numFmtId="0" fontId="26" fillId="0" borderId="18" xfId="497" applyFont="1"/>
    <xf numFmtId="0" fontId="26" fillId="0" borderId="28" xfId="497" applyFont="1" applyBorder="1" applyAlignment="1">
      <alignment horizontal="center"/>
    </xf>
    <xf numFmtId="0" fontId="4" fillId="0" borderId="29" xfId="497" applyFont="1" applyBorder="1" applyAlignment="1">
      <alignment horizontal="left" vertical="center"/>
    </xf>
    <xf numFmtId="0" fontId="4" fillId="0" borderId="18" xfId="497" applyFont="1" applyAlignment="1">
      <alignment horizontal="left" vertical="center"/>
    </xf>
    <xf numFmtId="0" fontId="4" fillId="0" borderId="18" xfId="497" applyFont="1" applyAlignment="1" applyProtection="1">
      <alignment vertical="center"/>
      <protection locked="0"/>
    </xf>
    <xf numFmtId="0" fontId="26" fillId="0" borderId="28" xfId="497" applyFont="1" applyBorder="1"/>
    <xf numFmtId="0" fontId="4" fillId="0" borderId="40" xfId="497" applyFont="1" applyBorder="1" applyAlignment="1" applyProtection="1">
      <alignment vertical="center"/>
      <protection locked="0"/>
    </xf>
    <xf numFmtId="0" fontId="26" fillId="0" borderId="62" xfId="497" applyFont="1" applyBorder="1"/>
    <xf numFmtId="0" fontId="4" fillId="0" borderId="62" xfId="497" applyFont="1" applyBorder="1" applyAlignment="1" applyProtection="1">
      <alignment vertical="center"/>
      <protection locked="0"/>
    </xf>
    <xf numFmtId="0" fontId="25" fillId="0" borderId="41" xfId="497" applyFont="1" applyBorder="1"/>
    <xf numFmtId="0" fontId="40" fillId="0" borderId="18" xfId="495" applyFont="1" applyAlignment="1">
      <alignment horizontal="center" vertical="center"/>
    </xf>
    <xf numFmtId="0" fontId="1" fillId="0" borderId="18" xfId="495"/>
    <xf numFmtId="0" fontId="66" fillId="0" borderId="44" xfId="495" applyFont="1" applyBorder="1" applyAlignment="1">
      <alignment horizontal="right" vertical="center"/>
    </xf>
    <xf numFmtId="0" fontId="1" fillId="0" borderId="43" xfId="495" applyBorder="1"/>
    <xf numFmtId="0" fontId="64" fillId="0" borderId="25" xfId="495" applyFont="1" applyBorder="1" applyAlignment="1">
      <alignment horizontal="center" vertical="center"/>
    </xf>
    <xf numFmtId="0" fontId="1" fillId="0" borderId="11" xfId="495" applyBorder="1"/>
    <xf numFmtId="0" fontId="1" fillId="0" borderId="15" xfId="495" applyBorder="1"/>
    <xf numFmtId="0" fontId="64" fillId="0" borderId="11" xfId="495" applyFont="1" applyBorder="1" applyAlignment="1">
      <alignment horizontal="right" vertical="center"/>
    </xf>
    <xf numFmtId="0" fontId="64" fillId="0" borderId="11" xfId="495" applyFont="1" applyBorder="1" applyAlignment="1">
      <alignment horizontal="center" vertical="center"/>
    </xf>
    <xf numFmtId="0" fontId="64" fillId="0" borderId="12" xfId="495" applyFont="1" applyBorder="1" applyAlignment="1">
      <alignment horizontal="center" vertical="center"/>
    </xf>
    <xf numFmtId="0" fontId="1" fillId="0" borderId="12" xfId="495" applyBorder="1"/>
    <xf numFmtId="0" fontId="65" fillId="0" borderId="25" xfId="495" applyFont="1" applyBorder="1" applyAlignment="1">
      <alignment horizontal="center" vertical="center"/>
    </xf>
    <xf numFmtId="0" fontId="66" fillId="0" borderId="25" xfId="495" applyFont="1" applyBorder="1" applyAlignment="1">
      <alignment horizontal="right" vertical="center"/>
    </xf>
    <xf numFmtId="0" fontId="64" fillId="0" borderId="25" xfId="495" applyFont="1" applyBorder="1" applyAlignment="1">
      <alignment horizontal="right" vertical="center"/>
    </xf>
    <xf numFmtId="0" fontId="64" fillId="0" borderId="10" xfId="495" applyFont="1" applyBorder="1" applyAlignment="1">
      <alignment horizontal="right" vertical="center"/>
    </xf>
    <xf numFmtId="0" fontId="64" fillId="0" borderId="15" xfId="495" applyFont="1" applyBorder="1" applyAlignment="1">
      <alignment horizontal="center" vertical="center"/>
    </xf>
    <xf numFmtId="0" fontId="64" fillId="0" borderId="15" xfId="495" applyFont="1" applyBorder="1" applyAlignment="1">
      <alignment horizontal="left" vertical="center"/>
    </xf>
    <xf numFmtId="0" fontId="64" fillId="0" borderId="10" xfId="495" applyFont="1" applyBorder="1" applyAlignment="1">
      <alignment horizontal="center" vertical="center"/>
    </xf>
    <xf numFmtId="0" fontId="67" fillId="0" borderId="26" xfId="495" applyFont="1" applyBorder="1" applyAlignment="1">
      <alignment horizontal="left" vertical="center"/>
    </xf>
    <xf numFmtId="0" fontId="1" fillId="0" borderId="13" xfId="495" applyBorder="1"/>
    <xf numFmtId="0" fontId="1" fillId="0" borderId="41" xfId="495" applyBorder="1"/>
    <xf numFmtId="0" fontId="64" fillId="0" borderId="25" xfId="495" applyFont="1" applyBorder="1" applyAlignment="1">
      <alignment horizontal="left" vertical="center"/>
    </xf>
    <xf numFmtId="0" fontId="63" fillId="0" borderId="25" xfId="495" applyFont="1" applyBorder="1" applyAlignment="1">
      <alignment horizontal="center"/>
    </xf>
    <xf numFmtId="0" fontId="37" fillId="0" borderId="25" xfId="495" applyFont="1" applyBorder="1" applyAlignment="1">
      <alignment horizontal="center" vertical="center"/>
    </xf>
    <xf numFmtId="0" fontId="1" fillId="0" borderId="25" xfId="495" applyBorder="1"/>
    <xf numFmtId="0" fontId="61" fillId="0" borderId="42" xfId="495" applyFont="1" applyBorder="1" applyAlignment="1">
      <alignment horizontal="center"/>
    </xf>
    <xf numFmtId="0" fontId="62" fillId="0" borderId="26" xfId="494" applyFont="1" applyBorder="1" applyAlignment="1">
      <alignment horizontal="center" vertical="center"/>
    </xf>
    <xf numFmtId="0" fontId="62" fillId="0" borderId="26" xfId="494" applyFont="1" applyBorder="1" applyAlignment="1">
      <alignment horizontal="center" vertical="center" wrapText="1"/>
    </xf>
    <xf numFmtId="0" fontId="39" fillId="0" borderId="25" xfId="495" applyFont="1" applyBorder="1" applyAlignment="1">
      <alignment horizontal="center" vertical="center"/>
    </xf>
    <xf numFmtId="0" fontId="37" fillId="0" borderId="25" xfId="494" applyFont="1" applyBorder="1" applyAlignment="1">
      <alignment horizontal="center" vertical="center" wrapText="1"/>
    </xf>
    <xf numFmtId="0" fontId="1" fillId="0" borderId="27" xfId="495" applyBorder="1"/>
    <xf numFmtId="0" fontId="1" fillId="0" borderId="26" xfId="495" applyBorder="1"/>
    <xf numFmtId="0" fontId="37" fillId="0" borderId="25" xfId="494" applyFont="1" applyBorder="1" applyAlignment="1">
      <alignment horizontal="center" vertical="center"/>
    </xf>
    <xf numFmtId="0" fontId="1" fillId="0" borderId="30" xfId="495" applyBorder="1"/>
    <xf numFmtId="0" fontId="1" fillId="0" borderId="29" xfId="495" applyBorder="1"/>
    <xf numFmtId="0" fontId="1" fillId="0" borderId="28" xfId="495" applyBorder="1"/>
    <xf numFmtId="0" fontId="1" fillId="0" borderId="40" xfId="495" applyBorder="1"/>
    <xf numFmtId="14" fontId="37" fillId="0" borderId="25" xfId="494" applyNumberFormat="1" applyFont="1" applyBorder="1" applyAlignment="1">
      <alignment horizontal="center" vertical="center"/>
    </xf>
    <xf numFmtId="0" fontId="31" fillId="0" borderId="18" xfId="495" applyFont="1" applyAlignment="1">
      <alignment horizontal="center"/>
    </xf>
    <xf numFmtId="0" fontId="57" fillId="0" borderId="18" xfId="494" applyFont="1" applyAlignment="1">
      <alignment horizontal="center" vertical="center"/>
    </xf>
    <xf numFmtId="0" fontId="58" fillId="0" borderId="18" xfId="494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0" fontId="37" fillId="0" borderId="16" xfId="494" applyFont="1" applyBorder="1" applyAlignment="1">
      <alignment horizontal="center" vertical="center" wrapText="1"/>
    </xf>
    <xf numFmtId="0" fontId="37" fillId="0" borderId="38" xfId="494" applyFont="1" applyBorder="1" applyAlignment="1">
      <alignment horizontal="center" vertical="center"/>
    </xf>
    <xf numFmtId="0" fontId="1" fillId="0" borderId="39" xfId="495" applyBorder="1"/>
    <xf numFmtId="0" fontId="81" fillId="0" borderId="18" xfId="496" applyFont="1" applyAlignment="1">
      <alignment horizontal="center" vertical="center" textRotation="90" wrapText="1"/>
    </xf>
    <xf numFmtId="0" fontId="70" fillId="0" borderId="18" xfId="496" applyFont="1" applyAlignment="1">
      <alignment textRotation="90"/>
    </xf>
    <xf numFmtId="0" fontId="80" fillId="0" borderId="25" xfId="496" applyFont="1" applyBorder="1" applyAlignment="1">
      <alignment horizontal="center" vertical="center" textRotation="90"/>
    </xf>
    <xf numFmtId="0" fontId="19" fillId="0" borderId="25" xfId="496" applyBorder="1"/>
    <xf numFmtId="0" fontId="81" fillId="0" borderId="25" xfId="496" applyFont="1" applyBorder="1" applyAlignment="1">
      <alignment horizontal="center" vertical="center" textRotation="90" wrapText="1"/>
    </xf>
    <xf numFmtId="0" fontId="76" fillId="0" borderId="18" xfId="496" applyFont="1" applyAlignment="1">
      <alignment horizontal="center" vertical="center"/>
    </xf>
    <xf numFmtId="0" fontId="70" fillId="0" borderId="18" xfId="496" applyFont="1"/>
    <xf numFmtId="0" fontId="76" fillId="0" borderId="31" xfId="496" applyFont="1" applyBorder="1" applyAlignment="1">
      <alignment horizontal="center" vertical="center"/>
    </xf>
    <xf numFmtId="0" fontId="19" fillId="0" borderId="36" xfId="496" applyBorder="1"/>
    <xf numFmtId="0" fontId="76" fillId="0" borderId="31" xfId="496" applyFont="1" applyBorder="1" applyAlignment="1">
      <alignment horizontal="center"/>
    </xf>
    <xf numFmtId="0" fontId="19" fillId="0" borderId="37" xfId="496" applyBorder="1"/>
    <xf numFmtId="0" fontId="79" fillId="0" borderId="25" xfId="496" applyFont="1" applyBorder="1" applyAlignment="1">
      <alignment horizontal="center" vertical="center"/>
    </xf>
    <xf numFmtId="0" fontId="19" fillId="0" borderId="26" xfId="496" applyBorder="1"/>
    <xf numFmtId="0" fontId="76" fillId="0" borderId="25" xfId="496" applyFont="1" applyBorder="1" applyAlignment="1">
      <alignment horizontal="center" vertical="center" textRotation="90" wrapText="1"/>
    </xf>
    <xf numFmtId="0" fontId="74" fillId="0" borderId="18" xfId="496" applyFont="1" applyAlignment="1">
      <alignment horizontal="center" vertical="center"/>
    </xf>
    <xf numFmtId="0" fontId="73" fillId="0" borderId="18" xfId="496" applyFont="1" applyAlignment="1">
      <alignment horizontal="center" vertical="center"/>
    </xf>
    <xf numFmtId="0" fontId="71" fillId="0" borderId="18" xfId="496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0" fillId="0" borderId="11" xfId="0" applyBorder="1"/>
    <xf numFmtId="0" fontId="0" fillId="0" borderId="15" xfId="0" applyBorder="1"/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19" xfId="491" applyBorder="1"/>
    <xf numFmtId="2" fontId="28" fillId="0" borderId="18" xfId="491"/>
    <xf numFmtId="0" fontId="29" fillId="0" borderId="25" xfId="0" applyFont="1" applyBorder="1" applyAlignment="1">
      <alignment horizontal="center" vertical="center" wrapText="1"/>
    </xf>
    <xf numFmtId="0" fontId="0" fillId="0" borderId="25" xfId="0" applyBorder="1"/>
    <xf numFmtId="0" fontId="29" fillId="0" borderId="0" xfId="0" applyFont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28" fillId="0" borderId="0" xfId="0" applyFont="1"/>
    <xf numFmtId="0" fontId="4" fillId="0" borderId="16" xfId="494" applyFont="1" applyBorder="1" applyAlignment="1">
      <alignment horizontal="center" vertical="center"/>
    </xf>
    <xf numFmtId="0" fontId="1" fillId="0" borderId="30" xfId="492" applyBorder="1"/>
    <xf numFmtId="0" fontId="1" fillId="0" borderId="29" xfId="492" applyBorder="1"/>
    <xf numFmtId="0" fontId="1" fillId="0" borderId="28" xfId="492" applyBorder="1"/>
    <xf numFmtId="0" fontId="1" fillId="0" borderId="27" xfId="492" applyBorder="1"/>
    <xf numFmtId="0" fontId="4" fillId="0" borderId="25" xfId="494" applyFont="1" applyBorder="1" applyAlignment="1">
      <alignment horizontal="center" vertical="center" wrapText="1"/>
    </xf>
    <xf numFmtId="0" fontId="1" fillId="0" borderId="26" xfId="492" applyBorder="1"/>
    <xf numFmtId="0" fontId="3" fillId="0" borderId="18" xfId="494" applyFont="1" applyAlignment="1">
      <alignment horizontal="center" vertical="center"/>
    </xf>
    <xf numFmtId="0" fontId="1" fillId="0" borderId="18" xfId="492"/>
    <xf numFmtId="0" fontId="5" fillId="0" borderId="20" xfId="492" applyFont="1" applyBorder="1" applyAlignment="1">
      <alignment horizontal="left" vertical="center"/>
    </xf>
    <xf numFmtId="0" fontId="1" fillId="0" borderId="24" xfId="492" applyBorder="1"/>
    <xf numFmtId="0" fontId="27" fillId="0" borderId="18" xfId="494" applyFont="1" applyAlignment="1">
      <alignment horizontal="center" vertical="center"/>
    </xf>
    <xf numFmtId="0" fontId="31" fillId="0" borderId="18" xfId="492" applyFont="1" applyAlignment="1">
      <alignment horizontal="center"/>
    </xf>
    <xf numFmtId="0" fontId="4" fillId="0" borderId="25" xfId="494" applyFont="1" applyBorder="1" applyAlignment="1">
      <alignment horizontal="center" vertical="center"/>
    </xf>
    <xf numFmtId="0" fontId="1" fillId="0" borderId="15" xfId="492" applyBorder="1"/>
    <xf numFmtId="0" fontId="4" fillId="0" borderId="16" xfId="494" applyFont="1" applyBorder="1" applyAlignment="1">
      <alignment horizontal="center" vertical="center" wrapText="1"/>
    </xf>
    <xf numFmtId="0" fontId="30" fillId="0" borderId="20" xfId="492" applyFont="1" applyBorder="1" applyAlignment="1">
      <alignment horizontal="right" vertical="center"/>
    </xf>
    <xf numFmtId="0" fontId="1" fillId="0" borderId="19" xfId="492" applyBorder="1"/>
    <xf numFmtId="0" fontId="3" fillId="0" borderId="18" xfId="492" applyFont="1" applyAlignment="1">
      <alignment horizontal="center" vertical="center"/>
    </xf>
    <xf numFmtId="0" fontId="26" fillId="0" borderId="18" xfId="492" applyFont="1" applyAlignment="1">
      <alignment horizontal="center"/>
    </xf>
    <xf numFmtId="0" fontId="5" fillId="0" borderId="10" xfId="493" applyFont="1" applyBorder="1" applyAlignment="1">
      <alignment horizontal="right" vertical="center"/>
    </xf>
    <xf numFmtId="0" fontId="1" fillId="0" borderId="11" xfId="492" applyBorder="1"/>
    <xf numFmtId="0" fontId="4" fillId="0" borderId="10" xfId="493" applyFont="1" applyBorder="1" applyAlignment="1">
      <alignment horizontal="left" vertical="center"/>
    </xf>
    <xf numFmtId="0" fontId="5" fillId="0" borderId="25" xfId="493" applyFont="1" applyBorder="1" applyAlignment="1">
      <alignment horizontal="left" vertical="center"/>
    </xf>
    <xf numFmtId="1" fontId="26" fillId="0" borderId="15" xfId="492" applyNumberFormat="1" applyFont="1" applyBorder="1" applyAlignment="1">
      <alignment horizontal="right" vertical="center"/>
    </xf>
    <xf numFmtId="0" fontId="39" fillId="0" borderId="25" xfId="493" applyFont="1" applyBorder="1" applyAlignment="1">
      <alignment horizontal="center" vertical="center"/>
    </xf>
    <xf numFmtId="0" fontId="4" fillId="0" borderId="18" xfId="492" applyFont="1" applyAlignment="1">
      <alignment horizontal="left" vertical="center"/>
    </xf>
    <xf numFmtId="0" fontId="26" fillId="0" borderId="15" xfId="492" applyFont="1" applyBorder="1" applyAlignment="1">
      <alignment horizontal="right" vertical="center"/>
    </xf>
    <xf numFmtId="15" fontId="4" fillId="0" borderId="13" xfId="493" applyNumberFormat="1" applyFont="1" applyBorder="1" applyAlignment="1">
      <alignment horizontal="center" vertical="center"/>
    </xf>
    <xf numFmtId="0" fontId="1" fillId="0" borderId="13" xfId="492" applyBorder="1"/>
    <xf numFmtId="1" fontId="25" fillId="0" borderId="11" xfId="492" applyNumberFormat="1" applyFont="1" applyBorder="1" applyAlignment="1">
      <alignment horizontal="right" vertical="center"/>
    </xf>
    <xf numFmtId="0" fontId="40" fillId="0" borderId="18" xfId="492" applyFont="1" applyAlignment="1">
      <alignment horizontal="center" vertical="center"/>
    </xf>
    <xf numFmtId="0" fontId="31" fillId="0" borderId="18" xfId="492" applyFont="1"/>
    <xf numFmtId="0" fontId="41" fillId="0" borderId="25" xfId="492" applyFont="1" applyBorder="1" applyAlignment="1">
      <alignment horizontal="center" vertical="center"/>
    </xf>
    <xf numFmtId="0" fontId="44" fillId="0" borderId="18" xfId="494" applyFont="1" applyAlignment="1">
      <alignment horizontal="center" vertical="center"/>
    </xf>
    <xf numFmtId="0" fontId="45" fillId="0" borderId="18" xfId="494" applyFont="1" applyAlignment="1">
      <alignment horizontal="center" vertical="center"/>
    </xf>
    <xf numFmtId="0" fontId="43" fillId="0" borderId="25" xfId="494" applyFont="1" applyBorder="1" applyAlignment="1">
      <alignment horizontal="center" vertical="center" wrapText="1"/>
    </xf>
    <xf numFmtId="0" fontId="43" fillId="0" borderId="25" xfId="494" applyFont="1" applyBorder="1" applyAlignment="1">
      <alignment horizontal="center" vertical="center"/>
    </xf>
    <xf numFmtId="0" fontId="48" fillId="0" borderId="18" xfId="492" applyFont="1" applyAlignment="1">
      <alignment horizontal="center"/>
    </xf>
    <xf numFmtId="0" fontId="38" fillId="0" borderId="18" xfId="494" applyFont="1" applyAlignment="1">
      <alignment horizontal="center" vertical="center"/>
    </xf>
    <xf numFmtId="0" fontId="54" fillId="0" borderId="18" xfId="492" applyFont="1" applyAlignment="1">
      <alignment horizontal="center" vertical="center"/>
    </xf>
    <xf numFmtId="0" fontId="52" fillId="0" borderId="18" xfId="492" applyFont="1" applyAlignment="1">
      <alignment horizontal="center" vertical="center"/>
    </xf>
    <xf numFmtId="0" fontId="48" fillId="0" borderId="18" xfId="492" applyFont="1" applyAlignment="1">
      <alignment horizontal="center" vertical="center"/>
    </xf>
    <xf numFmtId="0" fontId="49" fillId="0" borderId="31" xfId="492" applyFont="1" applyBorder="1" applyAlignment="1">
      <alignment horizontal="left"/>
    </xf>
    <xf numFmtId="0" fontId="1" fillId="0" borderId="36" xfId="492" applyBorder="1"/>
    <xf numFmtId="0" fontId="49" fillId="0" borderId="31" xfId="492" applyFont="1" applyBorder="1" applyAlignment="1">
      <alignment horizontal="center"/>
    </xf>
    <xf numFmtId="170" fontId="49" fillId="0" borderId="31" xfId="492" applyNumberFormat="1" applyFont="1" applyBorder="1" applyAlignment="1">
      <alignment horizontal="center" vertical="center"/>
    </xf>
    <xf numFmtId="0" fontId="1" fillId="0" borderId="37" xfId="492" applyBorder="1"/>
    <xf numFmtId="0" fontId="89" fillId="0" borderId="32" xfId="497" applyFont="1" applyBorder="1" applyAlignment="1">
      <alignment horizontal="center" vertical="center"/>
    </xf>
    <xf numFmtId="0" fontId="89" fillId="0" borderId="18" xfId="497" applyFont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8" xr:uid="{057BA9FA-03BE-4036-84F1-3BE9BBC74EEF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7" xr:uid="{FD1D5B1E-D841-4831-9B7B-9246614EE96A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5" xr:uid="{91C0362F-E9AB-4181-B582-22F833C1AB38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3C445594-BE7C-4B86-9AE8-338CC51A4C78}"/>
    <cellStyle name="Normal 8" xfId="496" xr:uid="{E9CD3C4A-8C5C-4D76-A432-B9CEC2B653AC}"/>
    <cellStyle name="Normal 9" xfId="490" xr:uid="{00000000-0005-0000-0000-0000EA010000}"/>
    <cellStyle name="Normal_8am report" xfId="1" xr:uid="{00000000-0005-0000-0000-000001000000}"/>
    <cellStyle name="Normal_8am report 2" xfId="494" xr:uid="{08A2B75C-16BD-4E95-813A-993103CE7696}"/>
    <cellStyle name="Normal_REPORT" xfId="2" xr:uid="{00000000-0005-0000-0000-000002000000}"/>
    <cellStyle name="Normal_REPORT 2" xfId="493" xr:uid="{739E317D-935E-47A7-B10E-2A89CB5EB9AA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4C-40EB-B92D-D1CE62D90A3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4C-40EB-B92D-D1CE62D90A3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4C-40EB-B92D-D1CE62D90A3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4C-40EB-B92D-D1CE62D90A3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464C-40EB-B92D-D1CE62D90A3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4C-40EB-B92D-D1CE62D90A3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464C-40EB-B92D-D1CE62D90A3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4C-40EB-B92D-D1CE62D90A3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93587.182000000001</c:v>
                </c:pt>
                <c:pt idx="1">
                  <c:v>69694.853090000004</c:v>
                </c:pt>
                <c:pt idx="2">
                  <c:v>10109.736999999999</c:v>
                </c:pt>
                <c:pt idx="3">
                  <c:v>0</c:v>
                </c:pt>
                <c:pt idx="4">
                  <c:v>685.5</c:v>
                </c:pt>
                <c:pt idx="5">
                  <c:v>3657.6569199999999</c:v>
                </c:pt>
                <c:pt idx="6">
                  <c:v>33938.578999999998</c:v>
                </c:pt>
                <c:pt idx="7">
                  <c:v>112.8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4C-40EB-B92D-D1CE62D90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C69-4AF5-B36F-1BE5E68BB5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69-4AF5-B36F-1BE5E68BB5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C69-4AF5-B36F-1BE5E68BB5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69-4AF5-B36F-1BE5E68BB5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DC69-4AF5-B36F-1BE5E68BB5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69-4AF5-B36F-1BE5E68BB5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DC69-4AF5-B36F-1BE5E68BB5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69-4AF5-B36F-1BE5E68BB5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331518602.75999999</c:v>
                </c:pt>
                <c:pt idx="1">
                  <c:v>491070770.66670001</c:v>
                </c:pt>
                <c:pt idx="2">
                  <c:v>185767931.38</c:v>
                </c:pt>
                <c:pt idx="3">
                  <c:v>0</c:v>
                </c:pt>
                <c:pt idx="4">
                  <c:v>68550</c:v>
                </c:pt>
                <c:pt idx="5">
                  <c:v>57273353.961999997</c:v>
                </c:pt>
                <c:pt idx="6">
                  <c:v>168765418.72</c:v>
                </c:pt>
                <c:pt idx="7">
                  <c:v>1759680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69-4AF5-B36F-1BE5E68BB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BC3974-1599-497B-9593-C3B2E069E2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3256EA-ABD3-40B7-BF5A-A74BC2AB7A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4EAD416-19E7-44F5-A91E-05D00C2A43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46BFFE0-EDA5-4086-A48B-4E99F7C3BA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35B997D-C713-4758-8EB5-3C6FBED26F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4A1D042-6375-44EE-8209-30CCE67357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34DE204-1C31-4348-B77A-63A13F69B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BC2B51-0BEF-4465-9CE5-592992E9C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231B1B-413F-48FA-912B-7CA49E3B8C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D26AB6-1C45-4A6C-8130-3BCCA97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C60F66-F0F1-4264-B1A0-70AF48F6E0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1236C26-A445-420D-BE13-D44059DAC7E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352301-9EC6-4F20-A272-90670E152E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C4"/>
          <cell r="D4"/>
          <cell r="E4"/>
          <cell r="F4"/>
          <cell r="G4"/>
          <cell r="H4">
            <v>226</v>
          </cell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>
            <v>108</v>
          </cell>
          <cell r="W4"/>
          <cell r="X4"/>
          <cell r="Y4"/>
          <cell r="Z4"/>
          <cell r="AA4"/>
          <cell r="AB4"/>
          <cell r="AC4">
            <v>400</v>
          </cell>
          <cell r="AD4"/>
          <cell r="AE4"/>
          <cell r="AF4"/>
          <cell r="AG4">
            <v>43</v>
          </cell>
          <cell r="AH4">
            <v>182</v>
          </cell>
          <cell r="AI4"/>
          <cell r="AJ4"/>
          <cell r="AK4"/>
          <cell r="AL4">
            <v>29</v>
          </cell>
          <cell r="AM4">
            <v>25</v>
          </cell>
          <cell r="AN4"/>
          <cell r="AO4"/>
          <cell r="AP4">
            <v>284</v>
          </cell>
          <cell r="AQ4"/>
          <cell r="AR4"/>
          <cell r="AS4">
            <v>400</v>
          </cell>
          <cell r="AT4"/>
          <cell r="AU4">
            <v>28</v>
          </cell>
          <cell r="AV4"/>
          <cell r="AW4"/>
          <cell r="AX4"/>
          <cell r="AY4"/>
          <cell r="AZ4"/>
          <cell r="BA4">
            <v>41</v>
          </cell>
          <cell r="BB4"/>
          <cell r="BC4"/>
          <cell r="BD4">
            <v>135</v>
          </cell>
          <cell r="BE4"/>
          <cell r="BF4"/>
          <cell r="BG4"/>
          <cell r="BH4">
            <v>2</v>
          </cell>
          <cell r="BI4"/>
          <cell r="BJ4"/>
          <cell r="BK4"/>
          <cell r="BL4">
            <v>320</v>
          </cell>
          <cell r="BM4"/>
          <cell r="BN4">
            <v>20</v>
          </cell>
          <cell r="BO4"/>
          <cell r="BP4"/>
          <cell r="BQ4"/>
          <cell r="BR4">
            <v>42</v>
          </cell>
          <cell r="BS4">
            <v>38</v>
          </cell>
          <cell r="BT4"/>
          <cell r="BU4"/>
          <cell r="BV4"/>
          <cell r="BW4">
            <v>14</v>
          </cell>
          <cell r="BX4">
            <v>16</v>
          </cell>
          <cell r="BY4">
            <v>22</v>
          </cell>
          <cell r="BZ4">
            <v>22</v>
          </cell>
          <cell r="CA4">
            <v>32</v>
          </cell>
          <cell r="CB4"/>
          <cell r="CC4"/>
          <cell r="CD4"/>
          <cell r="CE4"/>
          <cell r="CF4"/>
          <cell r="CG4"/>
          <cell r="CH4"/>
          <cell r="CI4"/>
          <cell r="CJ4"/>
          <cell r="CK4"/>
          <cell r="CL4"/>
          <cell r="CM4"/>
          <cell r="CN4"/>
          <cell r="CO4"/>
          <cell r="CP4"/>
          <cell r="CQ4"/>
          <cell r="CR4"/>
          <cell r="CS4">
            <v>278</v>
          </cell>
          <cell r="CT4"/>
          <cell r="CU4"/>
          <cell r="CV4"/>
          <cell r="CW4"/>
          <cell r="CX4"/>
          <cell r="CY4"/>
          <cell r="CZ4">
            <v>51</v>
          </cell>
          <cell r="DA4"/>
          <cell r="DB4"/>
          <cell r="DC4"/>
          <cell r="DD4"/>
          <cell r="DE4"/>
          <cell r="DF4"/>
          <cell r="DG4"/>
          <cell r="DH4">
            <v>120</v>
          </cell>
          <cell r="DI4"/>
          <cell r="DJ4"/>
          <cell r="DK4"/>
          <cell r="DL4"/>
          <cell r="DM4">
            <v>8</v>
          </cell>
          <cell r="DN4"/>
          <cell r="DO4"/>
          <cell r="DP4"/>
          <cell r="DQ4"/>
          <cell r="DR4"/>
          <cell r="DS4">
            <v>335</v>
          </cell>
          <cell r="DT4"/>
          <cell r="DU4"/>
          <cell r="DV4"/>
          <cell r="DW4"/>
          <cell r="DX4"/>
          <cell r="DY4"/>
          <cell r="DZ4"/>
          <cell r="EA4"/>
          <cell r="EB4"/>
          <cell r="EC4"/>
          <cell r="ED4">
            <v>0</v>
          </cell>
          <cell r="EE4"/>
          <cell r="EF4">
            <v>935</v>
          </cell>
          <cell r="EG4"/>
          <cell r="EH4"/>
          <cell r="EI4"/>
          <cell r="EJ4">
            <v>4196</v>
          </cell>
          <cell r="EK4"/>
          <cell r="EL4"/>
          <cell r="EM4"/>
          <cell r="EN4"/>
          <cell r="EO4"/>
          <cell r="EP4"/>
          <cell r="EQ4"/>
          <cell r="ER4"/>
          <cell r="ES4"/>
          <cell r="ET4"/>
          <cell r="EU4"/>
          <cell r="EV4"/>
          <cell r="EW4"/>
          <cell r="EX4"/>
          <cell r="EY4">
            <v>220</v>
          </cell>
          <cell r="EZ4"/>
          <cell r="FA4"/>
          <cell r="FB4"/>
          <cell r="FC4">
            <v>200</v>
          </cell>
          <cell r="FD4"/>
          <cell r="FE4"/>
          <cell r="FF4">
            <v>140</v>
          </cell>
          <cell r="FG4">
            <v>7</v>
          </cell>
          <cell r="FH4"/>
          <cell r="FI4"/>
          <cell r="FJ4"/>
          <cell r="FK4"/>
          <cell r="FL4"/>
          <cell r="FM4">
            <v>891</v>
          </cell>
          <cell r="FN4"/>
          <cell r="FO4">
            <v>352</v>
          </cell>
          <cell r="FP4">
            <v>960</v>
          </cell>
          <cell r="FQ4"/>
          <cell r="FR4">
            <v>72</v>
          </cell>
          <cell r="FS4"/>
          <cell r="FT4">
            <v>210</v>
          </cell>
          <cell r="FU4"/>
          <cell r="FV4"/>
          <cell r="FW4"/>
          <cell r="FX4"/>
          <cell r="FY4"/>
          <cell r="FZ4">
            <v>170</v>
          </cell>
          <cell r="GA4"/>
          <cell r="GB4"/>
          <cell r="GC4"/>
          <cell r="GD4">
            <v>169</v>
          </cell>
          <cell r="GE4"/>
          <cell r="GF4"/>
          <cell r="GG4"/>
          <cell r="GH4"/>
          <cell r="GI4"/>
          <cell r="GJ4"/>
          <cell r="GK4">
            <v>5</v>
          </cell>
          <cell r="GL4"/>
          <cell r="GM4"/>
          <cell r="GN4"/>
          <cell r="GO4"/>
          <cell r="GP4"/>
          <cell r="GQ4"/>
          <cell r="GR4"/>
          <cell r="GS4"/>
          <cell r="GT4">
            <v>0</v>
          </cell>
          <cell r="GU4"/>
          <cell r="GV4"/>
          <cell r="GW4"/>
          <cell r="GX4"/>
          <cell r="GY4"/>
          <cell r="GZ4"/>
        </row>
        <row r="5">
          <cell r="B5">
            <v>40</v>
          </cell>
          <cell r="C5"/>
          <cell r="D5"/>
          <cell r="E5"/>
          <cell r="F5"/>
          <cell r="G5"/>
          <cell r="H5">
            <v>227</v>
          </cell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>
            <v>108</v>
          </cell>
          <cell r="W5"/>
          <cell r="X5"/>
          <cell r="Y5"/>
          <cell r="Z5"/>
          <cell r="AA5"/>
          <cell r="AB5"/>
          <cell r="AC5">
            <v>350</v>
          </cell>
          <cell r="AD5"/>
          <cell r="AE5"/>
          <cell r="AF5"/>
          <cell r="AG5">
            <v>43</v>
          </cell>
          <cell r="AH5">
            <v>195</v>
          </cell>
          <cell r="AI5"/>
          <cell r="AJ5"/>
          <cell r="AK5"/>
          <cell r="AL5">
            <v>29</v>
          </cell>
          <cell r="AM5">
            <v>25</v>
          </cell>
          <cell r="AN5"/>
          <cell r="AO5"/>
          <cell r="AP5">
            <v>281</v>
          </cell>
          <cell r="AQ5"/>
          <cell r="AR5"/>
          <cell r="AS5">
            <v>400</v>
          </cell>
          <cell r="AT5"/>
          <cell r="AU5">
            <v>28</v>
          </cell>
          <cell r="AV5"/>
          <cell r="AW5"/>
          <cell r="AX5"/>
          <cell r="AY5"/>
          <cell r="AZ5"/>
          <cell r="BA5">
            <v>41</v>
          </cell>
          <cell r="BB5"/>
          <cell r="BC5"/>
          <cell r="BD5">
            <v>135</v>
          </cell>
          <cell r="BE5"/>
          <cell r="BF5"/>
          <cell r="BG5"/>
          <cell r="BH5">
            <v>2</v>
          </cell>
          <cell r="BI5"/>
          <cell r="BJ5"/>
          <cell r="BK5"/>
          <cell r="BL5">
            <v>320</v>
          </cell>
          <cell r="BM5"/>
          <cell r="BN5"/>
          <cell r="BO5"/>
          <cell r="BP5"/>
          <cell r="BQ5"/>
          <cell r="BR5">
            <v>40</v>
          </cell>
          <cell r="BS5">
            <v>38</v>
          </cell>
          <cell r="BT5"/>
          <cell r="BU5"/>
          <cell r="BV5"/>
          <cell r="BW5">
            <v>14</v>
          </cell>
          <cell r="BX5">
            <v>13</v>
          </cell>
          <cell r="BY5">
            <v>22</v>
          </cell>
          <cell r="BZ5">
            <v>22</v>
          </cell>
          <cell r="CA5">
            <v>32</v>
          </cell>
          <cell r="CB5"/>
          <cell r="CC5"/>
          <cell r="CD5"/>
          <cell r="CE5"/>
          <cell r="CF5"/>
          <cell r="CG5"/>
          <cell r="CH5"/>
          <cell r="CI5"/>
          <cell r="CJ5"/>
          <cell r="CK5"/>
          <cell r="CL5"/>
          <cell r="CM5"/>
          <cell r="CN5"/>
          <cell r="CO5"/>
          <cell r="CP5"/>
          <cell r="CQ5"/>
          <cell r="CR5"/>
          <cell r="CS5">
            <v>308</v>
          </cell>
          <cell r="CT5"/>
          <cell r="CU5"/>
          <cell r="CV5"/>
          <cell r="CW5"/>
          <cell r="CX5"/>
          <cell r="CY5"/>
          <cell r="CZ5">
            <v>51</v>
          </cell>
          <cell r="DA5"/>
          <cell r="DB5"/>
          <cell r="DC5"/>
          <cell r="DD5"/>
          <cell r="DE5"/>
          <cell r="DF5"/>
          <cell r="DG5"/>
          <cell r="DH5">
            <v>120</v>
          </cell>
          <cell r="DI5"/>
          <cell r="DJ5"/>
          <cell r="DK5"/>
          <cell r="DL5"/>
          <cell r="DM5"/>
          <cell r="DN5"/>
          <cell r="DO5"/>
          <cell r="DP5"/>
          <cell r="DQ5"/>
          <cell r="DR5"/>
          <cell r="DS5">
            <v>335</v>
          </cell>
          <cell r="DT5"/>
          <cell r="DU5"/>
          <cell r="DV5"/>
          <cell r="DW5"/>
          <cell r="DX5"/>
          <cell r="DY5"/>
          <cell r="DZ5"/>
          <cell r="EA5"/>
          <cell r="EB5"/>
          <cell r="EC5"/>
          <cell r="ED5">
            <v>0</v>
          </cell>
          <cell r="EE5"/>
          <cell r="EF5">
            <v>934</v>
          </cell>
          <cell r="EG5"/>
          <cell r="EH5"/>
          <cell r="EI5"/>
          <cell r="EJ5">
            <v>4153</v>
          </cell>
          <cell r="EK5"/>
          <cell r="EL5"/>
          <cell r="EM5"/>
          <cell r="EN5"/>
          <cell r="EO5"/>
          <cell r="EP5"/>
          <cell r="EQ5"/>
          <cell r="ER5"/>
          <cell r="ES5"/>
          <cell r="ET5"/>
          <cell r="EU5"/>
          <cell r="EV5"/>
          <cell r="EW5"/>
          <cell r="EX5"/>
          <cell r="EY5">
            <v>220</v>
          </cell>
          <cell r="EZ5"/>
          <cell r="FA5"/>
          <cell r="FB5"/>
          <cell r="FC5">
            <v>150</v>
          </cell>
          <cell r="FD5"/>
          <cell r="FE5"/>
          <cell r="FF5">
            <v>140</v>
          </cell>
          <cell r="FG5">
            <v>7</v>
          </cell>
          <cell r="FH5"/>
          <cell r="FI5"/>
          <cell r="FJ5"/>
          <cell r="FK5"/>
          <cell r="FL5"/>
          <cell r="FM5">
            <v>704</v>
          </cell>
          <cell r="FN5"/>
          <cell r="FO5">
            <v>354</v>
          </cell>
          <cell r="FP5">
            <v>900</v>
          </cell>
          <cell r="FQ5"/>
          <cell r="FR5">
            <v>72</v>
          </cell>
          <cell r="FS5"/>
          <cell r="FT5">
            <v>210</v>
          </cell>
          <cell r="FU5"/>
          <cell r="FV5"/>
          <cell r="FW5"/>
          <cell r="FX5"/>
          <cell r="FY5"/>
          <cell r="FZ5">
            <v>170</v>
          </cell>
          <cell r="GA5"/>
          <cell r="GB5"/>
          <cell r="GC5"/>
          <cell r="GD5">
            <v>170</v>
          </cell>
          <cell r="GE5"/>
          <cell r="GF5"/>
          <cell r="GG5"/>
          <cell r="GH5"/>
          <cell r="GI5"/>
          <cell r="GJ5"/>
          <cell r="GK5">
            <v>5</v>
          </cell>
          <cell r="GL5"/>
          <cell r="GM5"/>
          <cell r="GN5"/>
          <cell r="GO5"/>
          <cell r="GP5"/>
          <cell r="GQ5"/>
          <cell r="GR5"/>
          <cell r="GS5"/>
          <cell r="GT5"/>
          <cell r="GU5"/>
          <cell r="GV5"/>
          <cell r="GW5"/>
          <cell r="GX5"/>
          <cell r="GY5"/>
          <cell r="GZ5"/>
        </row>
        <row r="6">
          <cell r="B6">
            <v>40</v>
          </cell>
          <cell r="C6"/>
          <cell r="D6"/>
          <cell r="E6"/>
          <cell r="F6"/>
          <cell r="G6"/>
          <cell r="H6">
            <v>227</v>
          </cell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>
            <v>108</v>
          </cell>
          <cell r="W6"/>
          <cell r="X6"/>
          <cell r="Y6"/>
          <cell r="Z6"/>
          <cell r="AA6"/>
          <cell r="AB6"/>
          <cell r="AC6">
            <v>290</v>
          </cell>
          <cell r="AD6"/>
          <cell r="AE6"/>
          <cell r="AF6"/>
          <cell r="AG6">
            <v>43</v>
          </cell>
          <cell r="AH6">
            <v>184</v>
          </cell>
          <cell r="AI6"/>
          <cell r="AJ6"/>
          <cell r="AK6"/>
          <cell r="AL6">
            <v>30</v>
          </cell>
          <cell r="AM6">
            <v>25</v>
          </cell>
          <cell r="AN6"/>
          <cell r="AO6"/>
          <cell r="AP6">
            <v>280</v>
          </cell>
          <cell r="AQ6"/>
          <cell r="AR6"/>
          <cell r="AS6">
            <v>400</v>
          </cell>
          <cell r="AT6"/>
          <cell r="AU6">
            <v>28</v>
          </cell>
          <cell r="AV6"/>
          <cell r="AW6"/>
          <cell r="AX6"/>
          <cell r="AY6"/>
          <cell r="AZ6"/>
          <cell r="BA6">
            <v>5</v>
          </cell>
          <cell r="BB6"/>
          <cell r="BC6"/>
          <cell r="BD6">
            <v>135</v>
          </cell>
          <cell r="BE6"/>
          <cell r="BF6"/>
          <cell r="BG6"/>
          <cell r="BH6">
            <v>2</v>
          </cell>
          <cell r="BI6"/>
          <cell r="BJ6"/>
          <cell r="BK6"/>
          <cell r="BL6">
            <v>320</v>
          </cell>
          <cell r="BM6"/>
          <cell r="BN6"/>
          <cell r="BO6"/>
          <cell r="BP6"/>
          <cell r="BQ6"/>
          <cell r="BR6">
            <v>40</v>
          </cell>
          <cell r="BS6">
            <v>38</v>
          </cell>
          <cell r="BT6"/>
          <cell r="BU6"/>
          <cell r="BV6"/>
          <cell r="BW6">
            <v>12</v>
          </cell>
          <cell r="BX6">
            <v>12</v>
          </cell>
          <cell r="BY6">
            <v>22</v>
          </cell>
          <cell r="BZ6">
            <v>17</v>
          </cell>
          <cell r="CA6">
            <v>32</v>
          </cell>
          <cell r="CB6"/>
          <cell r="CC6"/>
          <cell r="CD6"/>
          <cell r="CE6"/>
          <cell r="CF6"/>
          <cell r="CG6"/>
          <cell r="CH6"/>
          <cell r="CI6"/>
          <cell r="CJ6"/>
          <cell r="CK6"/>
          <cell r="CL6"/>
          <cell r="CM6"/>
          <cell r="CN6"/>
          <cell r="CO6"/>
          <cell r="CP6"/>
          <cell r="CQ6"/>
          <cell r="CR6"/>
          <cell r="CS6">
            <v>303</v>
          </cell>
          <cell r="CT6"/>
          <cell r="CU6"/>
          <cell r="CV6"/>
          <cell r="CW6"/>
          <cell r="CX6"/>
          <cell r="CY6"/>
          <cell r="CZ6">
            <v>51</v>
          </cell>
          <cell r="DA6"/>
          <cell r="DB6"/>
          <cell r="DC6"/>
          <cell r="DD6"/>
          <cell r="DE6"/>
          <cell r="DF6"/>
          <cell r="DG6"/>
          <cell r="DH6">
            <v>120</v>
          </cell>
          <cell r="DI6"/>
          <cell r="DJ6"/>
          <cell r="DK6"/>
          <cell r="DL6"/>
          <cell r="DM6"/>
          <cell r="DN6"/>
          <cell r="DO6"/>
          <cell r="DP6"/>
          <cell r="DQ6"/>
          <cell r="DR6"/>
          <cell r="DS6">
            <v>338</v>
          </cell>
          <cell r="DT6"/>
          <cell r="DU6"/>
          <cell r="DV6"/>
          <cell r="DW6"/>
          <cell r="DX6"/>
          <cell r="DY6"/>
          <cell r="DZ6"/>
          <cell r="EA6"/>
          <cell r="EB6"/>
          <cell r="EC6"/>
          <cell r="ED6">
            <v>0</v>
          </cell>
          <cell r="EE6"/>
          <cell r="EF6">
            <v>935</v>
          </cell>
          <cell r="EG6"/>
          <cell r="EH6"/>
          <cell r="EI6"/>
          <cell r="EJ6">
            <v>4037</v>
          </cell>
          <cell r="EK6"/>
          <cell r="EL6"/>
          <cell r="EM6"/>
          <cell r="EN6"/>
          <cell r="EO6"/>
          <cell r="EP6"/>
          <cell r="EQ6"/>
          <cell r="ER6"/>
          <cell r="ES6"/>
          <cell r="ET6"/>
          <cell r="EU6"/>
          <cell r="EV6"/>
          <cell r="EW6"/>
          <cell r="EX6"/>
          <cell r="EY6">
            <v>220</v>
          </cell>
          <cell r="EZ6"/>
          <cell r="FA6"/>
          <cell r="FB6"/>
          <cell r="FC6">
            <v>150</v>
          </cell>
          <cell r="FD6"/>
          <cell r="FE6"/>
          <cell r="FF6">
            <v>140</v>
          </cell>
          <cell r="FG6">
            <v>6</v>
          </cell>
          <cell r="FH6"/>
          <cell r="FI6"/>
          <cell r="FJ6"/>
          <cell r="FK6"/>
          <cell r="FL6"/>
          <cell r="FM6">
            <v>707</v>
          </cell>
          <cell r="FN6"/>
          <cell r="FO6">
            <v>354</v>
          </cell>
          <cell r="FP6">
            <v>800</v>
          </cell>
          <cell r="FQ6"/>
          <cell r="FR6">
            <v>72</v>
          </cell>
          <cell r="FS6"/>
          <cell r="FT6">
            <v>210</v>
          </cell>
          <cell r="FU6"/>
          <cell r="FV6"/>
          <cell r="FW6"/>
          <cell r="FX6"/>
          <cell r="FY6"/>
          <cell r="FZ6">
            <v>174</v>
          </cell>
          <cell r="GA6"/>
          <cell r="GB6"/>
          <cell r="GC6"/>
          <cell r="GD6">
            <v>172</v>
          </cell>
          <cell r="GE6"/>
          <cell r="GF6"/>
          <cell r="GG6"/>
          <cell r="GH6"/>
          <cell r="GI6"/>
          <cell r="GJ6"/>
          <cell r="GK6">
            <v>5</v>
          </cell>
          <cell r="GL6"/>
          <cell r="GM6"/>
          <cell r="GN6"/>
          <cell r="GO6"/>
          <cell r="GP6"/>
          <cell r="GQ6"/>
          <cell r="GR6"/>
          <cell r="GS6"/>
          <cell r="GT6"/>
          <cell r="GU6"/>
          <cell r="GV6"/>
          <cell r="GW6"/>
          <cell r="GX6"/>
          <cell r="GY6"/>
          <cell r="GZ6"/>
        </row>
        <row r="7">
          <cell r="B7">
            <v>40</v>
          </cell>
          <cell r="C7"/>
          <cell r="D7"/>
          <cell r="E7"/>
          <cell r="F7"/>
          <cell r="G7"/>
          <cell r="H7">
            <v>226</v>
          </cell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>
            <v>108</v>
          </cell>
          <cell r="W7"/>
          <cell r="X7"/>
          <cell r="Y7"/>
          <cell r="Z7"/>
          <cell r="AA7"/>
          <cell r="AB7"/>
          <cell r="AC7">
            <v>290</v>
          </cell>
          <cell r="AD7"/>
          <cell r="AE7"/>
          <cell r="AF7"/>
          <cell r="AG7">
            <v>43</v>
          </cell>
          <cell r="AH7">
            <v>193</v>
          </cell>
          <cell r="AI7"/>
          <cell r="AJ7"/>
          <cell r="AK7"/>
          <cell r="AL7">
            <v>14</v>
          </cell>
          <cell r="AM7">
            <v>25</v>
          </cell>
          <cell r="AN7"/>
          <cell r="AO7"/>
          <cell r="AP7">
            <v>280</v>
          </cell>
          <cell r="AQ7"/>
          <cell r="AR7"/>
          <cell r="AS7">
            <v>400</v>
          </cell>
          <cell r="AT7"/>
          <cell r="AU7">
            <v>29</v>
          </cell>
          <cell r="AV7"/>
          <cell r="AW7"/>
          <cell r="AX7"/>
          <cell r="AY7"/>
          <cell r="AZ7"/>
          <cell r="BA7">
            <v>5</v>
          </cell>
          <cell r="BB7"/>
          <cell r="BC7"/>
          <cell r="BD7">
            <v>135</v>
          </cell>
          <cell r="BE7"/>
          <cell r="BF7"/>
          <cell r="BG7"/>
          <cell r="BH7">
            <v>2</v>
          </cell>
          <cell r="BI7"/>
          <cell r="BJ7"/>
          <cell r="BK7"/>
          <cell r="BL7">
            <v>320</v>
          </cell>
          <cell r="BM7"/>
          <cell r="BN7"/>
          <cell r="BO7"/>
          <cell r="BP7"/>
          <cell r="BQ7"/>
          <cell r="BR7">
            <v>38</v>
          </cell>
          <cell r="BS7">
            <v>38</v>
          </cell>
          <cell r="BT7"/>
          <cell r="BU7"/>
          <cell r="BV7"/>
          <cell r="BW7">
            <v>12</v>
          </cell>
          <cell r="BX7">
            <v>12</v>
          </cell>
          <cell r="BY7">
            <v>22</v>
          </cell>
          <cell r="BZ7">
            <v>17</v>
          </cell>
          <cell r="CA7">
            <v>33</v>
          </cell>
          <cell r="CB7"/>
          <cell r="CC7"/>
          <cell r="CD7"/>
          <cell r="CE7"/>
          <cell r="CF7"/>
          <cell r="CG7"/>
          <cell r="CH7"/>
          <cell r="CI7"/>
          <cell r="CJ7"/>
          <cell r="CK7"/>
          <cell r="CL7"/>
          <cell r="CM7"/>
          <cell r="CN7"/>
          <cell r="CO7"/>
          <cell r="CP7"/>
          <cell r="CQ7"/>
          <cell r="CR7"/>
          <cell r="CS7">
            <v>310</v>
          </cell>
          <cell r="CT7"/>
          <cell r="CU7"/>
          <cell r="CV7"/>
          <cell r="CW7"/>
          <cell r="CX7"/>
          <cell r="CY7"/>
          <cell r="CZ7">
            <v>5</v>
          </cell>
          <cell r="DA7"/>
          <cell r="DB7"/>
          <cell r="DC7"/>
          <cell r="DD7"/>
          <cell r="DE7"/>
          <cell r="DF7"/>
          <cell r="DG7"/>
          <cell r="DH7">
            <v>120</v>
          </cell>
          <cell r="DI7"/>
          <cell r="DJ7"/>
          <cell r="DK7"/>
          <cell r="DL7"/>
          <cell r="DM7"/>
          <cell r="DN7"/>
          <cell r="DO7"/>
          <cell r="DP7"/>
          <cell r="DQ7"/>
          <cell r="DR7"/>
          <cell r="DS7">
            <v>343</v>
          </cell>
          <cell r="DT7"/>
          <cell r="DU7"/>
          <cell r="DV7"/>
          <cell r="DW7"/>
          <cell r="DX7"/>
          <cell r="DY7"/>
          <cell r="DZ7"/>
          <cell r="EA7"/>
          <cell r="EB7"/>
          <cell r="EC7"/>
          <cell r="ED7">
            <v>0</v>
          </cell>
          <cell r="EE7"/>
          <cell r="EF7">
            <v>880</v>
          </cell>
          <cell r="EG7"/>
          <cell r="EH7"/>
          <cell r="EI7"/>
          <cell r="EJ7">
            <v>3940</v>
          </cell>
          <cell r="EK7"/>
          <cell r="EL7"/>
          <cell r="EM7"/>
          <cell r="EN7"/>
          <cell r="EO7"/>
          <cell r="EP7"/>
          <cell r="EQ7"/>
          <cell r="ER7"/>
          <cell r="ES7"/>
          <cell r="ET7"/>
          <cell r="EU7"/>
          <cell r="EV7"/>
          <cell r="EW7"/>
          <cell r="EX7"/>
          <cell r="EY7">
            <v>220</v>
          </cell>
          <cell r="EZ7"/>
          <cell r="FA7"/>
          <cell r="FB7"/>
          <cell r="FC7">
            <v>150</v>
          </cell>
          <cell r="FD7"/>
          <cell r="FE7"/>
          <cell r="FF7">
            <v>140</v>
          </cell>
          <cell r="FG7">
            <v>6</v>
          </cell>
          <cell r="FH7"/>
          <cell r="FI7"/>
          <cell r="FJ7"/>
          <cell r="FK7"/>
          <cell r="FL7"/>
          <cell r="FM7">
            <v>612</v>
          </cell>
          <cell r="FN7"/>
          <cell r="FO7">
            <v>353</v>
          </cell>
          <cell r="FP7">
            <v>720</v>
          </cell>
          <cell r="FQ7"/>
          <cell r="FR7">
            <v>72</v>
          </cell>
          <cell r="FS7"/>
          <cell r="FT7">
            <v>210</v>
          </cell>
          <cell r="FU7"/>
          <cell r="FV7"/>
          <cell r="FW7"/>
          <cell r="FX7"/>
          <cell r="FY7"/>
          <cell r="FZ7">
            <v>173</v>
          </cell>
          <cell r="GA7"/>
          <cell r="GB7"/>
          <cell r="GC7"/>
          <cell r="GD7">
            <v>164</v>
          </cell>
          <cell r="GE7"/>
          <cell r="GF7"/>
          <cell r="GG7"/>
          <cell r="GH7"/>
          <cell r="GI7"/>
          <cell r="GJ7"/>
          <cell r="GK7">
            <v>5</v>
          </cell>
          <cell r="GL7"/>
          <cell r="GM7"/>
          <cell r="GN7"/>
          <cell r="GO7"/>
          <cell r="GP7"/>
          <cell r="GQ7"/>
          <cell r="GR7"/>
          <cell r="GS7"/>
          <cell r="GT7"/>
          <cell r="GU7"/>
          <cell r="GV7"/>
          <cell r="GW7"/>
          <cell r="GX7"/>
          <cell r="GY7"/>
          <cell r="GZ7"/>
        </row>
        <row r="8">
          <cell r="B8">
            <v>40</v>
          </cell>
          <cell r="C8"/>
          <cell r="D8"/>
          <cell r="E8"/>
          <cell r="F8"/>
          <cell r="G8"/>
          <cell r="H8">
            <v>226</v>
          </cell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>
            <v>155</v>
          </cell>
          <cell r="W8"/>
          <cell r="X8"/>
          <cell r="Y8"/>
          <cell r="Z8"/>
          <cell r="AA8"/>
          <cell r="AB8"/>
          <cell r="AC8">
            <v>290</v>
          </cell>
          <cell r="AD8"/>
          <cell r="AE8"/>
          <cell r="AF8"/>
          <cell r="AG8">
            <v>43</v>
          </cell>
          <cell r="AH8">
            <v>189</v>
          </cell>
          <cell r="AI8"/>
          <cell r="AJ8"/>
          <cell r="AK8"/>
          <cell r="AL8">
            <v>5</v>
          </cell>
          <cell r="AM8">
            <v>25</v>
          </cell>
          <cell r="AN8"/>
          <cell r="AO8"/>
          <cell r="AP8">
            <v>280</v>
          </cell>
          <cell r="AQ8"/>
          <cell r="AR8"/>
          <cell r="AS8">
            <v>400</v>
          </cell>
          <cell r="AT8"/>
          <cell r="AU8">
            <v>29</v>
          </cell>
          <cell r="AV8"/>
          <cell r="AW8"/>
          <cell r="AX8"/>
          <cell r="AY8"/>
          <cell r="AZ8"/>
          <cell r="BA8">
            <v>5</v>
          </cell>
          <cell r="BB8"/>
          <cell r="BC8"/>
          <cell r="BD8">
            <v>135</v>
          </cell>
          <cell r="BE8"/>
          <cell r="BF8"/>
          <cell r="BG8"/>
          <cell r="BH8">
            <v>2</v>
          </cell>
          <cell r="BI8"/>
          <cell r="BJ8"/>
          <cell r="BK8"/>
          <cell r="BL8">
            <v>320</v>
          </cell>
          <cell r="BM8"/>
          <cell r="BN8"/>
          <cell r="BO8"/>
          <cell r="BP8"/>
          <cell r="BQ8"/>
          <cell r="BR8">
            <v>38</v>
          </cell>
          <cell r="BS8">
            <v>38</v>
          </cell>
          <cell r="BT8"/>
          <cell r="BU8"/>
          <cell r="BV8"/>
          <cell r="BW8">
            <v>12</v>
          </cell>
          <cell r="BX8">
            <v>12</v>
          </cell>
          <cell r="BY8">
            <v>22</v>
          </cell>
          <cell r="BZ8">
            <v>17</v>
          </cell>
          <cell r="CA8">
            <v>33</v>
          </cell>
          <cell r="CB8"/>
          <cell r="CC8"/>
          <cell r="CD8"/>
          <cell r="CE8"/>
          <cell r="CF8"/>
          <cell r="CG8"/>
          <cell r="CH8"/>
          <cell r="CI8"/>
          <cell r="CJ8"/>
          <cell r="CK8"/>
          <cell r="CL8"/>
          <cell r="CM8"/>
          <cell r="CN8"/>
          <cell r="CO8"/>
          <cell r="CP8"/>
          <cell r="CQ8"/>
          <cell r="CR8"/>
          <cell r="CS8">
            <v>306</v>
          </cell>
          <cell r="CT8"/>
          <cell r="CU8"/>
          <cell r="CV8"/>
          <cell r="CW8"/>
          <cell r="CX8"/>
          <cell r="CY8"/>
          <cell r="CZ8">
            <v>5</v>
          </cell>
          <cell r="DA8"/>
          <cell r="DB8"/>
          <cell r="DC8"/>
          <cell r="DD8"/>
          <cell r="DE8"/>
          <cell r="DF8"/>
          <cell r="DG8"/>
          <cell r="DH8">
            <v>163</v>
          </cell>
          <cell r="DI8"/>
          <cell r="DJ8"/>
          <cell r="DK8"/>
          <cell r="DL8"/>
          <cell r="DM8"/>
          <cell r="DN8"/>
          <cell r="DO8"/>
          <cell r="DP8"/>
          <cell r="DQ8"/>
          <cell r="DR8"/>
          <cell r="DS8">
            <v>345</v>
          </cell>
          <cell r="DT8"/>
          <cell r="DU8"/>
          <cell r="DV8"/>
          <cell r="DW8"/>
          <cell r="DX8"/>
          <cell r="DY8"/>
          <cell r="DZ8"/>
          <cell r="EA8"/>
          <cell r="EB8"/>
          <cell r="EC8"/>
          <cell r="ED8">
            <v>0</v>
          </cell>
          <cell r="EE8"/>
          <cell r="EF8">
            <v>857</v>
          </cell>
          <cell r="EG8"/>
          <cell r="EH8"/>
          <cell r="EI8"/>
          <cell r="EJ8">
            <v>3992</v>
          </cell>
          <cell r="EK8"/>
          <cell r="EL8"/>
          <cell r="EM8"/>
          <cell r="EN8"/>
          <cell r="EO8"/>
          <cell r="EP8"/>
          <cell r="EQ8"/>
          <cell r="ER8"/>
          <cell r="ES8"/>
          <cell r="ET8"/>
          <cell r="EU8"/>
          <cell r="EV8"/>
          <cell r="EW8"/>
          <cell r="EX8"/>
          <cell r="EY8">
            <v>220</v>
          </cell>
          <cell r="EZ8"/>
          <cell r="FA8"/>
          <cell r="FB8"/>
          <cell r="FC8">
            <v>150</v>
          </cell>
          <cell r="FD8"/>
          <cell r="FE8"/>
          <cell r="FF8">
            <v>140</v>
          </cell>
          <cell r="FG8">
            <v>6</v>
          </cell>
          <cell r="FH8"/>
          <cell r="FI8"/>
          <cell r="FJ8"/>
          <cell r="FK8"/>
          <cell r="FL8"/>
          <cell r="FM8">
            <v>611</v>
          </cell>
          <cell r="FN8"/>
          <cell r="FO8">
            <v>350</v>
          </cell>
          <cell r="FP8">
            <v>700</v>
          </cell>
          <cell r="FQ8"/>
          <cell r="FR8">
            <v>70</v>
          </cell>
          <cell r="FS8"/>
          <cell r="FT8">
            <v>210</v>
          </cell>
          <cell r="FU8"/>
          <cell r="FV8"/>
          <cell r="FW8"/>
          <cell r="FX8"/>
          <cell r="FY8"/>
          <cell r="FZ8">
            <v>180</v>
          </cell>
          <cell r="GA8"/>
          <cell r="GB8"/>
          <cell r="GC8"/>
          <cell r="GD8">
            <v>169</v>
          </cell>
          <cell r="GE8"/>
          <cell r="GF8"/>
          <cell r="GG8"/>
          <cell r="GH8"/>
          <cell r="GI8"/>
          <cell r="GJ8"/>
          <cell r="GK8">
            <v>5</v>
          </cell>
          <cell r="GL8"/>
          <cell r="GM8"/>
          <cell r="GN8"/>
          <cell r="GO8"/>
          <cell r="GP8"/>
          <cell r="GQ8"/>
          <cell r="GR8"/>
          <cell r="GS8"/>
          <cell r="GT8"/>
          <cell r="GU8"/>
          <cell r="GV8"/>
          <cell r="GW8"/>
          <cell r="GX8"/>
          <cell r="GY8"/>
          <cell r="GZ8"/>
        </row>
        <row r="9">
          <cell r="B9">
            <v>40</v>
          </cell>
          <cell r="C9"/>
          <cell r="D9"/>
          <cell r="E9"/>
          <cell r="F9"/>
          <cell r="G9"/>
          <cell r="H9">
            <v>226</v>
          </cell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>
            <v>184</v>
          </cell>
          <cell r="W9"/>
          <cell r="X9"/>
          <cell r="Y9"/>
          <cell r="Z9"/>
          <cell r="AA9"/>
          <cell r="AB9"/>
          <cell r="AC9">
            <v>380</v>
          </cell>
          <cell r="AD9"/>
          <cell r="AE9"/>
          <cell r="AF9"/>
          <cell r="AG9">
            <v>43</v>
          </cell>
          <cell r="AH9">
            <v>208</v>
          </cell>
          <cell r="AI9"/>
          <cell r="AJ9"/>
          <cell r="AK9"/>
          <cell r="AL9">
            <v>8</v>
          </cell>
          <cell r="AM9">
            <v>30</v>
          </cell>
          <cell r="AN9"/>
          <cell r="AO9"/>
          <cell r="AP9">
            <v>280</v>
          </cell>
          <cell r="AQ9"/>
          <cell r="AR9"/>
          <cell r="AS9">
            <v>400</v>
          </cell>
          <cell r="AT9"/>
          <cell r="AU9">
            <v>29</v>
          </cell>
          <cell r="AV9"/>
          <cell r="AW9"/>
          <cell r="AX9"/>
          <cell r="AY9"/>
          <cell r="AZ9"/>
          <cell r="BA9">
            <v>41</v>
          </cell>
          <cell r="BB9"/>
          <cell r="BC9"/>
          <cell r="BD9">
            <v>135</v>
          </cell>
          <cell r="BE9"/>
          <cell r="BF9"/>
          <cell r="BG9"/>
          <cell r="BH9">
            <v>2</v>
          </cell>
          <cell r="BI9"/>
          <cell r="BJ9"/>
          <cell r="BK9"/>
          <cell r="BL9">
            <v>320</v>
          </cell>
          <cell r="BM9"/>
          <cell r="BN9"/>
          <cell r="BO9"/>
          <cell r="BP9"/>
          <cell r="BQ9"/>
          <cell r="BR9">
            <v>40</v>
          </cell>
          <cell r="BS9">
            <v>38</v>
          </cell>
          <cell r="BT9"/>
          <cell r="BU9"/>
          <cell r="BV9"/>
          <cell r="BW9">
            <v>12</v>
          </cell>
          <cell r="BX9">
            <v>12</v>
          </cell>
          <cell r="BY9">
            <v>22</v>
          </cell>
          <cell r="BZ9">
            <v>17</v>
          </cell>
          <cell r="CA9">
            <v>33</v>
          </cell>
          <cell r="CB9"/>
          <cell r="CC9"/>
          <cell r="CD9"/>
          <cell r="CE9"/>
          <cell r="CF9"/>
          <cell r="CG9"/>
          <cell r="CH9"/>
          <cell r="CI9"/>
          <cell r="CJ9"/>
          <cell r="CK9"/>
          <cell r="CL9"/>
          <cell r="CM9"/>
          <cell r="CN9"/>
          <cell r="CO9"/>
          <cell r="CP9"/>
          <cell r="CQ9"/>
          <cell r="CR9"/>
          <cell r="CS9">
            <v>317</v>
          </cell>
          <cell r="CT9"/>
          <cell r="CU9"/>
          <cell r="CV9"/>
          <cell r="CW9"/>
          <cell r="CX9"/>
          <cell r="CY9"/>
          <cell r="CZ9">
            <v>22</v>
          </cell>
          <cell r="DA9"/>
          <cell r="DB9"/>
          <cell r="DC9"/>
          <cell r="DD9"/>
          <cell r="DE9"/>
          <cell r="DF9"/>
          <cell r="DG9"/>
          <cell r="DH9">
            <v>163</v>
          </cell>
          <cell r="DI9"/>
          <cell r="DJ9"/>
          <cell r="DK9"/>
          <cell r="DL9"/>
          <cell r="DM9">
            <v>2</v>
          </cell>
          <cell r="DN9"/>
          <cell r="DO9"/>
          <cell r="DP9"/>
          <cell r="DQ9"/>
          <cell r="DR9"/>
          <cell r="DS9">
            <v>330</v>
          </cell>
          <cell r="DT9">
            <v>2</v>
          </cell>
          <cell r="DU9"/>
          <cell r="DV9"/>
          <cell r="DW9"/>
          <cell r="DX9"/>
          <cell r="DY9"/>
          <cell r="DZ9"/>
          <cell r="EA9"/>
          <cell r="EB9"/>
          <cell r="EC9"/>
          <cell r="ED9">
            <v>0</v>
          </cell>
          <cell r="EE9"/>
          <cell r="EF9">
            <v>859</v>
          </cell>
          <cell r="EG9"/>
          <cell r="EH9"/>
          <cell r="EI9"/>
          <cell r="EJ9">
            <v>4195</v>
          </cell>
          <cell r="EK9"/>
          <cell r="EL9"/>
          <cell r="EM9"/>
          <cell r="EN9"/>
          <cell r="EO9"/>
          <cell r="EP9"/>
          <cell r="EQ9"/>
          <cell r="ER9"/>
          <cell r="ES9"/>
          <cell r="ET9"/>
          <cell r="EU9"/>
          <cell r="EV9"/>
          <cell r="EW9"/>
          <cell r="EX9"/>
          <cell r="EY9">
            <v>220</v>
          </cell>
          <cell r="EZ9"/>
          <cell r="FA9"/>
          <cell r="FB9"/>
          <cell r="FC9">
            <v>222</v>
          </cell>
          <cell r="FD9"/>
          <cell r="FE9"/>
          <cell r="FF9">
            <v>140</v>
          </cell>
          <cell r="FG9">
            <v>6</v>
          </cell>
          <cell r="FH9"/>
          <cell r="FI9"/>
          <cell r="FJ9"/>
          <cell r="FK9"/>
          <cell r="FL9"/>
          <cell r="FM9">
            <v>612</v>
          </cell>
          <cell r="FN9"/>
          <cell r="FO9">
            <v>350</v>
          </cell>
          <cell r="FP9">
            <v>740</v>
          </cell>
          <cell r="FQ9"/>
          <cell r="FR9">
            <v>71</v>
          </cell>
          <cell r="FS9"/>
          <cell r="FT9">
            <v>210</v>
          </cell>
          <cell r="FU9"/>
          <cell r="FV9"/>
          <cell r="FW9"/>
          <cell r="FX9"/>
          <cell r="FY9"/>
          <cell r="FZ9">
            <v>175</v>
          </cell>
          <cell r="GA9"/>
          <cell r="GB9"/>
          <cell r="GC9"/>
          <cell r="GD9">
            <v>169</v>
          </cell>
          <cell r="GE9"/>
          <cell r="GF9"/>
          <cell r="GG9"/>
          <cell r="GH9"/>
          <cell r="GI9"/>
          <cell r="GJ9"/>
          <cell r="GK9">
            <v>5</v>
          </cell>
          <cell r="GL9"/>
          <cell r="GM9"/>
          <cell r="GN9"/>
          <cell r="GO9"/>
          <cell r="GP9"/>
          <cell r="GQ9"/>
          <cell r="GR9"/>
          <cell r="GS9"/>
          <cell r="GT9"/>
          <cell r="GU9"/>
          <cell r="GV9"/>
          <cell r="GW9"/>
          <cell r="GX9"/>
          <cell r="GY9"/>
          <cell r="GZ9"/>
        </row>
        <row r="10">
          <cell r="B10">
            <v>40</v>
          </cell>
          <cell r="C10"/>
          <cell r="D10"/>
          <cell r="E10"/>
          <cell r="F10"/>
          <cell r="G10">
            <v>1</v>
          </cell>
          <cell r="H10">
            <v>226</v>
          </cell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>
            <v>185</v>
          </cell>
          <cell r="W10"/>
          <cell r="X10"/>
          <cell r="Y10"/>
          <cell r="Z10"/>
          <cell r="AA10"/>
          <cell r="AB10"/>
          <cell r="AC10">
            <v>465</v>
          </cell>
          <cell r="AD10"/>
          <cell r="AE10"/>
          <cell r="AF10"/>
          <cell r="AG10">
            <v>43</v>
          </cell>
          <cell r="AH10">
            <v>209</v>
          </cell>
          <cell r="AI10"/>
          <cell r="AJ10"/>
          <cell r="AK10"/>
          <cell r="AL10">
            <v>28</v>
          </cell>
          <cell r="AM10">
            <v>25</v>
          </cell>
          <cell r="AN10"/>
          <cell r="AO10"/>
          <cell r="AP10">
            <v>280</v>
          </cell>
          <cell r="AQ10"/>
          <cell r="AR10"/>
          <cell r="AS10">
            <v>400</v>
          </cell>
          <cell r="AT10"/>
          <cell r="AU10">
            <v>29</v>
          </cell>
          <cell r="AV10">
            <v>0</v>
          </cell>
          <cell r="AW10"/>
          <cell r="AX10"/>
          <cell r="AY10"/>
          <cell r="AZ10"/>
          <cell r="BA10">
            <v>85</v>
          </cell>
          <cell r="BB10"/>
          <cell r="BC10"/>
          <cell r="BD10">
            <v>135</v>
          </cell>
          <cell r="BE10"/>
          <cell r="BF10"/>
          <cell r="BG10"/>
          <cell r="BH10">
            <v>2</v>
          </cell>
          <cell r="BI10"/>
          <cell r="BJ10"/>
          <cell r="BK10"/>
          <cell r="BL10">
            <v>320</v>
          </cell>
          <cell r="BM10"/>
          <cell r="BN10"/>
          <cell r="BO10"/>
          <cell r="BP10"/>
          <cell r="BQ10"/>
          <cell r="BR10">
            <v>38</v>
          </cell>
          <cell r="BS10">
            <v>34</v>
          </cell>
          <cell r="BT10"/>
          <cell r="BU10"/>
          <cell r="BV10"/>
          <cell r="BW10">
            <v>12</v>
          </cell>
          <cell r="BX10">
            <v>16</v>
          </cell>
          <cell r="BY10">
            <v>22</v>
          </cell>
          <cell r="BZ10">
            <v>17</v>
          </cell>
          <cell r="CA10">
            <v>30</v>
          </cell>
          <cell r="CB10"/>
          <cell r="CC10"/>
          <cell r="CD10"/>
          <cell r="CE10"/>
          <cell r="CF10"/>
          <cell r="CG10">
            <v>19</v>
          </cell>
          <cell r="CH10"/>
          <cell r="CI10"/>
          <cell r="CJ10"/>
          <cell r="CK10"/>
          <cell r="CL10"/>
          <cell r="CM10"/>
          <cell r="CN10"/>
          <cell r="CO10"/>
          <cell r="CP10"/>
          <cell r="CQ10"/>
          <cell r="CR10"/>
          <cell r="CS10">
            <v>327</v>
          </cell>
          <cell r="CT10"/>
          <cell r="CU10"/>
          <cell r="CV10"/>
          <cell r="CW10"/>
          <cell r="CX10"/>
          <cell r="CY10"/>
          <cell r="CZ10">
            <v>51</v>
          </cell>
          <cell r="DA10"/>
          <cell r="DB10"/>
          <cell r="DC10"/>
          <cell r="DD10"/>
          <cell r="DE10"/>
          <cell r="DF10"/>
          <cell r="DG10"/>
          <cell r="DH10">
            <v>163</v>
          </cell>
          <cell r="DI10"/>
          <cell r="DJ10"/>
          <cell r="DK10"/>
          <cell r="DL10"/>
          <cell r="DM10">
            <v>17</v>
          </cell>
          <cell r="DN10"/>
          <cell r="DO10"/>
          <cell r="DP10"/>
          <cell r="DQ10"/>
          <cell r="DR10"/>
          <cell r="DS10">
            <v>380</v>
          </cell>
          <cell r="DT10">
            <v>16</v>
          </cell>
          <cell r="DU10"/>
          <cell r="DV10"/>
          <cell r="DW10"/>
          <cell r="DX10"/>
          <cell r="DY10">
            <v>1</v>
          </cell>
          <cell r="DZ10"/>
          <cell r="EA10"/>
          <cell r="EB10"/>
          <cell r="EC10"/>
          <cell r="ED10">
            <v>0</v>
          </cell>
          <cell r="EE10">
            <v>3</v>
          </cell>
          <cell r="EF10">
            <v>938</v>
          </cell>
          <cell r="EG10"/>
          <cell r="EH10"/>
          <cell r="EI10"/>
          <cell r="EJ10">
            <v>4557</v>
          </cell>
          <cell r="EK10"/>
          <cell r="EL10"/>
          <cell r="EM10"/>
          <cell r="EN10"/>
          <cell r="EO10"/>
          <cell r="EP10"/>
          <cell r="EQ10"/>
          <cell r="ER10"/>
          <cell r="ES10"/>
          <cell r="ET10"/>
          <cell r="EU10"/>
          <cell r="EV10">
            <v>1</v>
          </cell>
          <cell r="EW10"/>
          <cell r="EX10"/>
          <cell r="EY10">
            <v>220</v>
          </cell>
          <cell r="EZ10"/>
          <cell r="FA10"/>
          <cell r="FB10"/>
          <cell r="FC10">
            <v>293</v>
          </cell>
          <cell r="FD10">
            <v>0</v>
          </cell>
          <cell r="FE10"/>
          <cell r="FF10">
            <v>140</v>
          </cell>
          <cell r="FG10">
            <v>6</v>
          </cell>
          <cell r="FH10"/>
          <cell r="FI10"/>
          <cell r="FJ10"/>
          <cell r="FK10"/>
          <cell r="FL10"/>
          <cell r="FM10">
            <v>706</v>
          </cell>
          <cell r="FN10"/>
          <cell r="FO10">
            <v>350</v>
          </cell>
          <cell r="FP10">
            <v>900</v>
          </cell>
          <cell r="FQ10"/>
          <cell r="FR10">
            <v>71</v>
          </cell>
          <cell r="FS10"/>
          <cell r="FT10">
            <v>210</v>
          </cell>
          <cell r="FU10"/>
          <cell r="FV10"/>
          <cell r="FW10"/>
          <cell r="FX10">
            <v>0</v>
          </cell>
          <cell r="FY10">
            <v>0</v>
          </cell>
          <cell r="FZ10">
            <v>171</v>
          </cell>
          <cell r="GA10"/>
          <cell r="GB10"/>
          <cell r="GC10"/>
          <cell r="GD10">
            <v>161</v>
          </cell>
          <cell r="GE10"/>
          <cell r="GF10"/>
          <cell r="GG10"/>
          <cell r="GH10"/>
          <cell r="GI10"/>
          <cell r="GJ10"/>
          <cell r="GK10">
            <v>5</v>
          </cell>
          <cell r="GL10"/>
          <cell r="GM10"/>
          <cell r="GN10"/>
          <cell r="GO10"/>
          <cell r="GP10"/>
          <cell r="GQ10"/>
          <cell r="GR10"/>
          <cell r="GS10"/>
          <cell r="GT10"/>
          <cell r="GU10"/>
          <cell r="GV10"/>
          <cell r="GW10"/>
          <cell r="GX10">
            <v>0</v>
          </cell>
          <cell r="GY10"/>
          <cell r="GZ10">
            <v>0</v>
          </cell>
        </row>
        <row r="11">
          <cell r="B11">
            <v>40</v>
          </cell>
          <cell r="C11"/>
          <cell r="D11"/>
          <cell r="E11"/>
          <cell r="F11"/>
          <cell r="G11">
            <v>7</v>
          </cell>
          <cell r="H11">
            <v>229</v>
          </cell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>
            <v>185</v>
          </cell>
          <cell r="W11"/>
          <cell r="X11"/>
          <cell r="Y11"/>
          <cell r="Z11"/>
          <cell r="AA11"/>
          <cell r="AB11"/>
          <cell r="AC11">
            <v>600</v>
          </cell>
          <cell r="AD11"/>
          <cell r="AE11"/>
          <cell r="AF11"/>
          <cell r="AG11">
            <v>43</v>
          </cell>
          <cell r="AH11">
            <v>188</v>
          </cell>
          <cell r="AI11"/>
          <cell r="AJ11"/>
          <cell r="AK11"/>
          <cell r="AL11">
            <v>29</v>
          </cell>
          <cell r="AM11">
            <v>25</v>
          </cell>
          <cell r="AN11"/>
          <cell r="AO11"/>
          <cell r="AP11">
            <v>280</v>
          </cell>
          <cell r="AQ11"/>
          <cell r="AR11"/>
          <cell r="AS11">
            <v>400</v>
          </cell>
          <cell r="AT11"/>
          <cell r="AU11">
            <v>18</v>
          </cell>
          <cell r="AV11">
            <v>8</v>
          </cell>
          <cell r="AW11"/>
          <cell r="AX11"/>
          <cell r="AY11"/>
          <cell r="AZ11"/>
          <cell r="BA11">
            <v>85</v>
          </cell>
          <cell r="BB11"/>
          <cell r="BC11"/>
          <cell r="BD11">
            <v>135</v>
          </cell>
          <cell r="BE11"/>
          <cell r="BF11"/>
          <cell r="BG11"/>
          <cell r="BH11">
            <v>2</v>
          </cell>
          <cell r="BI11"/>
          <cell r="BJ11"/>
          <cell r="BK11"/>
          <cell r="BL11">
            <v>340</v>
          </cell>
          <cell r="BM11"/>
          <cell r="BN11">
            <v>1</v>
          </cell>
          <cell r="BO11"/>
          <cell r="BP11"/>
          <cell r="BQ11"/>
          <cell r="BR11">
            <v>44</v>
          </cell>
          <cell r="BS11">
            <v>14</v>
          </cell>
          <cell r="BT11"/>
          <cell r="BU11"/>
          <cell r="BV11"/>
          <cell r="BW11">
            <v>14</v>
          </cell>
          <cell r="BX11">
            <v>24</v>
          </cell>
          <cell r="BY11">
            <v>22</v>
          </cell>
          <cell r="BZ11">
            <v>17</v>
          </cell>
          <cell r="CA11">
            <v>28</v>
          </cell>
          <cell r="CB11"/>
          <cell r="CC11"/>
          <cell r="CD11"/>
          <cell r="CE11">
            <v>35</v>
          </cell>
          <cell r="CF11"/>
          <cell r="CG11">
            <v>30</v>
          </cell>
          <cell r="CH11"/>
          <cell r="CI11"/>
          <cell r="CJ11"/>
          <cell r="CK11">
            <v>5</v>
          </cell>
          <cell r="CL11">
            <v>1</v>
          </cell>
          <cell r="CM11"/>
          <cell r="CN11"/>
          <cell r="CO11"/>
          <cell r="CP11"/>
          <cell r="CQ11"/>
          <cell r="CR11"/>
          <cell r="CS11">
            <v>302</v>
          </cell>
          <cell r="CT11"/>
          <cell r="CU11"/>
          <cell r="CV11"/>
          <cell r="CW11"/>
          <cell r="CX11"/>
          <cell r="CY11"/>
          <cell r="CZ11">
            <v>51</v>
          </cell>
          <cell r="DA11"/>
          <cell r="DB11"/>
          <cell r="DC11"/>
          <cell r="DD11"/>
          <cell r="DE11"/>
          <cell r="DF11"/>
          <cell r="DG11"/>
          <cell r="DH11">
            <v>163</v>
          </cell>
          <cell r="DI11">
            <v>1</v>
          </cell>
          <cell r="DJ11">
            <v>1</v>
          </cell>
          <cell r="DK11"/>
          <cell r="DL11"/>
          <cell r="DM11">
            <v>46</v>
          </cell>
          <cell r="DN11"/>
          <cell r="DO11">
            <v>7</v>
          </cell>
          <cell r="DP11"/>
          <cell r="DQ11"/>
          <cell r="DR11"/>
          <cell r="DS11">
            <v>335</v>
          </cell>
          <cell r="DT11">
            <v>18</v>
          </cell>
          <cell r="DU11"/>
          <cell r="DV11"/>
          <cell r="DW11"/>
          <cell r="DX11"/>
          <cell r="DY11">
            <v>8</v>
          </cell>
          <cell r="DZ11">
            <v>5</v>
          </cell>
          <cell r="EA11">
            <v>10</v>
          </cell>
          <cell r="EB11"/>
          <cell r="EC11"/>
          <cell r="ED11">
            <v>0</v>
          </cell>
          <cell r="EE11">
            <v>23</v>
          </cell>
          <cell r="EF11">
            <v>940</v>
          </cell>
          <cell r="EG11"/>
          <cell r="EH11"/>
          <cell r="EI11"/>
          <cell r="EJ11">
            <v>4759</v>
          </cell>
          <cell r="EK11"/>
          <cell r="EL11"/>
          <cell r="EM11"/>
          <cell r="EN11"/>
          <cell r="EO11"/>
          <cell r="EP11"/>
          <cell r="EQ11"/>
          <cell r="ER11"/>
          <cell r="ES11"/>
          <cell r="ET11"/>
          <cell r="EU11"/>
          <cell r="EV11">
            <v>16</v>
          </cell>
          <cell r="EW11"/>
          <cell r="EX11"/>
          <cell r="EY11">
            <v>220</v>
          </cell>
          <cell r="EZ11"/>
          <cell r="FA11"/>
          <cell r="FB11"/>
          <cell r="FC11">
            <v>307</v>
          </cell>
          <cell r="FD11">
            <v>0</v>
          </cell>
          <cell r="FE11"/>
          <cell r="FF11">
            <v>140</v>
          </cell>
          <cell r="FG11">
            <v>4</v>
          </cell>
          <cell r="FH11"/>
          <cell r="FI11"/>
          <cell r="FJ11"/>
          <cell r="FK11"/>
          <cell r="FL11"/>
          <cell r="FM11">
            <v>893</v>
          </cell>
          <cell r="FN11"/>
          <cell r="FO11">
            <v>351</v>
          </cell>
          <cell r="FP11">
            <v>1170</v>
          </cell>
          <cell r="FQ11"/>
          <cell r="FR11">
            <v>71</v>
          </cell>
          <cell r="FS11"/>
          <cell r="FT11">
            <v>210</v>
          </cell>
          <cell r="FU11"/>
          <cell r="FV11"/>
          <cell r="FW11"/>
          <cell r="FX11">
            <v>1</v>
          </cell>
          <cell r="FY11">
            <v>9</v>
          </cell>
          <cell r="FZ11">
            <v>168</v>
          </cell>
          <cell r="GA11"/>
          <cell r="GB11"/>
          <cell r="GC11"/>
          <cell r="GD11">
            <v>157</v>
          </cell>
          <cell r="GE11"/>
          <cell r="GF11"/>
          <cell r="GG11"/>
          <cell r="GH11"/>
          <cell r="GI11"/>
          <cell r="GJ11"/>
          <cell r="GK11">
            <v>5</v>
          </cell>
          <cell r="GL11"/>
          <cell r="GM11"/>
          <cell r="GN11"/>
          <cell r="GO11"/>
          <cell r="GP11"/>
          <cell r="GQ11"/>
          <cell r="GR11"/>
          <cell r="GS11"/>
          <cell r="GT11"/>
          <cell r="GU11"/>
          <cell r="GV11"/>
          <cell r="GW11"/>
          <cell r="GX11">
            <v>0</v>
          </cell>
          <cell r="GY11"/>
          <cell r="GZ11">
            <v>2</v>
          </cell>
        </row>
        <row r="12">
          <cell r="B12">
            <v>40</v>
          </cell>
          <cell r="C12"/>
          <cell r="D12"/>
          <cell r="E12"/>
          <cell r="F12"/>
          <cell r="G12">
            <v>13</v>
          </cell>
          <cell r="H12">
            <v>227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>
            <v>189</v>
          </cell>
          <cell r="W12"/>
          <cell r="X12"/>
          <cell r="Y12"/>
          <cell r="Z12"/>
          <cell r="AA12"/>
          <cell r="AB12"/>
          <cell r="AC12">
            <v>612</v>
          </cell>
          <cell r="AD12"/>
          <cell r="AE12"/>
          <cell r="AF12"/>
          <cell r="AG12">
            <v>41</v>
          </cell>
          <cell r="AH12">
            <v>182</v>
          </cell>
          <cell r="AI12"/>
          <cell r="AJ12"/>
          <cell r="AK12"/>
          <cell r="AL12">
            <v>29</v>
          </cell>
          <cell r="AM12">
            <v>20</v>
          </cell>
          <cell r="AN12"/>
          <cell r="AO12"/>
          <cell r="AP12">
            <v>297</v>
          </cell>
          <cell r="AQ12"/>
          <cell r="AR12"/>
          <cell r="AS12">
            <v>450</v>
          </cell>
          <cell r="AT12"/>
          <cell r="AU12">
            <v>18</v>
          </cell>
          <cell r="AV12">
            <v>24</v>
          </cell>
          <cell r="AW12"/>
          <cell r="AX12"/>
          <cell r="AY12"/>
          <cell r="AZ12"/>
          <cell r="BA12">
            <v>85</v>
          </cell>
          <cell r="BB12"/>
          <cell r="BC12"/>
          <cell r="BD12">
            <v>134</v>
          </cell>
          <cell r="BE12"/>
          <cell r="BF12"/>
          <cell r="BG12"/>
          <cell r="BH12">
            <v>2</v>
          </cell>
          <cell r="BI12"/>
          <cell r="BJ12"/>
          <cell r="BK12"/>
          <cell r="BL12">
            <v>340</v>
          </cell>
          <cell r="BM12"/>
          <cell r="BN12">
            <v>22</v>
          </cell>
          <cell r="BO12"/>
          <cell r="BP12"/>
          <cell r="BQ12"/>
          <cell r="BR12">
            <v>54</v>
          </cell>
          <cell r="BS12">
            <v>11</v>
          </cell>
          <cell r="BT12"/>
          <cell r="BU12"/>
          <cell r="BV12"/>
          <cell r="BW12">
            <v>14</v>
          </cell>
          <cell r="BX12">
            <v>22</v>
          </cell>
          <cell r="BY12">
            <v>22</v>
          </cell>
          <cell r="BZ12">
            <v>17</v>
          </cell>
          <cell r="CA12">
            <v>16</v>
          </cell>
          <cell r="CB12"/>
          <cell r="CC12"/>
          <cell r="CD12">
            <v>13</v>
          </cell>
          <cell r="CE12">
            <v>35</v>
          </cell>
          <cell r="CF12"/>
          <cell r="CG12">
            <v>35</v>
          </cell>
          <cell r="CH12"/>
          <cell r="CI12"/>
          <cell r="CJ12"/>
          <cell r="CK12">
            <v>33</v>
          </cell>
          <cell r="CL12">
            <v>2</v>
          </cell>
          <cell r="CM12"/>
          <cell r="CN12"/>
          <cell r="CO12"/>
          <cell r="CP12"/>
          <cell r="CQ12"/>
          <cell r="CR12"/>
          <cell r="CS12">
            <v>298</v>
          </cell>
          <cell r="CT12"/>
          <cell r="CU12"/>
          <cell r="CV12"/>
          <cell r="CW12"/>
          <cell r="CX12"/>
          <cell r="CY12"/>
          <cell r="CZ12">
            <v>51</v>
          </cell>
          <cell r="DA12"/>
          <cell r="DB12"/>
          <cell r="DC12"/>
          <cell r="DD12"/>
          <cell r="DE12"/>
          <cell r="DF12"/>
          <cell r="DG12"/>
          <cell r="DH12">
            <v>163</v>
          </cell>
          <cell r="DI12">
            <v>1</v>
          </cell>
          <cell r="DJ12">
            <v>17</v>
          </cell>
          <cell r="DK12"/>
          <cell r="DL12"/>
          <cell r="DM12">
            <v>56</v>
          </cell>
          <cell r="DN12"/>
          <cell r="DO12">
            <v>34</v>
          </cell>
          <cell r="DP12"/>
          <cell r="DQ12"/>
          <cell r="DR12"/>
          <cell r="DS12">
            <v>380</v>
          </cell>
          <cell r="DT12">
            <v>18</v>
          </cell>
          <cell r="DU12"/>
          <cell r="DV12"/>
          <cell r="DW12"/>
          <cell r="DX12"/>
          <cell r="DY12">
            <v>17</v>
          </cell>
          <cell r="DZ12">
            <v>34</v>
          </cell>
          <cell r="EA12">
            <v>17</v>
          </cell>
          <cell r="EB12"/>
          <cell r="EC12"/>
          <cell r="ED12">
            <v>0</v>
          </cell>
          <cell r="EE12">
            <v>44</v>
          </cell>
          <cell r="EF12">
            <v>938</v>
          </cell>
          <cell r="EG12"/>
          <cell r="EH12"/>
          <cell r="EI12"/>
          <cell r="EJ12">
            <v>5067</v>
          </cell>
          <cell r="EK12"/>
          <cell r="EL12"/>
          <cell r="EM12"/>
          <cell r="EN12"/>
          <cell r="EO12"/>
          <cell r="EP12"/>
          <cell r="EQ12"/>
          <cell r="ER12"/>
          <cell r="ES12"/>
          <cell r="ET12"/>
          <cell r="EU12"/>
          <cell r="EV12">
            <v>37</v>
          </cell>
          <cell r="EW12"/>
          <cell r="EX12"/>
          <cell r="EY12">
            <v>220</v>
          </cell>
          <cell r="EZ12"/>
          <cell r="FA12"/>
          <cell r="FB12"/>
          <cell r="FC12">
            <v>307</v>
          </cell>
          <cell r="FD12">
            <v>0</v>
          </cell>
          <cell r="FE12"/>
          <cell r="FF12">
            <v>140</v>
          </cell>
          <cell r="FG12">
            <v>3</v>
          </cell>
          <cell r="FH12"/>
          <cell r="FI12"/>
          <cell r="FJ12"/>
          <cell r="FK12"/>
          <cell r="FL12"/>
          <cell r="FM12">
            <v>894</v>
          </cell>
          <cell r="FN12"/>
          <cell r="FO12">
            <v>354</v>
          </cell>
          <cell r="FP12">
            <v>1244</v>
          </cell>
          <cell r="FQ12"/>
          <cell r="FR12">
            <v>70</v>
          </cell>
          <cell r="FS12"/>
          <cell r="FT12">
            <v>170</v>
          </cell>
          <cell r="FU12"/>
          <cell r="FV12"/>
          <cell r="FW12"/>
          <cell r="FX12">
            <v>2</v>
          </cell>
          <cell r="FY12">
            <v>35</v>
          </cell>
          <cell r="FZ12">
            <v>165</v>
          </cell>
          <cell r="GA12"/>
          <cell r="GB12"/>
          <cell r="GC12"/>
          <cell r="GD12">
            <v>153</v>
          </cell>
          <cell r="GE12"/>
          <cell r="GF12"/>
          <cell r="GG12"/>
          <cell r="GH12"/>
          <cell r="GI12"/>
          <cell r="GJ12"/>
          <cell r="GK12">
            <v>5</v>
          </cell>
          <cell r="GL12"/>
          <cell r="GM12"/>
          <cell r="GN12"/>
          <cell r="GO12"/>
          <cell r="GP12"/>
          <cell r="GQ12"/>
          <cell r="GR12"/>
          <cell r="GS12"/>
          <cell r="GT12"/>
          <cell r="GU12"/>
          <cell r="GV12"/>
          <cell r="GW12"/>
          <cell r="GX12">
            <v>2</v>
          </cell>
          <cell r="GY12"/>
          <cell r="GZ12">
            <v>8</v>
          </cell>
        </row>
        <row r="13">
          <cell r="B13">
            <v>40</v>
          </cell>
          <cell r="C13"/>
          <cell r="D13"/>
          <cell r="E13"/>
          <cell r="F13"/>
          <cell r="G13">
            <v>16</v>
          </cell>
          <cell r="H13">
            <v>227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>
            <v>184</v>
          </cell>
          <cell r="W13"/>
          <cell r="X13"/>
          <cell r="Y13"/>
          <cell r="Z13"/>
          <cell r="AA13"/>
          <cell r="AB13"/>
          <cell r="AC13">
            <v>612</v>
          </cell>
          <cell r="AD13"/>
          <cell r="AE13"/>
          <cell r="AF13"/>
          <cell r="AG13">
            <v>38</v>
          </cell>
          <cell r="AH13">
            <v>181</v>
          </cell>
          <cell r="AI13"/>
          <cell r="AJ13"/>
          <cell r="AK13"/>
          <cell r="AL13">
            <v>29</v>
          </cell>
          <cell r="AM13">
            <v>20</v>
          </cell>
          <cell r="AN13"/>
          <cell r="AO13"/>
          <cell r="AP13">
            <v>300</v>
          </cell>
          <cell r="AQ13"/>
          <cell r="AR13"/>
          <cell r="AS13">
            <v>450</v>
          </cell>
          <cell r="AT13"/>
          <cell r="AU13">
            <v>11</v>
          </cell>
          <cell r="AV13">
            <v>37</v>
          </cell>
          <cell r="AW13"/>
          <cell r="AX13"/>
          <cell r="AY13"/>
          <cell r="AZ13"/>
          <cell r="BA13">
            <v>85</v>
          </cell>
          <cell r="BB13"/>
          <cell r="BC13"/>
          <cell r="BD13">
            <v>134</v>
          </cell>
          <cell r="BE13"/>
          <cell r="BF13"/>
          <cell r="BG13"/>
          <cell r="BH13">
            <v>2</v>
          </cell>
          <cell r="BI13"/>
          <cell r="BJ13"/>
          <cell r="BK13"/>
          <cell r="BL13">
            <v>340</v>
          </cell>
          <cell r="BM13"/>
          <cell r="BN13">
            <v>22</v>
          </cell>
          <cell r="BO13"/>
          <cell r="BP13"/>
          <cell r="BQ13"/>
          <cell r="BR13">
            <v>60</v>
          </cell>
          <cell r="BS13">
            <v>6</v>
          </cell>
          <cell r="BT13"/>
          <cell r="BU13"/>
          <cell r="BV13"/>
          <cell r="BW13">
            <v>14</v>
          </cell>
          <cell r="BX13">
            <v>22</v>
          </cell>
          <cell r="BY13">
            <v>22</v>
          </cell>
          <cell r="BZ13">
            <v>25</v>
          </cell>
          <cell r="CA13">
            <v>16</v>
          </cell>
          <cell r="CB13"/>
          <cell r="CC13"/>
          <cell r="CD13">
            <v>17</v>
          </cell>
          <cell r="CE13">
            <v>35</v>
          </cell>
          <cell r="CF13"/>
          <cell r="CG13">
            <v>35</v>
          </cell>
          <cell r="CH13"/>
          <cell r="CI13"/>
          <cell r="CJ13"/>
          <cell r="CK13">
            <v>52</v>
          </cell>
          <cell r="CL13">
            <v>3</v>
          </cell>
          <cell r="CM13"/>
          <cell r="CN13"/>
          <cell r="CO13"/>
          <cell r="CP13"/>
          <cell r="CQ13"/>
          <cell r="CR13"/>
          <cell r="CS13">
            <v>271</v>
          </cell>
          <cell r="CT13"/>
          <cell r="CU13"/>
          <cell r="CV13"/>
          <cell r="CW13"/>
          <cell r="CX13"/>
          <cell r="CY13"/>
          <cell r="CZ13">
            <v>51</v>
          </cell>
          <cell r="DA13"/>
          <cell r="DB13"/>
          <cell r="DC13"/>
          <cell r="DD13"/>
          <cell r="DE13"/>
          <cell r="DF13"/>
          <cell r="DG13"/>
          <cell r="DH13">
            <v>120</v>
          </cell>
          <cell r="DI13">
            <v>2</v>
          </cell>
          <cell r="DJ13">
            <v>17</v>
          </cell>
          <cell r="DK13"/>
          <cell r="DL13"/>
          <cell r="DM13">
            <v>55</v>
          </cell>
          <cell r="DN13"/>
          <cell r="DO13">
            <v>34</v>
          </cell>
          <cell r="DP13"/>
          <cell r="DQ13"/>
          <cell r="DR13"/>
          <cell r="DS13">
            <v>380</v>
          </cell>
          <cell r="DT13">
            <v>18</v>
          </cell>
          <cell r="DU13"/>
          <cell r="DV13"/>
          <cell r="DW13"/>
          <cell r="DX13"/>
          <cell r="DY13">
            <v>25</v>
          </cell>
          <cell r="DZ13">
            <v>33</v>
          </cell>
          <cell r="EA13">
            <v>23</v>
          </cell>
          <cell r="EB13"/>
          <cell r="EC13"/>
          <cell r="ED13">
            <v>0</v>
          </cell>
          <cell r="EE13">
            <v>58</v>
          </cell>
          <cell r="EF13">
            <v>937</v>
          </cell>
          <cell r="EG13"/>
          <cell r="EH13"/>
          <cell r="EI13"/>
          <cell r="EJ13">
            <v>5059</v>
          </cell>
          <cell r="EK13"/>
          <cell r="EL13"/>
          <cell r="EM13"/>
          <cell r="EN13"/>
          <cell r="EO13"/>
          <cell r="EP13"/>
          <cell r="EQ13"/>
          <cell r="ER13"/>
          <cell r="ES13"/>
          <cell r="ET13"/>
          <cell r="EU13"/>
          <cell r="EV13">
            <v>58</v>
          </cell>
          <cell r="EW13"/>
          <cell r="EX13"/>
          <cell r="EY13">
            <v>180</v>
          </cell>
          <cell r="EZ13"/>
          <cell r="FA13"/>
          <cell r="FB13"/>
          <cell r="FC13">
            <v>307</v>
          </cell>
          <cell r="FD13">
            <v>0</v>
          </cell>
          <cell r="FE13"/>
          <cell r="FF13">
            <v>100</v>
          </cell>
          <cell r="FG13">
            <v>4</v>
          </cell>
          <cell r="FH13"/>
          <cell r="FI13"/>
          <cell r="FJ13"/>
          <cell r="FK13"/>
          <cell r="FL13"/>
          <cell r="FM13">
            <v>894</v>
          </cell>
          <cell r="FN13"/>
          <cell r="FO13">
            <v>300</v>
          </cell>
          <cell r="FP13">
            <v>1120</v>
          </cell>
          <cell r="FQ13"/>
          <cell r="FR13">
            <v>70</v>
          </cell>
          <cell r="FS13"/>
          <cell r="FT13">
            <v>162</v>
          </cell>
          <cell r="FU13"/>
          <cell r="FV13"/>
          <cell r="FW13"/>
          <cell r="FX13">
            <v>3</v>
          </cell>
          <cell r="FY13">
            <v>46</v>
          </cell>
          <cell r="FZ13">
            <v>151</v>
          </cell>
          <cell r="GA13"/>
          <cell r="GB13"/>
          <cell r="GC13"/>
          <cell r="GD13">
            <v>161</v>
          </cell>
          <cell r="GE13"/>
          <cell r="GF13"/>
          <cell r="GG13"/>
          <cell r="GH13"/>
          <cell r="GI13"/>
          <cell r="GJ13"/>
          <cell r="GK13">
            <v>5</v>
          </cell>
          <cell r="GL13"/>
          <cell r="GM13"/>
          <cell r="GN13"/>
          <cell r="GO13"/>
          <cell r="GP13"/>
          <cell r="GQ13"/>
          <cell r="GR13"/>
          <cell r="GS13"/>
          <cell r="GT13"/>
          <cell r="GU13"/>
          <cell r="GV13"/>
          <cell r="GW13"/>
          <cell r="GX13">
            <v>4</v>
          </cell>
          <cell r="GY13"/>
          <cell r="GZ13">
            <v>22</v>
          </cell>
        </row>
        <row r="14"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  <cell r="Y14"/>
          <cell r="Z14"/>
          <cell r="AA14"/>
          <cell r="AB14"/>
          <cell r="AC14"/>
          <cell r="AD14"/>
          <cell r="AE14"/>
          <cell r="AF14"/>
          <cell r="AG14"/>
          <cell r="AH14"/>
          <cell r="AI14"/>
          <cell r="AJ14"/>
          <cell r="AK14"/>
          <cell r="AL14"/>
          <cell r="AM14"/>
          <cell r="AN14"/>
          <cell r="AO14"/>
          <cell r="AP14"/>
          <cell r="AQ14"/>
          <cell r="AR14"/>
          <cell r="AS14"/>
          <cell r="AT14"/>
          <cell r="AU14"/>
          <cell r="AV14"/>
          <cell r="AW14"/>
          <cell r="AX14"/>
          <cell r="AY14"/>
          <cell r="AZ14"/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/>
          <cell r="BR14"/>
          <cell r="BS14"/>
          <cell r="BT14"/>
          <cell r="BU14"/>
          <cell r="BV14"/>
          <cell r="BW14"/>
          <cell r="BX14"/>
          <cell r="BY14"/>
          <cell r="BZ14"/>
          <cell r="CA14"/>
          <cell r="CB14"/>
          <cell r="CC14"/>
          <cell r="CD14"/>
          <cell r="CE14"/>
          <cell r="CF14"/>
          <cell r="CG14"/>
          <cell r="CH14"/>
          <cell r="CI14"/>
          <cell r="CJ14"/>
          <cell r="CK14"/>
          <cell r="CL14"/>
          <cell r="CM14"/>
          <cell r="CN14"/>
          <cell r="CO14"/>
          <cell r="CP14"/>
          <cell r="CQ14"/>
          <cell r="CR14"/>
          <cell r="CS14"/>
          <cell r="CT14"/>
          <cell r="CU14"/>
          <cell r="CV14"/>
          <cell r="CW14"/>
          <cell r="CX14"/>
          <cell r="CY14"/>
          <cell r="CZ14"/>
          <cell r="DA14"/>
          <cell r="DB14"/>
          <cell r="DC14"/>
          <cell r="DD14"/>
          <cell r="DE14"/>
          <cell r="DF14"/>
          <cell r="DG14"/>
          <cell r="DH14"/>
          <cell r="DI14"/>
          <cell r="DJ14"/>
          <cell r="DK14"/>
          <cell r="DL14"/>
          <cell r="DM14"/>
          <cell r="DN14"/>
          <cell r="DO14"/>
          <cell r="DP14"/>
          <cell r="DQ14"/>
          <cell r="DR14"/>
          <cell r="DS14"/>
          <cell r="DT14"/>
          <cell r="DU14"/>
          <cell r="DV14"/>
          <cell r="DW14"/>
          <cell r="DX14"/>
          <cell r="DY14"/>
          <cell r="DZ14"/>
          <cell r="EA14"/>
          <cell r="EB14"/>
          <cell r="EC14"/>
          <cell r="ED14"/>
          <cell r="EE14"/>
          <cell r="EF14"/>
          <cell r="EG14"/>
          <cell r="EH14"/>
          <cell r="EI14"/>
          <cell r="EJ14">
            <v>0</v>
          </cell>
          <cell r="EK14"/>
          <cell r="EL14"/>
          <cell r="EM14"/>
          <cell r="EN14"/>
          <cell r="EO14"/>
          <cell r="EP14"/>
          <cell r="EQ14"/>
          <cell r="ER14"/>
          <cell r="ES14"/>
          <cell r="ET14"/>
          <cell r="EU14"/>
          <cell r="EV14"/>
          <cell r="EW14"/>
          <cell r="EX14"/>
          <cell r="EY14"/>
          <cell r="EZ14"/>
          <cell r="FA14"/>
          <cell r="FB14"/>
          <cell r="FC14"/>
          <cell r="FD14"/>
          <cell r="FE14"/>
          <cell r="FF14"/>
          <cell r="FG14"/>
          <cell r="FH14"/>
          <cell r="FI14"/>
          <cell r="FJ14"/>
          <cell r="FK14"/>
          <cell r="FL14"/>
          <cell r="FM14"/>
          <cell r="FN14"/>
          <cell r="FO14"/>
          <cell r="FP14"/>
          <cell r="FQ14"/>
          <cell r="FR14"/>
          <cell r="FS14"/>
          <cell r="FT14"/>
          <cell r="FU14"/>
          <cell r="FV14"/>
          <cell r="FW14"/>
          <cell r="FX14"/>
          <cell r="FY14"/>
          <cell r="FZ14"/>
          <cell r="GA14"/>
          <cell r="GB14"/>
          <cell r="GC14"/>
          <cell r="GD14"/>
          <cell r="GE14"/>
          <cell r="GF14"/>
          <cell r="GG14"/>
          <cell r="GH14"/>
          <cell r="GI14"/>
          <cell r="GJ14"/>
          <cell r="GK14"/>
          <cell r="GL14"/>
          <cell r="GM14"/>
          <cell r="GN14"/>
          <cell r="GO14"/>
          <cell r="GP14"/>
          <cell r="GQ14"/>
          <cell r="GR14"/>
          <cell r="GS14"/>
          <cell r="GT14"/>
          <cell r="GU14"/>
          <cell r="GV14"/>
          <cell r="GW14"/>
          <cell r="GX14"/>
          <cell r="GY14"/>
          <cell r="GZ14"/>
        </row>
        <row r="15"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  <cell r="Y15"/>
          <cell r="Z15"/>
          <cell r="AA15"/>
          <cell r="AB15"/>
          <cell r="AC15"/>
          <cell r="AD15"/>
          <cell r="AE15"/>
          <cell r="AF15"/>
          <cell r="AG15"/>
          <cell r="AH15"/>
          <cell r="AI15"/>
          <cell r="AJ15"/>
          <cell r="AK15"/>
          <cell r="AL15"/>
          <cell r="AM15"/>
          <cell r="AN15"/>
          <cell r="AO15"/>
          <cell r="AP15"/>
          <cell r="AQ15"/>
          <cell r="AR15"/>
          <cell r="AS15"/>
          <cell r="AT15"/>
          <cell r="AU15"/>
          <cell r="AV15"/>
          <cell r="AW15"/>
          <cell r="AX15"/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  <cell r="CE15"/>
          <cell r="CF15"/>
          <cell r="CG15"/>
          <cell r="CH15"/>
          <cell r="CI15"/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B15"/>
          <cell r="DC15"/>
          <cell r="DD15"/>
          <cell r="DE15"/>
          <cell r="DF15"/>
          <cell r="DG15"/>
          <cell r="DH15"/>
          <cell r="DI15"/>
          <cell r="DJ15"/>
          <cell r="DK15"/>
          <cell r="DL15"/>
          <cell r="DM15"/>
          <cell r="DN15"/>
          <cell r="DO15"/>
          <cell r="DP15"/>
          <cell r="DQ15"/>
          <cell r="DR15"/>
          <cell r="DS15"/>
          <cell r="DT15"/>
          <cell r="DU15"/>
          <cell r="DV15"/>
          <cell r="DW15"/>
          <cell r="DX15"/>
          <cell r="DY15"/>
          <cell r="DZ15"/>
          <cell r="EA15"/>
          <cell r="EB15"/>
          <cell r="EC15"/>
          <cell r="ED15"/>
          <cell r="EE15"/>
          <cell r="EF15"/>
          <cell r="EG15"/>
          <cell r="EH15"/>
          <cell r="EI15"/>
          <cell r="EJ15">
            <v>0</v>
          </cell>
          <cell r="EK15"/>
          <cell r="EL15"/>
          <cell r="EM15"/>
          <cell r="EN15"/>
          <cell r="EO15"/>
          <cell r="EP15"/>
          <cell r="EQ15"/>
          <cell r="ER15"/>
          <cell r="ES15"/>
          <cell r="ET15"/>
          <cell r="EU15"/>
          <cell r="EV15"/>
          <cell r="EW15"/>
          <cell r="EX15"/>
          <cell r="EY15"/>
          <cell r="EZ15"/>
          <cell r="FA15"/>
          <cell r="FB15"/>
          <cell r="FC15"/>
          <cell r="FD15"/>
          <cell r="FE15"/>
          <cell r="FF15"/>
          <cell r="FG15"/>
          <cell r="FH15"/>
          <cell r="FI15"/>
          <cell r="FJ15"/>
          <cell r="FK15"/>
          <cell r="FL15"/>
          <cell r="FM15"/>
          <cell r="FN15"/>
          <cell r="FO15"/>
          <cell r="FP15"/>
          <cell r="FQ15"/>
          <cell r="FR15"/>
          <cell r="FS15"/>
          <cell r="FT15"/>
          <cell r="FU15"/>
          <cell r="FV15"/>
          <cell r="FW15"/>
          <cell r="FX15"/>
          <cell r="FY15"/>
          <cell r="FZ15"/>
          <cell r="GA15"/>
          <cell r="GB15"/>
          <cell r="GC15"/>
          <cell r="GD15"/>
          <cell r="GE15"/>
          <cell r="GF15"/>
          <cell r="GG15"/>
          <cell r="GH15"/>
          <cell r="GI15"/>
          <cell r="GJ15"/>
          <cell r="GK15"/>
          <cell r="GL15"/>
          <cell r="GM15"/>
          <cell r="GN15"/>
          <cell r="GO15"/>
          <cell r="GP15"/>
          <cell r="GQ15"/>
          <cell r="GR15"/>
          <cell r="GS15"/>
          <cell r="GT15"/>
          <cell r="GU15"/>
          <cell r="GV15"/>
          <cell r="GW15"/>
          <cell r="GX15"/>
          <cell r="GY15"/>
          <cell r="GZ15"/>
        </row>
        <row r="16"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B16"/>
          <cell r="DC16"/>
          <cell r="DD16"/>
          <cell r="DE16"/>
          <cell r="DF16"/>
          <cell r="DG16"/>
          <cell r="DH16"/>
          <cell r="DI16"/>
          <cell r="DJ16"/>
          <cell r="DK16"/>
          <cell r="DL16"/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/>
          <cell r="DX16"/>
          <cell r="DY16"/>
          <cell r="DZ16"/>
          <cell r="EA16"/>
          <cell r="EB16"/>
          <cell r="EC16"/>
          <cell r="ED16"/>
          <cell r="EE16"/>
          <cell r="EF16"/>
          <cell r="EG16"/>
          <cell r="EH16"/>
          <cell r="EI16"/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/>
          <cell r="EW16"/>
          <cell r="EX16"/>
          <cell r="EY16"/>
          <cell r="EZ16"/>
          <cell r="FA16"/>
          <cell r="FB16"/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  <cell r="FO16"/>
          <cell r="FP16"/>
          <cell r="FQ16"/>
          <cell r="FR16"/>
          <cell r="FS16"/>
          <cell r="FT16"/>
          <cell r="FU16"/>
          <cell r="FV16"/>
          <cell r="FW16"/>
          <cell r="FX16"/>
          <cell r="FY16"/>
          <cell r="FZ16"/>
          <cell r="GA16"/>
          <cell r="GB16"/>
          <cell r="GC16"/>
          <cell r="GD16"/>
          <cell r="GE16"/>
          <cell r="GF16"/>
          <cell r="GG16"/>
          <cell r="GH16"/>
          <cell r="GI16"/>
          <cell r="GJ16"/>
          <cell r="GK16"/>
          <cell r="GL16"/>
          <cell r="GM16"/>
          <cell r="GN16"/>
          <cell r="GO16"/>
          <cell r="GP16"/>
          <cell r="GQ16"/>
          <cell r="GR16"/>
          <cell r="GS16"/>
          <cell r="GT16"/>
          <cell r="GU16"/>
          <cell r="GV16"/>
          <cell r="GW16"/>
          <cell r="GX16"/>
          <cell r="GY16"/>
          <cell r="GZ16"/>
        </row>
        <row r="17"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B17"/>
          <cell r="DC17"/>
          <cell r="DD17"/>
          <cell r="DE17"/>
          <cell r="DF17"/>
          <cell r="DG17"/>
          <cell r="DH17"/>
          <cell r="DI17"/>
          <cell r="DJ17"/>
          <cell r="DK17"/>
          <cell r="DL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/>
          <cell r="EZ17"/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  <cell r="FO17"/>
          <cell r="FP17"/>
          <cell r="FQ17"/>
          <cell r="FR17"/>
          <cell r="FS17"/>
          <cell r="FT17"/>
          <cell r="FU17"/>
          <cell r="FV17"/>
          <cell r="FW17"/>
          <cell r="FX17"/>
          <cell r="FY17"/>
          <cell r="FZ17"/>
          <cell r="GA17"/>
          <cell r="GB17"/>
          <cell r="GC17"/>
          <cell r="GD17"/>
          <cell r="GE17"/>
          <cell r="GF17"/>
          <cell r="GG17"/>
          <cell r="GH17"/>
          <cell r="GI17"/>
          <cell r="GJ17"/>
          <cell r="GK17"/>
          <cell r="GL17"/>
          <cell r="GM17"/>
          <cell r="GN17"/>
          <cell r="GO17"/>
          <cell r="GP17"/>
          <cell r="GQ17"/>
          <cell r="GR17"/>
          <cell r="GS17"/>
          <cell r="GT17"/>
          <cell r="GU17"/>
          <cell r="GV17"/>
          <cell r="GW17"/>
          <cell r="GX17"/>
          <cell r="GY17"/>
          <cell r="GZ17"/>
        </row>
        <row r="18"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  <cell r="DK18"/>
          <cell r="DL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>
            <v>0</v>
          </cell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  <cell r="FO18"/>
          <cell r="FP18"/>
          <cell r="FQ18"/>
          <cell r="FR18"/>
          <cell r="FS18"/>
          <cell r="FT18"/>
          <cell r="FU18"/>
          <cell r="FV18"/>
          <cell r="FW18"/>
          <cell r="FX18"/>
          <cell r="FY18"/>
          <cell r="FZ18"/>
          <cell r="GA18"/>
          <cell r="GB18"/>
          <cell r="GC18"/>
          <cell r="GD18"/>
          <cell r="GE18"/>
          <cell r="GF18"/>
          <cell r="GG18"/>
          <cell r="GH18"/>
          <cell r="GI18"/>
          <cell r="GJ18"/>
          <cell r="GK18"/>
          <cell r="GL18"/>
          <cell r="GM18"/>
          <cell r="GN18"/>
          <cell r="GO18"/>
          <cell r="GP18"/>
          <cell r="GQ18"/>
          <cell r="GR18"/>
          <cell r="GS18"/>
          <cell r="GT18"/>
          <cell r="GU18"/>
          <cell r="GV18"/>
          <cell r="GW18"/>
          <cell r="GX18"/>
          <cell r="GY18"/>
          <cell r="GZ18"/>
        </row>
        <row r="19"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/>
          <cell r="AP19"/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B19"/>
          <cell r="DC19"/>
          <cell r="DD19"/>
          <cell r="DE19"/>
          <cell r="DF19"/>
          <cell r="DG19"/>
          <cell r="DH19"/>
          <cell r="DI19"/>
          <cell r="DJ19"/>
          <cell r="DK19"/>
          <cell r="DL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/>
          <cell r="EF19"/>
          <cell r="EG19"/>
          <cell r="EH19"/>
          <cell r="EI19"/>
          <cell r="EJ19">
            <v>0</v>
          </cell>
          <cell r="EK19"/>
          <cell r="EL19"/>
          <cell r="EM19"/>
          <cell r="EN19"/>
          <cell r="EO19"/>
          <cell r="EP19"/>
          <cell r="EQ19"/>
          <cell r="ER19"/>
          <cell r="ES19"/>
          <cell r="ET19"/>
          <cell r="EU19"/>
          <cell r="EV19"/>
          <cell r="EW19"/>
          <cell r="EX19"/>
          <cell r="EY19"/>
          <cell r="EZ19"/>
          <cell r="FA19"/>
          <cell r="FB19"/>
          <cell r="FC19"/>
          <cell r="FD19"/>
          <cell r="FE19"/>
          <cell r="FF19"/>
          <cell r="FG19"/>
          <cell r="FH19"/>
          <cell r="FI19"/>
          <cell r="FJ19"/>
          <cell r="FK19"/>
          <cell r="FL19"/>
          <cell r="FM19"/>
          <cell r="FN19"/>
          <cell r="FO19"/>
          <cell r="FP19"/>
          <cell r="FQ19"/>
          <cell r="FR19"/>
          <cell r="FS19"/>
          <cell r="FT19"/>
          <cell r="FU19"/>
          <cell r="FV19"/>
          <cell r="FW19"/>
          <cell r="FX19"/>
          <cell r="FY19"/>
          <cell r="FZ19"/>
          <cell r="GA19"/>
          <cell r="GB19"/>
          <cell r="GC19"/>
          <cell r="GD19"/>
          <cell r="GE19"/>
          <cell r="GF19"/>
          <cell r="GG19"/>
          <cell r="GH19"/>
          <cell r="GI19"/>
          <cell r="GJ19"/>
          <cell r="GK19"/>
          <cell r="GL19"/>
          <cell r="GM19"/>
          <cell r="GN19"/>
          <cell r="GO19"/>
          <cell r="GP19"/>
          <cell r="GQ19"/>
          <cell r="GR19"/>
          <cell r="GS19"/>
          <cell r="GT19"/>
          <cell r="GU19"/>
          <cell r="GV19"/>
          <cell r="GW19"/>
          <cell r="GX19"/>
          <cell r="GY19"/>
          <cell r="GZ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B20"/>
          <cell r="DC20"/>
          <cell r="DD20"/>
          <cell r="DE20"/>
          <cell r="DF20"/>
          <cell r="DG20"/>
          <cell r="DH20"/>
          <cell r="DI20"/>
          <cell r="DJ20"/>
          <cell r="DK20"/>
          <cell r="DL20"/>
          <cell r="DM20"/>
          <cell r="DN20"/>
          <cell r="DO20"/>
          <cell r="DP20"/>
          <cell r="DQ20"/>
          <cell r="DR20"/>
          <cell r="DS20"/>
          <cell r="DT20"/>
          <cell r="DU20"/>
          <cell r="DV20"/>
          <cell r="DW20"/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>
            <v>0</v>
          </cell>
          <cell r="EK20"/>
          <cell r="EL20"/>
          <cell r="EM20"/>
          <cell r="EN20"/>
          <cell r="EO20"/>
          <cell r="EP20"/>
          <cell r="EQ20"/>
          <cell r="ER20"/>
          <cell r="ES20"/>
          <cell r="ET20"/>
          <cell r="EU20"/>
          <cell r="EV20"/>
          <cell r="EW20"/>
          <cell r="EX20"/>
          <cell r="EY20"/>
          <cell r="EZ20"/>
          <cell r="FA20"/>
          <cell r="FB20"/>
          <cell r="FC20"/>
          <cell r="FD20"/>
          <cell r="FE20"/>
          <cell r="FF20"/>
          <cell r="FG20"/>
          <cell r="FH20"/>
          <cell r="FI20"/>
          <cell r="FJ20"/>
          <cell r="FK20"/>
          <cell r="FL20"/>
          <cell r="FM20"/>
          <cell r="FN20"/>
          <cell r="FO20"/>
          <cell r="FP20"/>
          <cell r="FQ20"/>
          <cell r="FR20"/>
          <cell r="FS20"/>
          <cell r="FT20"/>
          <cell r="FU20"/>
          <cell r="FV20"/>
          <cell r="FW20"/>
          <cell r="FX20"/>
          <cell r="FY20"/>
          <cell r="FZ20"/>
          <cell r="GA20"/>
          <cell r="GB20"/>
          <cell r="GC20"/>
          <cell r="GD20"/>
          <cell r="GE20"/>
          <cell r="GF20"/>
          <cell r="GG20"/>
          <cell r="GH20"/>
          <cell r="GI20"/>
          <cell r="GJ20"/>
          <cell r="GK20"/>
          <cell r="GL20"/>
          <cell r="GM20"/>
          <cell r="GN20"/>
          <cell r="GO20"/>
          <cell r="GP20"/>
          <cell r="GQ20"/>
          <cell r="GR20"/>
          <cell r="GS20"/>
          <cell r="GT20"/>
          <cell r="GU20"/>
          <cell r="GV20"/>
          <cell r="GW20"/>
          <cell r="GX20"/>
          <cell r="GY20"/>
          <cell r="GZ20"/>
        </row>
        <row r="21"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  <cell r="Y21"/>
          <cell r="Z21"/>
          <cell r="AA21"/>
          <cell r="AB21"/>
          <cell r="AC21"/>
          <cell r="AD21"/>
          <cell r="AE21"/>
          <cell r="AF21"/>
          <cell r="AG21"/>
          <cell r="AH21"/>
          <cell r="AI21"/>
          <cell r="AJ21"/>
          <cell r="AK21"/>
          <cell r="AL21"/>
          <cell r="AM21"/>
          <cell r="AN21"/>
          <cell r="AO21"/>
          <cell r="AP21"/>
          <cell r="AQ21"/>
          <cell r="AR21"/>
          <cell r="AS21"/>
          <cell r="AT21"/>
          <cell r="AU21"/>
          <cell r="AV21"/>
          <cell r="AW21"/>
          <cell r="AX21"/>
          <cell r="AY21"/>
          <cell r="AZ21"/>
          <cell r="BA21"/>
          <cell r="BB21"/>
          <cell r="BC21"/>
          <cell r="BD21"/>
          <cell r="BE21"/>
          <cell r="BF21"/>
          <cell r="BG21"/>
          <cell r="BH21"/>
          <cell r="BI21"/>
          <cell r="BJ21"/>
          <cell r="BK21"/>
          <cell r="BL21"/>
          <cell r="BM21"/>
          <cell r="BN21"/>
          <cell r="BO21"/>
          <cell r="BP21"/>
          <cell r="BQ21"/>
          <cell r="BR21"/>
          <cell r="BS21"/>
          <cell r="BT21"/>
          <cell r="BU21"/>
          <cell r="BV21"/>
          <cell r="BW21"/>
          <cell r="BX21"/>
          <cell r="BY21"/>
          <cell r="BZ21"/>
          <cell r="CA21"/>
          <cell r="CB21"/>
          <cell r="CC21"/>
          <cell r="CD21"/>
          <cell r="CE21"/>
          <cell r="CF21"/>
          <cell r="CG21"/>
          <cell r="CH21"/>
          <cell r="CI21"/>
          <cell r="CJ21"/>
          <cell r="CK21"/>
          <cell r="CL21"/>
          <cell r="CM21"/>
          <cell r="CN21"/>
          <cell r="CO21"/>
          <cell r="CP21"/>
          <cell r="CQ21"/>
          <cell r="CR21"/>
          <cell r="CS21"/>
          <cell r="CT21"/>
          <cell r="CU21"/>
          <cell r="CV21"/>
          <cell r="CW21"/>
          <cell r="CX21"/>
          <cell r="CY21"/>
          <cell r="CZ21"/>
          <cell r="DA21"/>
          <cell r="DB21"/>
          <cell r="DC21"/>
          <cell r="DD21"/>
          <cell r="DE21"/>
          <cell r="DF21"/>
          <cell r="DG21"/>
          <cell r="DH21"/>
          <cell r="DI21"/>
          <cell r="DJ21"/>
          <cell r="DK21"/>
          <cell r="DL21"/>
          <cell r="DM21"/>
          <cell r="DN21"/>
          <cell r="DO21"/>
          <cell r="DP21"/>
          <cell r="DQ21"/>
          <cell r="DR21"/>
          <cell r="DS21"/>
          <cell r="DT21"/>
          <cell r="DU21"/>
          <cell r="DV21"/>
          <cell r="DW21"/>
          <cell r="DX21"/>
          <cell r="DY21"/>
          <cell r="DZ21"/>
          <cell r="EA21"/>
          <cell r="EB21"/>
          <cell r="EC21"/>
          <cell r="ED21"/>
          <cell r="EE21"/>
          <cell r="EF21"/>
          <cell r="EG21"/>
          <cell r="EH21"/>
          <cell r="EI21"/>
          <cell r="EJ21">
            <v>0</v>
          </cell>
          <cell r="EK21"/>
          <cell r="EL21"/>
          <cell r="EM21"/>
          <cell r="EN21"/>
          <cell r="EO21"/>
          <cell r="EP21"/>
          <cell r="EQ21"/>
          <cell r="ER21"/>
          <cell r="ES21"/>
          <cell r="ET21"/>
          <cell r="EU21"/>
          <cell r="EV21"/>
          <cell r="EW21"/>
          <cell r="EX21"/>
          <cell r="EY21"/>
          <cell r="EZ21"/>
          <cell r="FA21"/>
          <cell r="FB21"/>
          <cell r="FC21"/>
          <cell r="FD21"/>
          <cell r="FE21"/>
          <cell r="FF21"/>
          <cell r="FG21"/>
          <cell r="FH21"/>
          <cell r="FI21"/>
          <cell r="FJ21"/>
          <cell r="FK21"/>
          <cell r="FL21"/>
          <cell r="FM21"/>
          <cell r="FN21"/>
          <cell r="FO21"/>
          <cell r="FP21"/>
          <cell r="FQ21"/>
          <cell r="FR21"/>
          <cell r="FS21"/>
          <cell r="FT21"/>
          <cell r="FU21"/>
          <cell r="FV21"/>
          <cell r="FW21"/>
          <cell r="FX21"/>
          <cell r="FY21"/>
          <cell r="FZ21"/>
          <cell r="GA21"/>
          <cell r="GB21"/>
          <cell r="GC21"/>
          <cell r="GD21"/>
          <cell r="GE21"/>
          <cell r="GF21"/>
          <cell r="GG21"/>
          <cell r="GH21"/>
          <cell r="GI21"/>
          <cell r="GJ21"/>
          <cell r="GK21"/>
          <cell r="GL21"/>
          <cell r="GM21"/>
          <cell r="GN21"/>
          <cell r="GO21"/>
          <cell r="GP21"/>
          <cell r="GQ21"/>
          <cell r="GR21"/>
          <cell r="GS21"/>
          <cell r="GT21"/>
          <cell r="GU21"/>
          <cell r="GV21"/>
          <cell r="GW21"/>
          <cell r="GX21"/>
          <cell r="GY21"/>
          <cell r="GZ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B22"/>
          <cell r="DC22"/>
          <cell r="DD22"/>
          <cell r="DE22"/>
          <cell r="DF22"/>
          <cell r="DG22"/>
          <cell r="DH22"/>
          <cell r="DI22"/>
          <cell r="DJ22"/>
          <cell r="DK22"/>
          <cell r="DL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  <cell r="FO22"/>
          <cell r="FP22"/>
          <cell r="FQ22"/>
          <cell r="FR22"/>
          <cell r="FS22"/>
          <cell r="FT22"/>
          <cell r="FU22"/>
          <cell r="FV22"/>
          <cell r="FW22"/>
          <cell r="FX22"/>
          <cell r="FY22"/>
          <cell r="FZ22"/>
          <cell r="GA22"/>
          <cell r="GB22"/>
          <cell r="GC22"/>
          <cell r="GD22"/>
          <cell r="GE22"/>
          <cell r="GF22"/>
          <cell r="GG22"/>
          <cell r="GH22"/>
          <cell r="GI22"/>
          <cell r="GJ22"/>
          <cell r="GK22"/>
          <cell r="GL22"/>
          <cell r="GM22"/>
          <cell r="GN22"/>
          <cell r="GO22"/>
          <cell r="GP22"/>
          <cell r="GQ22"/>
          <cell r="GR22"/>
          <cell r="GS22"/>
          <cell r="GT22"/>
          <cell r="GU22"/>
          <cell r="GV22"/>
          <cell r="GW22"/>
          <cell r="GX22"/>
          <cell r="GY22"/>
          <cell r="GZ22"/>
        </row>
        <row r="23">
          <cell r="B23">
            <v>35</v>
          </cell>
          <cell r="C23"/>
          <cell r="D23"/>
          <cell r="E23"/>
          <cell r="F23"/>
          <cell r="G23"/>
          <cell r="H23">
            <v>226</v>
          </cell>
          <cell r="I23"/>
          <cell r="J23"/>
          <cell r="K23"/>
          <cell r="L23"/>
          <cell r="M23">
            <v>17</v>
          </cell>
          <cell r="N23">
            <v>24</v>
          </cell>
          <cell r="O23">
            <v>44</v>
          </cell>
          <cell r="P23"/>
          <cell r="Q23"/>
          <cell r="R23"/>
          <cell r="S23"/>
          <cell r="T23"/>
          <cell r="U23"/>
          <cell r="V23">
            <v>180</v>
          </cell>
          <cell r="W23"/>
          <cell r="X23"/>
          <cell r="Y23"/>
          <cell r="Z23"/>
          <cell r="AA23"/>
          <cell r="AB23"/>
          <cell r="AC23">
            <v>614</v>
          </cell>
          <cell r="AD23"/>
          <cell r="AE23"/>
          <cell r="AF23"/>
          <cell r="AG23">
            <v>41</v>
          </cell>
          <cell r="AH23">
            <v>181</v>
          </cell>
          <cell r="AI23"/>
          <cell r="AJ23"/>
          <cell r="AK23"/>
          <cell r="AL23">
            <v>29</v>
          </cell>
          <cell r="AM23">
            <v>40</v>
          </cell>
          <cell r="AN23"/>
          <cell r="AO23"/>
          <cell r="AP23">
            <v>327</v>
          </cell>
          <cell r="AQ23"/>
          <cell r="AR23"/>
          <cell r="AS23">
            <v>450</v>
          </cell>
          <cell r="AT23"/>
          <cell r="AU23">
            <v>31</v>
          </cell>
          <cell r="AV23"/>
          <cell r="AW23"/>
          <cell r="AX23"/>
          <cell r="AY23"/>
          <cell r="AZ23"/>
          <cell r="BA23">
            <v>85</v>
          </cell>
          <cell r="BB23"/>
          <cell r="BC23"/>
          <cell r="BD23">
            <v>133</v>
          </cell>
          <cell r="BE23"/>
          <cell r="BF23"/>
          <cell r="BG23"/>
          <cell r="BH23">
            <v>2</v>
          </cell>
          <cell r="BI23"/>
          <cell r="BJ23"/>
          <cell r="BK23"/>
          <cell r="BL23">
            <v>340</v>
          </cell>
          <cell r="BM23">
            <v>55</v>
          </cell>
          <cell r="BN23">
            <v>22</v>
          </cell>
          <cell r="BO23"/>
          <cell r="BP23"/>
          <cell r="BQ23"/>
          <cell r="BR23">
            <v>58</v>
          </cell>
          <cell r="BS23">
            <v>21</v>
          </cell>
          <cell r="BT23"/>
          <cell r="BU23"/>
          <cell r="BV23"/>
          <cell r="BW23">
            <v>17</v>
          </cell>
          <cell r="BX23">
            <v>22</v>
          </cell>
          <cell r="BY23">
            <v>22</v>
          </cell>
          <cell r="BZ23">
            <v>25</v>
          </cell>
          <cell r="CA23">
            <v>33</v>
          </cell>
          <cell r="CB23"/>
          <cell r="CC23"/>
          <cell r="CD23">
            <v>28</v>
          </cell>
          <cell r="CE23">
            <v>162</v>
          </cell>
          <cell r="CF23"/>
          <cell r="CG23">
            <v>34</v>
          </cell>
          <cell r="CH23">
            <v>16</v>
          </cell>
          <cell r="CI23"/>
          <cell r="CJ23"/>
          <cell r="CK23">
            <v>70</v>
          </cell>
          <cell r="CL23"/>
          <cell r="CM23"/>
          <cell r="CN23">
            <v>20</v>
          </cell>
          <cell r="CO23"/>
          <cell r="CP23"/>
          <cell r="CQ23"/>
          <cell r="CR23"/>
          <cell r="CS23">
            <v>264</v>
          </cell>
          <cell r="CT23"/>
          <cell r="CU23"/>
          <cell r="CV23"/>
          <cell r="CW23"/>
          <cell r="CX23"/>
          <cell r="CY23"/>
          <cell r="CZ23">
            <v>43</v>
          </cell>
          <cell r="DA23"/>
          <cell r="DB23">
            <v>19</v>
          </cell>
          <cell r="DC23">
            <v>0</v>
          </cell>
          <cell r="DD23"/>
          <cell r="DE23"/>
          <cell r="DF23">
            <v>55</v>
          </cell>
          <cell r="DG23">
            <v>17</v>
          </cell>
          <cell r="DH23">
            <v>163</v>
          </cell>
          <cell r="DI23"/>
          <cell r="DJ23">
            <v>54</v>
          </cell>
          <cell r="DK23"/>
          <cell r="DL23"/>
          <cell r="DM23">
            <v>47</v>
          </cell>
          <cell r="DN23"/>
          <cell r="DO23">
            <v>111</v>
          </cell>
          <cell r="DP23">
            <v>0</v>
          </cell>
          <cell r="DQ23">
            <v>120</v>
          </cell>
          <cell r="DR23">
            <v>90</v>
          </cell>
          <cell r="DS23">
            <v>339</v>
          </cell>
          <cell r="DT23">
            <v>47</v>
          </cell>
          <cell r="DU23">
            <v>0</v>
          </cell>
          <cell r="DV23">
            <v>36</v>
          </cell>
          <cell r="DW23">
            <v>35</v>
          </cell>
          <cell r="DX23">
            <v>0</v>
          </cell>
          <cell r="DY23"/>
          <cell r="DZ23">
            <v>72</v>
          </cell>
          <cell r="EA23">
            <v>17</v>
          </cell>
          <cell r="EB23">
            <v>0</v>
          </cell>
          <cell r="EC23"/>
          <cell r="ED23">
            <v>0</v>
          </cell>
          <cell r="EE23"/>
          <cell r="EF23">
            <v>935</v>
          </cell>
          <cell r="EG23"/>
          <cell r="EH23">
            <v>35</v>
          </cell>
          <cell r="EI23"/>
          <cell r="EJ23">
            <v>5903</v>
          </cell>
          <cell r="EK23"/>
          <cell r="EL23"/>
          <cell r="EM23"/>
          <cell r="EN23"/>
          <cell r="EO23"/>
          <cell r="EP23"/>
          <cell r="EQ23"/>
          <cell r="ER23"/>
          <cell r="ES23"/>
          <cell r="ET23"/>
          <cell r="EU23"/>
          <cell r="EV23"/>
          <cell r="EW23"/>
          <cell r="EX23">
            <v>100</v>
          </cell>
          <cell r="EY23">
            <v>220</v>
          </cell>
          <cell r="EZ23"/>
          <cell r="FA23"/>
          <cell r="FB23"/>
          <cell r="FC23">
            <v>307</v>
          </cell>
          <cell r="FD23"/>
          <cell r="FE23"/>
          <cell r="FF23">
            <v>140</v>
          </cell>
          <cell r="FG23">
            <v>7</v>
          </cell>
          <cell r="FH23"/>
          <cell r="FI23"/>
          <cell r="FJ23"/>
          <cell r="FK23"/>
          <cell r="FL23"/>
          <cell r="FM23">
            <v>894</v>
          </cell>
          <cell r="FN23"/>
          <cell r="FO23">
            <v>353</v>
          </cell>
          <cell r="FP23">
            <v>1244</v>
          </cell>
          <cell r="FQ23"/>
          <cell r="FR23">
            <v>70</v>
          </cell>
          <cell r="FS23"/>
          <cell r="FT23">
            <v>210</v>
          </cell>
          <cell r="FU23"/>
          <cell r="FV23"/>
          <cell r="FW23"/>
          <cell r="FX23"/>
          <cell r="FY23"/>
          <cell r="FZ23">
            <v>173</v>
          </cell>
          <cell r="GA23"/>
          <cell r="GB23"/>
          <cell r="GC23"/>
          <cell r="GD23">
            <v>172</v>
          </cell>
          <cell r="GE23"/>
          <cell r="GF23"/>
          <cell r="GG23"/>
          <cell r="GH23"/>
          <cell r="GI23"/>
          <cell r="GJ23"/>
          <cell r="GK23">
            <v>11</v>
          </cell>
          <cell r="GL23"/>
          <cell r="GM23"/>
          <cell r="GN23"/>
          <cell r="GO23"/>
          <cell r="GP23">
            <v>52</v>
          </cell>
          <cell r="GQ23">
            <v>43</v>
          </cell>
          <cell r="GR23"/>
          <cell r="GS23"/>
          <cell r="GT23"/>
          <cell r="GU23"/>
          <cell r="GV23"/>
          <cell r="GW23"/>
          <cell r="GX23"/>
          <cell r="GY23">
            <v>70</v>
          </cell>
          <cell r="GZ23"/>
        </row>
        <row r="24">
          <cell r="B24">
            <v>40</v>
          </cell>
          <cell r="C24"/>
          <cell r="D24"/>
          <cell r="E24"/>
          <cell r="F24"/>
          <cell r="G24"/>
          <cell r="H24">
            <v>227</v>
          </cell>
          <cell r="I24"/>
          <cell r="J24"/>
          <cell r="K24"/>
          <cell r="L24"/>
          <cell r="M24"/>
          <cell r="N24"/>
          <cell r="O24">
            <v>51</v>
          </cell>
          <cell r="P24"/>
          <cell r="Q24"/>
          <cell r="R24"/>
          <cell r="S24"/>
          <cell r="T24"/>
          <cell r="U24"/>
          <cell r="V24">
            <v>180</v>
          </cell>
          <cell r="W24"/>
          <cell r="X24"/>
          <cell r="Y24"/>
          <cell r="Z24"/>
          <cell r="AA24"/>
          <cell r="AB24"/>
          <cell r="AC24">
            <v>614</v>
          </cell>
          <cell r="AD24"/>
          <cell r="AE24"/>
          <cell r="AF24"/>
          <cell r="AG24">
            <v>42</v>
          </cell>
          <cell r="AH24">
            <v>191</v>
          </cell>
          <cell r="AI24"/>
          <cell r="AJ24"/>
          <cell r="AK24"/>
          <cell r="AL24">
            <v>29</v>
          </cell>
          <cell r="AM24">
            <v>40</v>
          </cell>
          <cell r="AN24"/>
          <cell r="AO24"/>
          <cell r="AP24">
            <v>326</v>
          </cell>
          <cell r="AQ24"/>
          <cell r="AR24"/>
          <cell r="AS24">
            <v>450</v>
          </cell>
          <cell r="AT24"/>
          <cell r="AU24">
            <v>31</v>
          </cell>
          <cell r="AV24"/>
          <cell r="AW24"/>
          <cell r="AX24"/>
          <cell r="AY24"/>
          <cell r="AZ24"/>
          <cell r="BA24">
            <v>85</v>
          </cell>
          <cell r="BB24"/>
          <cell r="BC24"/>
          <cell r="BD24">
            <v>132</v>
          </cell>
          <cell r="BE24"/>
          <cell r="BF24"/>
          <cell r="BG24"/>
          <cell r="BH24">
            <v>2</v>
          </cell>
          <cell r="BI24"/>
          <cell r="BJ24"/>
          <cell r="BK24"/>
          <cell r="BL24">
            <v>350</v>
          </cell>
          <cell r="BM24">
            <v>55</v>
          </cell>
          <cell r="BN24">
            <v>22</v>
          </cell>
          <cell r="BO24"/>
          <cell r="BP24"/>
          <cell r="BQ24"/>
          <cell r="BR24">
            <v>56</v>
          </cell>
          <cell r="BS24">
            <v>24</v>
          </cell>
          <cell r="BT24"/>
          <cell r="BU24"/>
          <cell r="BV24"/>
          <cell r="BW24">
            <v>17</v>
          </cell>
          <cell r="BX24">
            <v>22</v>
          </cell>
          <cell r="BY24">
            <v>22</v>
          </cell>
          <cell r="BZ24">
            <v>25</v>
          </cell>
          <cell r="CA24">
            <v>33</v>
          </cell>
          <cell r="CB24"/>
          <cell r="CC24"/>
          <cell r="CD24">
            <v>28</v>
          </cell>
          <cell r="CE24">
            <v>162</v>
          </cell>
          <cell r="CF24"/>
          <cell r="CG24">
            <v>34</v>
          </cell>
          <cell r="CH24"/>
          <cell r="CI24"/>
          <cell r="CJ24"/>
          <cell r="CK24">
            <v>50</v>
          </cell>
          <cell r="CL24"/>
          <cell r="CM24"/>
          <cell r="CN24">
            <v>17</v>
          </cell>
          <cell r="CO24"/>
          <cell r="CP24"/>
          <cell r="CQ24"/>
          <cell r="CR24"/>
          <cell r="CS24">
            <v>310</v>
          </cell>
          <cell r="CT24"/>
          <cell r="CU24"/>
          <cell r="CV24"/>
          <cell r="CW24"/>
          <cell r="CX24"/>
          <cell r="CY24"/>
          <cell r="CZ24">
            <v>51</v>
          </cell>
          <cell r="DA24"/>
          <cell r="DB24">
            <v>19</v>
          </cell>
          <cell r="DC24"/>
          <cell r="DD24"/>
          <cell r="DE24"/>
          <cell r="DF24"/>
          <cell r="DG24"/>
          <cell r="DH24">
            <v>163</v>
          </cell>
          <cell r="DI24"/>
          <cell r="DJ24">
            <v>54</v>
          </cell>
          <cell r="DK24"/>
          <cell r="DL24"/>
          <cell r="DM24">
            <v>47</v>
          </cell>
          <cell r="DN24"/>
          <cell r="DO24">
            <v>111</v>
          </cell>
          <cell r="DP24"/>
          <cell r="DQ24">
            <v>100</v>
          </cell>
          <cell r="DR24"/>
          <cell r="DS24">
            <v>343</v>
          </cell>
          <cell r="DT24">
            <v>47</v>
          </cell>
          <cell r="DU24"/>
          <cell r="DV24"/>
          <cell r="DW24">
            <v>35</v>
          </cell>
          <cell r="DX24"/>
          <cell r="DY24"/>
          <cell r="DZ24">
            <v>115</v>
          </cell>
          <cell r="EA24">
            <v>17</v>
          </cell>
          <cell r="EB24"/>
          <cell r="EC24"/>
          <cell r="ED24">
            <v>0</v>
          </cell>
          <cell r="EE24"/>
          <cell r="EF24">
            <v>935</v>
          </cell>
          <cell r="EG24"/>
          <cell r="EH24">
            <v>35</v>
          </cell>
          <cell r="EI24"/>
          <cell r="EJ24">
            <v>5739</v>
          </cell>
          <cell r="EK24"/>
          <cell r="EL24"/>
          <cell r="EM24"/>
          <cell r="EN24"/>
          <cell r="EO24"/>
          <cell r="EP24"/>
          <cell r="EQ24"/>
          <cell r="ER24"/>
          <cell r="ES24"/>
          <cell r="ET24"/>
          <cell r="EU24"/>
          <cell r="EV24"/>
          <cell r="EW24"/>
          <cell r="EX24">
            <v>100</v>
          </cell>
          <cell r="EY24">
            <v>220</v>
          </cell>
          <cell r="EZ24"/>
          <cell r="FA24"/>
          <cell r="FB24"/>
          <cell r="FC24">
            <v>307</v>
          </cell>
          <cell r="FD24"/>
          <cell r="FE24"/>
          <cell r="FF24">
            <v>140</v>
          </cell>
          <cell r="FG24">
            <v>6</v>
          </cell>
          <cell r="FH24"/>
          <cell r="FI24"/>
          <cell r="FJ24"/>
          <cell r="FK24"/>
          <cell r="FL24"/>
          <cell r="FM24">
            <v>893</v>
          </cell>
          <cell r="FN24"/>
          <cell r="FO24">
            <v>358</v>
          </cell>
          <cell r="FP24">
            <v>1244</v>
          </cell>
          <cell r="FQ24"/>
          <cell r="FR24">
            <v>71</v>
          </cell>
          <cell r="FS24"/>
          <cell r="FT24">
            <v>210</v>
          </cell>
          <cell r="FU24"/>
          <cell r="FV24"/>
          <cell r="FW24"/>
          <cell r="FX24"/>
          <cell r="FY24"/>
          <cell r="FZ24">
            <v>173</v>
          </cell>
          <cell r="GA24"/>
          <cell r="GB24"/>
          <cell r="GC24"/>
          <cell r="GD24">
            <v>175</v>
          </cell>
          <cell r="GE24"/>
          <cell r="GF24"/>
          <cell r="GG24"/>
          <cell r="GH24"/>
          <cell r="GI24"/>
          <cell r="GJ24"/>
          <cell r="GK24">
            <v>11</v>
          </cell>
          <cell r="GL24"/>
          <cell r="GM24"/>
          <cell r="GN24"/>
          <cell r="GO24"/>
          <cell r="GP24"/>
          <cell r="GQ24">
            <v>43</v>
          </cell>
          <cell r="GR24"/>
          <cell r="GS24"/>
          <cell r="GT24"/>
          <cell r="GU24"/>
          <cell r="GV24"/>
          <cell r="GW24"/>
          <cell r="GX24"/>
          <cell r="GY24">
            <v>17</v>
          </cell>
          <cell r="GZ24"/>
        </row>
        <row r="25">
          <cell r="B25">
            <v>40</v>
          </cell>
          <cell r="C25"/>
          <cell r="D25"/>
          <cell r="E25"/>
          <cell r="F25"/>
          <cell r="G25"/>
          <cell r="H25">
            <v>226</v>
          </cell>
          <cell r="I25"/>
          <cell r="J25"/>
          <cell r="K25"/>
          <cell r="L25"/>
          <cell r="M25"/>
          <cell r="N25"/>
          <cell r="O25">
            <v>51</v>
          </cell>
          <cell r="P25"/>
          <cell r="Q25"/>
          <cell r="R25"/>
          <cell r="S25"/>
          <cell r="T25"/>
          <cell r="U25"/>
          <cell r="V25">
            <v>185</v>
          </cell>
          <cell r="W25"/>
          <cell r="X25"/>
          <cell r="Y25"/>
          <cell r="Z25"/>
          <cell r="AA25"/>
          <cell r="AB25"/>
          <cell r="AC25">
            <v>612</v>
          </cell>
          <cell r="AD25"/>
          <cell r="AE25"/>
          <cell r="AF25"/>
          <cell r="AG25">
            <v>42</v>
          </cell>
          <cell r="AH25">
            <v>189</v>
          </cell>
          <cell r="AI25"/>
          <cell r="AJ25"/>
          <cell r="AK25"/>
          <cell r="AL25">
            <v>29</v>
          </cell>
          <cell r="AM25">
            <v>40</v>
          </cell>
          <cell r="AN25"/>
          <cell r="AO25"/>
          <cell r="AP25">
            <v>327</v>
          </cell>
          <cell r="AQ25"/>
          <cell r="AR25"/>
          <cell r="AS25">
            <v>450</v>
          </cell>
          <cell r="AT25"/>
          <cell r="AU25">
            <v>31</v>
          </cell>
          <cell r="AV25"/>
          <cell r="AW25"/>
          <cell r="AX25"/>
          <cell r="AY25"/>
          <cell r="AZ25"/>
          <cell r="BA25">
            <v>85</v>
          </cell>
          <cell r="BB25"/>
          <cell r="BC25"/>
          <cell r="BD25">
            <v>132</v>
          </cell>
          <cell r="BE25"/>
          <cell r="BF25"/>
          <cell r="BG25"/>
          <cell r="BH25">
            <v>2</v>
          </cell>
          <cell r="BI25"/>
          <cell r="BJ25"/>
          <cell r="BK25"/>
          <cell r="BL25">
            <v>340</v>
          </cell>
          <cell r="BM25">
            <v>55</v>
          </cell>
          <cell r="BN25">
            <v>22</v>
          </cell>
          <cell r="BO25"/>
          <cell r="BP25"/>
          <cell r="BQ25"/>
          <cell r="BR25">
            <v>56</v>
          </cell>
          <cell r="BS25">
            <v>25</v>
          </cell>
          <cell r="BT25"/>
          <cell r="BU25"/>
          <cell r="BV25"/>
          <cell r="BW25">
            <v>14</v>
          </cell>
          <cell r="BX25">
            <v>22</v>
          </cell>
          <cell r="BY25">
            <v>22</v>
          </cell>
          <cell r="BZ25">
            <v>25</v>
          </cell>
          <cell r="CA25">
            <v>33</v>
          </cell>
          <cell r="CB25"/>
          <cell r="CC25"/>
          <cell r="CD25">
            <v>27</v>
          </cell>
          <cell r="CE25">
            <v>162</v>
          </cell>
          <cell r="CF25"/>
          <cell r="CG25">
            <v>34</v>
          </cell>
          <cell r="CH25"/>
          <cell r="CI25"/>
          <cell r="CJ25"/>
          <cell r="CK25">
            <v>50</v>
          </cell>
          <cell r="CL25"/>
          <cell r="CM25"/>
          <cell r="CN25"/>
          <cell r="CO25"/>
          <cell r="CP25"/>
          <cell r="CQ25"/>
          <cell r="CR25"/>
          <cell r="CS25">
            <v>307</v>
          </cell>
          <cell r="CT25"/>
          <cell r="CU25"/>
          <cell r="CV25"/>
          <cell r="CW25"/>
          <cell r="CX25"/>
          <cell r="CY25"/>
          <cell r="CZ25">
            <v>51</v>
          </cell>
          <cell r="DA25"/>
          <cell r="DB25">
            <v>19</v>
          </cell>
          <cell r="DC25"/>
          <cell r="DD25"/>
          <cell r="DE25"/>
          <cell r="DF25"/>
          <cell r="DG25"/>
          <cell r="DH25">
            <v>163</v>
          </cell>
          <cell r="DI25"/>
          <cell r="DJ25">
            <v>54</v>
          </cell>
          <cell r="DK25"/>
          <cell r="DL25"/>
          <cell r="DM25">
            <v>47</v>
          </cell>
          <cell r="DN25"/>
          <cell r="DO25">
            <v>110</v>
          </cell>
          <cell r="DP25"/>
          <cell r="DQ25">
            <v>100</v>
          </cell>
          <cell r="DR25"/>
          <cell r="DS25">
            <v>341</v>
          </cell>
          <cell r="DT25">
            <v>47</v>
          </cell>
          <cell r="DU25"/>
          <cell r="DV25"/>
          <cell r="DW25">
            <v>35</v>
          </cell>
          <cell r="DX25"/>
          <cell r="DY25"/>
          <cell r="DZ25">
            <v>108</v>
          </cell>
          <cell r="EA25">
            <v>17</v>
          </cell>
          <cell r="EB25"/>
          <cell r="EC25"/>
          <cell r="ED25">
            <v>0</v>
          </cell>
          <cell r="EE25"/>
          <cell r="EF25">
            <v>935</v>
          </cell>
          <cell r="EG25"/>
          <cell r="EH25">
            <v>35</v>
          </cell>
          <cell r="EI25"/>
          <cell r="EJ25">
            <v>5697</v>
          </cell>
          <cell r="EK25"/>
          <cell r="EL25"/>
          <cell r="EM25"/>
          <cell r="EN25"/>
          <cell r="EO25"/>
          <cell r="EP25"/>
          <cell r="EQ25"/>
          <cell r="ER25"/>
          <cell r="ES25"/>
          <cell r="ET25"/>
          <cell r="EU25"/>
          <cell r="EV25"/>
          <cell r="EW25"/>
          <cell r="EX25">
            <v>100</v>
          </cell>
          <cell r="EY25">
            <v>220</v>
          </cell>
          <cell r="EZ25"/>
          <cell r="FA25"/>
          <cell r="FB25"/>
          <cell r="FC25">
            <v>307</v>
          </cell>
          <cell r="FD25"/>
          <cell r="FE25"/>
          <cell r="FF25">
            <v>140</v>
          </cell>
          <cell r="FG25">
            <v>7</v>
          </cell>
          <cell r="FH25"/>
          <cell r="FI25"/>
          <cell r="FJ25"/>
          <cell r="FK25"/>
          <cell r="FL25"/>
          <cell r="FM25">
            <v>894</v>
          </cell>
          <cell r="FN25"/>
          <cell r="FO25">
            <v>357</v>
          </cell>
          <cell r="FP25">
            <v>1244</v>
          </cell>
          <cell r="FQ25"/>
          <cell r="FR25">
            <v>71</v>
          </cell>
          <cell r="FS25"/>
          <cell r="FT25">
            <v>210</v>
          </cell>
          <cell r="FU25"/>
          <cell r="FV25"/>
          <cell r="FW25"/>
          <cell r="FX25"/>
          <cell r="FY25"/>
          <cell r="FZ25">
            <v>179</v>
          </cell>
          <cell r="GA25"/>
          <cell r="GB25"/>
          <cell r="GC25"/>
          <cell r="GD25">
            <v>175</v>
          </cell>
          <cell r="GE25"/>
          <cell r="GF25"/>
          <cell r="GG25"/>
          <cell r="GH25"/>
          <cell r="GI25"/>
          <cell r="GJ25"/>
          <cell r="GK25">
            <v>11</v>
          </cell>
          <cell r="GL25"/>
          <cell r="GM25"/>
          <cell r="GN25"/>
          <cell r="GO25"/>
          <cell r="GP25"/>
          <cell r="GQ25">
            <v>43</v>
          </cell>
          <cell r="GR25"/>
          <cell r="GS25"/>
          <cell r="GT25"/>
          <cell r="GU25"/>
          <cell r="GV25"/>
          <cell r="GW25"/>
          <cell r="GX25"/>
          <cell r="GY25"/>
          <cell r="GZ25"/>
        </row>
        <row r="26">
          <cell r="B26">
            <v>40</v>
          </cell>
          <cell r="C26"/>
          <cell r="D26"/>
          <cell r="E26"/>
          <cell r="F26"/>
          <cell r="G26"/>
          <cell r="H26">
            <v>226</v>
          </cell>
          <cell r="I26"/>
          <cell r="J26"/>
          <cell r="K26"/>
          <cell r="L26"/>
          <cell r="M26"/>
          <cell r="N26"/>
          <cell r="O26">
            <v>51</v>
          </cell>
          <cell r="P26"/>
          <cell r="Q26"/>
          <cell r="R26"/>
          <cell r="S26"/>
          <cell r="T26"/>
          <cell r="U26"/>
          <cell r="V26">
            <v>185</v>
          </cell>
          <cell r="W26"/>
          <cell r="X26"/>
          <cell r="Y26"/>
          <cell r="Z26"/>
          <cell r="AA26"/>
          <cell r="AB26"/>
          <cell r="AC26">
            <v>612</v>
          </cell>
          <cell r="AD26"/>
          <cell r="AE26"/>
          <cell r="AF26"/>
          <cell r="AG26">
            <v>42</v>
          </cell>
          <cell r="AH26">
            <v>183</v>
          </cell>
          <cell r="AI26"/>
          <cell r="AJ26"/>
          <cell r="AK26"/>
          <cell r="AL26">
            <v>29</v>
          </cell>
          <cell r="AM26">
            <v>40</v>
          </cell>
          <cell r="AN26"/>
          <cell r="AO26"/>
          <cell r="AP26">
            <v>331</v>
          </cell>
          <cell r="AQ26"/>
          <cell r="AR26"/>
          <cell r="AS26">
            <v>450</v>
          </cell>
          <cell r="AT26"/>
          <cell r="AU26">
            <v>32</v>
          </cell>
          <cell r="AV26"/>
          <cell r="AW26"/>
          <cell r="AX26"/>
          <cell r="AY26"/>
          <cell r="AZ26"/>
          <cell r="BA26">
            <v>85</v>
          </cell>
          <cell r="BB26"/>
          <cell r="BC26"/>
          <cell r="BD26">
            <v>135</v>
          </cell>
          <cell r="BE26"/>
          <cell r="BF26"/>
          <cell r="BG26"/>
          <cell r="BH26">
            <v>2</v>
          </cell>
          <cell r="BI26"/>
          <cell r="BJ26"/>
          <cell r="BK26"/>
          <cell r="BL26">
            <v>340</v>
          </cell>
          <cell r="BM26">
            <v>55</v>
          </cell>
          <cell r="BN26">
            <v>22</v>
          </cell>
          <cell r="BO26"/>
          <cell r="BP26"/>
          <cell r="BQ26"/>
          <cell r="BR26">
            <v>56</v>
          </cell>
          <cell r="BS26">
            <v>29</v>
          </cell>
          <cell r="BT26"/>
          <cell r="BU26"/>
          <cell r="BV26"/>
          <cell r="BW26">
            <v>14</v>
          </cell>
          <cell r="BX26">
            <v>22</v>
          </cell>
          <cell r="BY26">
            <v>22</v>
          </cell>
          <cell r="BZ26">
            <v>25</v>
          </cell>
          <cell r="CA26">
            <v>33</v>
          </cell>
          <cell r="CB26"/>
          <cell r="CC26"/>
          <cell r="CD26">
            <v>29</v>
          </cell>
          <cell r="CE26">
            <v>162</v>
          </cell>
          <cell r="CF26"/>
          <cell r="CG26">
            <v>34</v>
          </cell>
          <cell r="CH26"/>
          <cell r="CI26"/>
          <cell r="CJ26"/>
          <cell r="CK26">
            <v>34</v>
          </cell>
          <cell r="CL26"/>
          <cell r="CM26"/>
          <cell r="CN26"/>
          <cell r="CO26"/>
          <cell r="CP26"/>
          <cell r="CQ26"/>
          <cell r="CR26"/>
          <cell r="CS26">
            <v>301</v>
          </cell>
          <cell r="CT26"/>
          <cell r="CU26"/>
          <cell r="CV26"/>
          <cell r="CW26"/>
          <cell r="CX26"/>
          <cell r="CY26"/>
          <cell r="CZ26">
            <v>51</v>
          </cell>
          <cell r="DA26"/>
          <cell r="DB26">
            <v>19</v>
          </cell>
          <cell r="DC26"/>
          <cell r="DD26"/>
          <cell r="DE26"/>
          <cell r="DF26"/>
          <cell r="DG26"/>
          <cell r="DH26">
            <v>163</v>
          </cell>
          <cell r="DI26"/>
          <cell r="DJ26">
            <v>54</v>
          </cell>
          <cell r="DK26"/>
          <cell r="DL26"/>
          <cell r="DM26">
            <v>47</v>
          </cell>
          <cell r="DN26"/>
          <cell r="DO26">
            <v>111</v>
          </cell>
          <cell r="DP26"/>
          <cell r="DQ26">
            <v>51</v>
          </cell>
          <cell r="DR26"/>
          <cell r="DS26">
            <v>333</v>
          </cell>
          <cell r="DT26">
            <v>47</v>
          </cell>
          <cell r="DU26"/>
          <cell r="DV26"/>
          <cell r="DW26">
            <v>35</v>
          </cell>
          <cell r="DX26"/>
          <cell r="DY26"/>
          <cell r="DZ26">
            <v>115</v>
          </cell>
          <cell r="EA26">
            <v>17</v>
          </cell>
          <cell r="EB26"/>
          <cell r="EC26"/>
          <cell r="ED26">
            <v>0</v>
          </cell>
          <cell r="EE26"/>
          <cell r="EF26">
            <v>935</v>
          </cell>
          <cell r="EG26"/>
          <cell r="EH26">
            <v>17</v>
          </cell>
          <cell r="EI26"/>
          <cell r="EJ26">
            <v>5616</v>
          </cell>
          <cell r="EK26"/>
          <cell r="EL26"/>
          <cell r="EM26"/>
          <cell r="EN26"/>
          <cell r="EO26"/>
          <cell r="EP26"/>
          <cell r="EQ26"/>
          <cell r="ER26"/>
          <cell r="ES26"/>
          <cell r="ET26"/>
          <cell r="EU26"/>
          <cell r="EV26"/>
          <cell r="EW26"/>
          <cell r="EX26">
            <v>100</v>
          </cell>
          <cell r="EY26">
            <v>220</v>
          </cell>
          <cell r="EZ26"/>
          <cell r="FA26"/>
          <cell r="FB26"/>
          <cell r="FC26">
            <v>307</v>
          </cell>
          <cell r="FD26"/>
          <cell r="FE26"/>
          <cell r="FF26">
            <v>140</v>
          </cell>
          <cell r="FG26">
            <v>7</v>
          </cell>
          <cell r="FH26"/>
          <cell r="FI26"/>
          <cell r="FJ26"/>
          <cell r="FK26"/>
          <cell r="FL26"/>
          <cell r="FM26">
            <v>893</v>
          </cell>
          <cell r="FN26"/>
          <cell r="FO26">
            <v>355</v>
          </cell>
          <cell r="FP26">
            <v>1244</v>
          </cell>
          <cell r="FQ26"/>
          <cell r="FR26">
            <v>71</v>
          </cell>
          <cell r="FS26"/>
          <cell r="FT26">
            <v>165</v>
          </cell>
          <cell r="FU26"/>
          <cell r="FV26"/>
          <cell r="FW26"/>
          <cell r="FX26"/>
          <cell r="FY26"/>
          <cell r="FZ26">
            <v>178</v>
          </cell>
          <cell r="GA26"/>
          <cell r="GB26"/>
          <cell r="GC26"/>
          <cell r="GD26">
            <v>174</v>
          </cell>
          <cell r="GE26"/>
          <cell r="GF26"/>
          <cell r="GG26"/>
          <cell r="GH26"/>
          <cell r="GI26"/>
          <cell r="GJ26"/>
          <cell r="GK26">
            <v>11</v>
          </cell>
          <cell r="GL26"/>
          <cell r="GM26"/>
          <cell r="GN26"/>
          <cell r="GO26"/>
          <cell r="GP26"/>
          <cell r="GQ26">
            <v>43</v>
          </cell>
          <cell r="GR26"/>
          <cell r="GS26"/>
          <cell r="GT26"/>
          <cell r="GU26"/>
          <cell r="GV26"/>
          <cell r="GW26"/>
          <cell r="GX26"/>
          <cell r="GY26"/>
          <cell r="GZ26"/>
        </row>
        <row r="27">
          <cell r="B27">
            <v>40</v>
          </cell>
          <cell r="C27"/>
          <cell r="D27"/>
          <cell r="E27"/>
          <cell r="F27"/>
          <cell r="G27"/>
          <cell r="H27">
            <v>226</v>
          </cell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>
            <v>185</v>
          </cell>
          <cell r="W27"/>
          <cell r="X27"/>
          <cell r="Y27"/>
          <cell r="Z27"/>
          <cell r="AA27"/>
          <cell r="AB27"/>
          <cell r="AC27">
            <v>612</v>
          </cell>
          <cell r="AD27"/>
          <cell r="AE27"/>
          <cell r="AF27"/>
          <cell r="AG27">
            <v>42</v>
          </cell>
          <cell r="AH27">
            <v>182</v>
          </cell>
          <cell r="AI27"/>
          <cell r="AJ27"/>
          <cell r="AK27"/>
          <cell r="AL27">
            <v>29</v>
          </cell>
          <cell r="AM27">
            <v>35</v>
          </cell>
          <cell r="AN27"/>
          <cell r="AO27"/>
          <cell r="AP27">
            <v>322</v>
          </cell>
          <cell r="AQ27"/>
          <cell r="AR27"/>
          <cell r="AS27">
            <v>450</v>
          </cell>
          <cell r="AT27"/>
          <cell r="AU27">
            <v>30</v>
          </cell>
          <cell r="AV27"/>
          <cell r="AW27"/>
          <cell r="AX27"/>
          <cell r="AY27"/>
          <cell r="AZ27"/>
          <cell r="BA27">
            <v>85</v>
          </cell>
          <cell r="BB27"/>
          <cell r="BC27"/>
          <cell r="BD27">
            <v>135</v>
          </cell>
          <cell r="BE27"/>
          <cell r="BF27"/>
          <cell r="BG27"/>
          <cell r="BH27">
            <v>2</v>
          </cell>
          <cell r="BI27"/>
          <cell r="BJ27"/>
          <cell r="BK27"/>
          <cell r="BL27">
            <v>330</v>
          </cell>
          <cell r="BM27"/>
          <cell r="BN27">
            <v>22</v>
          </cell>
          <cell r="BO27"/>
          <cell r="BP27"/>
          <cell r="BQ27"/>
          <cell r="BR27">
            <v>54</v>
          </cell>
          <cell r="BS27">
            <v>38</v>
          </cell>
          <cell r="BT27"/>
          <cell r="BU27"/>
          <cell r="BV27"/>
          <cell r="BW27">
            <v>14</v>
          </cell>
          <cell r="BX27">
            <v>20</v>
          </cell>
          <cell r="BY27">
            <v>22</v>
          </cell>
          <cell r="BZ27">
            <v>22</v>
          </cell>
          <cell r="CA27">
            <v>32</v>
          </cell>
          <cell r="CB27"/>
          <cell r="CC27"/>
          <cell r="CD27">
            <v>29</v>
          </cell>
          <cell r="CE27">
            <v>35</v>
          </cell>
          <cell r="CF27"/>
          <cell r="CG27">
            <v>34</v>
          </cell>
          <cell r="CH27"/>
          <cell r="CI27"/>
          <cell r="CJ27"/>
          <cell r="CK27">
            <v>34</v>
          </cell>
          <cell r="CL27"/>
          <cell r="CM27"/>
          <cell r="CN27"/>
          <cell r="CO27"/>
          <cell r="CP27"/>
          <cell r="CQ27"/>
          <cell r="CR27"/>
          <cell r="CS27">
            <v>283</v>
          </cell>
          <cell r="CT27"/>
          <cell r="CU27"/>
          <cell r="CV27"/>
          <cell r="CW27"/>
          <cell r="CX27"/>
          <cell r="CY27"/>
          <cell r="CZ27">
            <v>51</v>
          </cell>
          <cell r="DA27"/>
          <cell r="DB27">
            <v>19</v>
          </cell>
          <cell r="DC27"/>
          <cell r="DD27"/>
          <cell r="DE27"/>
          <cell r="DF27"/>
          <cell r="DG27"/>
          <cell r="DH27">
            <v>163</v>
          </cell>
          <cell r="DI27"/>
          <cell r="DJ27">
            <v>17</v>
          </cell>
          <cell r="DK27"/>
          <cell r="DL27"/>
          <cell r="DM27">
            <v>24</v>
          </cell>
          <cell r="DN27"/>
          <cell r="DO27">
            <v>111</v>
          </cell>
          <cell r="DP27"/>
          <cell r="DQ27"/>
          <cell r="DR27"/>
          <cell r="DS27">
            <v>336</v>
          </cell>
          <cell r="DT27">
            <v>16</v>
          </cell>
          <cell r="DU27"/>
          <cell r="DV27"/>
          <cell r="DW27"/>
          <cell r="DX27"/>
          <cell r="DY27"/>
          <cell r="DZ27">
            <v>51</v>
          </cell>
          <cell r="EA27"/>
          <cell r="EB27"/>
          <cell r="EC27"/>
          <cell r="ED27">
            <v>0</v>
          </cell>
          <cell r="EE27"/>
          <cell r="EF27">
            <v>936</v>
          </cell>
          <cell r="EG27"/>
          <cell r="EH27">
            <v>17</v>
          </cell>
          <cell r="EI27"/>
          <cell r="EJ27">
            <v>5085</v>
          </cell>
          <cell r="EK27"/>
          <cell r="EL27"/>
          <cell r="EM27"/>
          <cell r="EN27"/>
          <cell r="EO27"/>
          <cell r="EP27"/>
          <cell r="EQ27"/>
          <cell r="ER27"/>
          <cell r="ES27"/>
          <cell r="ET27"/>
          <cell r="EU27"/>
          <cell r="EV27"/>
          <cell r="EW27"/>
          <cell r="EX27">
            <v>100</v>
          </cell>
          <cell r="EY27">
            <v>220</v>
          </cell>
          <cell r="EZ27"/>
          <cell r="FA27"/>
          <cell r="FB27"/>
          <cell r="FC27">
            <v>307</v>
          </cell>
          <cell r="FD27"/>
          <cell r="FE27"/>
          <cell r="FF27">
            <v>140</v>
          </cell>
          <cell r="FG27">
            <v>8</v>
          </cell>
          <cell r="FH27"/>
          <cell r="FI27"/>
          <cell r="FJ27"/>
          <cell r="FK27"/>
          <cell r="FL27"/>
          <cell r="FM27">
            <v>884</v>
          </cell>
          <cell r="FN27"/>
          <cell r="FO27">
            <v>353</v>
          </cell>
          <cell r="FP27">
            <v>1244</v>
          </cell>
          <cell r="FQ27"/>
          <cell r="FR27">
            <v>70</v>
          </cell>
          <cell r="FS27"/>
          <cell r="FT27">
            <v>165</v>
          </cell>
          <cell r="FU27"/>
          <cell r="FV27"/>
          <cell r="FW27"/>
          <cell r="FX27"/>
          <cell r="FY27"/>
          <cell r="FZ27">
            <v>174</v>
          </cell>
          <cell r="GA27"/>
          <cell r="GB27"/>
          <cell r="GC27"/>
          <cell r="GD27">
            <v>169</v>
          </cell>
          <cell r="GE27"/>
          <cell r="GF27"/>
          <cell r="GG27"/>
          <cell r="GH27"/>
          <cell r="GI27"/>
          <cell r="GJ27"/>
          <cell r="GK27">
            <v>8</v>
          </cell>
          <cell r="GL27"/>
          <cell r="GM27"/>
          <cell r="GN27"/>
          <cell r="GO27"/>
          <cell r="GP27"/>
          <cell r="GQ27"/>
          <cell r="GR27"/>
          <cell r="GS27"/>
          <cell r="GT27"/>
          <cell r="GU27"/>
          <cell r="GV27"/>
          <cell r="GW27"/>
          <cell r="GX27"/>
          <cell r="GY27"/>
          <cell r="GZ27"/>
        </row>
        <row r="28">
          <cell r="B28">
            <v>40</v>
          </cell>
          <cell r="C28"/>
          <cell r="D28"/>
          <cell r="E28"/>
          <cell r="F28"/>
          <cell r="G28"/>
          <cell r="H28">
            <v>226</v>
          </cell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>
            <v>187</v>
          </cell>
          <cell r="W28"/>
          <cell r="X28"/>
          <cell r="Y28"/>
          <cell r="Z28"/>
          <cell r="AA28"/>
          <cell r="AB28"/>
          <cell r="AC28">
            <v>560</v>
          </cell>
          <cell r="AD28"/>
          <cell r="AE28"/>
          <cell r="AF28"/>
          <cell r="AG28">
            <v>42</v>
          </cell>
          <cell r="AH28">
            <v>182</v>
          </cell>
          <cell r="AI28"/>
          <cell r="AJ28"/>
          <cell r="AK28"/>
          <cell r="AL28">
            <v>29</v>
          </cell>
          <cell r="AM28">
            <v>30</v>
          </cell>
          <cell r="AN28"/>
          <cell r="AO28"/>
          <cell r="AP28">
            <v>305</v>
          </cell>
          <cell r="AQ28"/>
          <cell r="AR28"/>
          <cell r="AS28">
            <v>450</v>
          </cell>
          <cell r="AT28"/>
          <cell r="AU28">
            <v>29</v>
          </cell>
          <cell r="AV28"/>
          <cell r="AW28"/>
          <cell r="AX28"/>
          <cell r="AY28"/>
          <cell r="AZ28"/>
          <cell r="BA28">
            <v>85</v>
          </cell>
          <cell r="BB28"/>
          <cell r="BC28"/>
          <cell r="BD28">
            <v>135</v>
          </cell>
          <cell r="BE28"/>
          <cell r="BF28"/>
          <cell r="BG28"/>
          <cell r="BH28">
            <v>2</v>
          </cell>
          <cell r="BI28"/>
          <cell r="BJ28"/>
          <cell r="BK28"/>
          <cell r="BL28">
            <v>330</v>
          </cell>
          <cell r="BM28"/>
          <cell r="BN28">
            <v>22</v>
          </cell>
          <cell r="BO28"/>
          <cell r="BP28"/>
          <cell r="BQ28"/>
          <cell r="BR28">
            <v>52</v>
          </cell>
          <cell r="BS28">
            <v>35</v>
          </cell>
          <cell r="BT28"/>
          <cell r="BU28"/>
          <cell r="BV28"/>
          <cell r="BW28">
            <v>14</v>
          </cell>
          <cell r="BX28">
            <v>16</v>
          </cell>
          <cell r="BY28">
            <v>22</v>
          </cell>
          <cell r="BZ28">
            <v>22</v>
          </cell>
          <cell r="CA28">
            <v>32</v>
          </cell>
          <cell r="CB28"/>
          <cell r="CC28"/>
          <cell r="CD28"/>
          <cell r="CE28"/>
          <cell r="CF28"/>
          <cell r="CG28">
            <v>17</v>
          </cell>
          <cell r="CH28"/>
          <cell r="CI28"/>
          <cell r="CJ28"/>
          <cell r="CK28">
            <v>34</v>
          </cell>
          <cell r="CL28"/>
          <cell r="CM28"/>
          <cell r="CN28"/>
          <cell r="CO28"/>
          <cell r="CP28"/>
          <cell r="CQ28"/>
          <cell r="CR28"/>
          <cell r="CS28">
            <v>274</v>
          </cell>
          <cell r="CT28"/>
          <cell r="CU28"/>
          <cell r="CV28"/>
          <cell r="CW28"/>
          <cell r="CX28"/>
          <cell r="CY28"/>
          <cell r="CZ28">
            <v>51</v>
          </cell>
          <cell r="DA28"/>
          <cell r="DB28"/>
          <cell r="DC28"/>
          <cell r="DD28"/>
          <cell r="DE28"/>
          <cell r="DF28"/>
          <cell r="DG28"/>
          <cell r="DH28">
            <v>163</v>
          </cell>
          <cell r="DI28"/>
          <cell r="DJ28"/>
          <cell r="DK28"/>
          <cell r="DL28"/>
          <cell r="DM28">
            <v>24</v>
          </cell>
          <cell r="DN28"/>
          <cell r="DO28">
            <v>92</v>
          </cell>
          <cell r="DP28"/>
          <cell r="DQ28"/>
          <cell r="DR28"/>
          <cell r="DS28">
            <v>336</v>
          </cell>
          <cell r="DT28">
            <v>16</v>
          </cell>
          <cell r="DU28"/>
          <cell r="DV28"/>
          <cell r="DW28"/>
          <cell r="DX28"/>
          <cell r="DY28"/>
          <cell r="DZ28">
            <v>25</v>
          </cell>
          <cell r="EA28"/>
          <cell r="EB28"/>
          <cell r="EC28"/>
          <cell r="ED28">
            <v>0</v>
          </cell>
          <cell r="EE28"/>
          <cell r="EF28">
            <v>936</v>
          </cell>
          <cell r="EG28"/>
          <cell r="EH28"/>
          <cell r="EI28"/>
          <cell r="EJ28">
            <v>4815</v>
          </cell>
          <cell r="EK28"/>
          <cell r="EL28"/>
          <cell r="EM28"/>
          <cell r="EN28"/>
          <cell r="EO28"/>
          <cell r="EP28"/>
          <cell r="EQ28"/>
          <cell r="ER28"/>
          <cell r="ES28"/>
          <cell r="ET28"/>
          <cell r="EU28"/>
          <cell r="EV28"/>
          <cell r="EW28"/>
          <cell r="EX28"/>
          <cell r="EY28">
            <v>220</v>
          </cell>
          <cell r="EZ28"/>
          <cell r="FA28"/>
          <cell r="FB28"/>
          <cell r="FC28">
            <v>263</v>
          </cell>
          <cell r="FD28"/>
          <cell r="FE28"/>
          <cell r="FF28">
            <v>140</v>
          </cell>
          <cell r="FG28">
            <v>8</v>
          </cell>
          <cell r="FH28"/>
          <cell r="FI28"/>
          <cell r="FJ28"/>
          <cell r="FK28"/>
          <cell r="FL28"/>
          <cell r="FM28">
            <v>884</v>
          </cell>
          <cell r="FN28"/>
          <cell r="FO28">
            <v>354</v>
          </cell>
          <cell r="FP28">
            <v>1244</v>
          </cell>
          <cell r="FQ28"/>
          <cell r="FR28">
            <v>71</v>
          </cell>
          <cell r="FS28"/>
          <cell r="FT28">
            <v>196</v>
          </cell>
          <cell r="FU28"/>
          <cell r="FV28"/>
          <cell r="FW28"/>
          <cell r="FX28"/>
          <cell r="FY28"/>
          <cell r="FZ28">
            <v>170</v>
          </cell>
          <cell r="GA28"/>
          <cell r="GB28"/>
          <cell r="GC28"/>
          <cell r="GD28">
            <v>167</v>
          </cell>
          <cell r="GE28"/>
          <cell r="GF28"/>
          <cell r="GG28"/>
          <cell r="GH28"/>
          <cell r="GI28"/>
          <cell r="GJ28"/>
          <cell r="GK28">
            <v>8</v>
          </cell>
          <cell r="GL28"/>
          <cell r="GM28"/>
          <cell r="GN28"/>
          <cell r="GO28"/>
          <cell r="GP28"/>
          <cell r="GQ28"/>
          <cell r="GR28"/>
          <cell r="GS28"/>
          <cell r="GT28"/>
          <cell r="GU28"/>
          <cell r="GV28"/>
          <cell r="GW28"/>
          <cell r="GX28"/>
          <cell r="GY28"/>
          <cell r="GZ28"/>
        </row>
        <row r="29">
          <cell r="B29">
            <v>40</v>
          </cell>
          <cell r="C29"/>
          <cell r="D29"/>
          <cell r="E29"/>
          <cell r="F29">
            <v>0</v>
          </cell>
          <cell r="G29"/>
          <cell r="H29">
            <v>226</v>
          </cell>
          <cell r="I29"/>
          <cell r="J29"/>
          <cell r="K29"/>
          <cell r="L29"/>
          <cell r="M29"/>
          <cell r="N29"/>
          <cell r="O29">
            <v>0</v>
          </cell>
          <cell r="P29"/>
          <cell r="Q29"/>
          <cell r="R29"/>
          <cell r="S29"/>
          <cell r="T29"/>
          <cell r="U29">
            <v>0</v>
          </cell>
          <cell r="V29">
            <v>187</v>
          </cell>
          <cell r="W29"/>
          <cell r="X29"/>
          <cell r="Y29"/>
          <cell r="Z29"/>
          <cell r="AA29"/>
          <cell r="AB29"/>
          <cell r="AC29">
            <v>450</v>
          </cell>
          <cell r="AD29"/>
          <cell r="AE29"/>
          <cell r="AF29"/>
          <cell r="AG29">
            <v>43</v>
          </cell>
          <cell r="AH29">
            <v>189</v>
          </cell>
          <cell r="AI29"/>
          <cell r="AJ29"/>
          <cell r="AK29"/>
          <cell r="AL29">
            <v>29</v>
          </cell>
          <cell r="AM29">
            <v>25</v>
          </cell>
          <cell r="AN29"/>
          <cell r="AO29"/>
          <cell r="AP29">
            <v>295</v>
          </cell>
          <cell r="AQ29"/>
          <cell r="AR29"/>
          <cell r="AS29">
            <v>450</v>
          </cell>
          <cell r="AT29"/>
          <cell r="AU29">
            <v>28</v>
          </cell>
          <cell r="AV29"/>
          <cell r="AW29"/>
          <cell r="AX29"/>
          <cell r="AY29"/>
          <cell r="AZ29"/>
          <cell r="BA29">
            <v>85</v>
          </cell>
          <cell r="BB29"/>
          <cell r="BC29"/>
          <cell r="BD29">
            <v>135</v>
          </cell>
          <cell r="BE29"/>
          <cell r="BF29"/>
          <cell r="BG29"/>
          <cell r="BH29">
            <v>2</v>
          </cell>
          <cell r="BI29"/>
          <cell r="BJ29"/>
          <cell r="BK29">
            <v>0</v>
          </cell>
          <cell r="BL29">
            <v>320</v>
          </cell>
          <cell r="BM29">
            <v>0</v>
          </cell>
          <cell r="BN29">
            <v>22</v>
          </cell>
          <cell r="BO29"/>
          <cell r="BP29"/>
          <cell r="BQ29"/>
          <cell r="BR29">
            <v>48</v>
          </cell>
          <cell r="BS29">
            <v>38</v>
          </cell>
          <cell r="BT29"/>
          <cell r="BU29"/>
          <cell r="BV29"/>
          <cell r="BW29">
            <v>14</v>
          </cell>
          <cell r="BX29">
            <v>16</v>
          </cell>
          <cell r="BY29">
            <v>15</v>
          </cell>
          <cell r="BZ29">
            <v>22</v>
          </cell>
          <cell r="CA29">
            <v>32</v>
          </cell>
          <cell r="CB29"/>
          <cell r="CC29">
            <v>0</v>
          </cell>
          <cell r="CD29">
            <v>0</v>
          </cell>
          <cell r="CE29">
            <v>0</v>
          </cell>
          <cell r="CF29"/>
          <cell r="CG29">
            <v>16</v>
          </cell>
          <cell r="CH29">
            <v>0</v>
          </cell>
          <cell r="CI29"/>
          <cell r="CJ29"/>
          <cell r="CK29">
            <v>17</v>
          </cell>
          <cell r="CL29"/>
          <cell r="CM29">
            <v>0</v>
          </cell>
          <cell r="CN29">
            <v>0</v>
          </cell>
          <cell r="CO29"/>
          <cell r="CP29"/>
          <cell r="CQ29"/>
          <cell r="CR29"/>
          <cell r="CS29">
            <v>310</v>
          </cell>
          <cell r="CT29"/>
          <cell r="CU29">
            <v>0</v>
          </cell>
          <cell r="CV29"/>
          <cell r="CW29"/>
          <cell r="CX29"/>
          <cell r="CY29">
            <v>0</v>
          </cell>
          <cell r="CZ29">
            <v>51</v>
          </cell>
          <cell r="DA29">
            <v>0</v>
          </cell>
          <cell r="DB29">
            <v>0</v>
          </cell>
          <cell r="DC29">
            <v>0</v>
          </cell>
          <cell r="DD29"/>
          <cell r="DE29"/>
          <cell r="DF29">
            <v>0</v>
          </cell>
          <cell r="DG29">
            <v>0</v>
          </cell>
          <cell r="DH29">
            <v>120</v>
          </cell>
          <cell r="DI29"/>
          <cell r="DJ29">
            <v>0</v>
          </cell>
          <cell r="DK29"/>
          <cell r="DL29"/>
          <cell r="DM29">
            <v>16</v>
          </cell>
          <cell r="DN29"/>
          <cell r="DO29">
            <v>48</v>
          </cell>
          <cell r="DP29">
            <v>0</v>
          </cell>
          <cell r="DQ29">
            <v>0</v>
          </cell>
          <cell r="DR29">
            <v>0</v>
          </cell>
          <cell r="DS29">
            <v>347</v>
          </cell>
          <cell r="DT29">
            <v>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/>
          <cell r="DZ29">
            <v>16</v>
          </cell>
          <cell r="EA29">
            <v>0</v>
          </cell>
          <cell r="EB29">
            <v>0</v>
          </cell>
          <cell r="EC29"/>
          <cell r="ED29">
            <v>0</v>
          </cell>
          <cell r="EE29"/>
          <cell r="EF29">
            <v>936</v>
          </cell>
          <cell r="EG29"/>
          <cell r="EH29">
            <v>0</v>
          </cell>
          <cell r="EI29"/>
          <cell r="EJ29">
            <v>4596</v>
          </cell>
          <cell r="EK29"/>
          <cell r="EL29"/>
          <cell r="EM29"/>
          <cell r="EN29"/>
          <cell r="EO29"/>
          <cell r="EP29"/>
          <cell r="EQ29"/>
          <cell r="ER29"/>
          <cell r="ES29"/>
          <cell r="ET29"/>
          <cell r="EU29">
            <v>0</v>
          </cell>
          <cell r="EV29"/>
          <cell r="EW29"/>
          <cell r="EX29">
            <v>0</v>
          </cell>
          <cell r="EY29">
            <v>220</v>
          </cell>
          <cell r="EZ29"/>
          <cell r="FA29">
            <v>0</v>
          </cell>
          <cell r="FB29"/>
          <cell r="FC29">
            <v>200</v>
          </cell>
          <cell r="FD29"/>
          <cell r="FE29"/>
          <cell r="FF29">
            <v>140</v>
          </cell>
          <cell r="FG29">
            <v>7</v>
          </cell>
          <cell r="FH29"/>
          <cell r="FI29"/>
          <cell r="FJ29"/>
          <cell r="FK29"/>
          <cell r="FL29"/>
          <cell r="FM29">
            <v>891</v>
          </cell>
          <cell r="FN29"/>
          <cell r="FO29">
            <v>354</v>
          </cell>
          <cell r="FP29">
            <v>1160</v>
          </cell>
          <cell r="FQ29"/>
          <cell r="FR29">
            <v>72</v>
          </cell>
          <cell r="FS29"/>
          <cell r="FT29">
            <v>165</v>
          </cell>
          <cell r="FU29"/>
          <cell r="FV29"/>
          <cell r="FW29"/>
          <cell r="FX29"/>
          <cell r="FY29"/>
          <cell r="FZ29">
            <v>170</v>
          </cell>
          <cell r="GA29"/>
          <cell r="GB29"/>
          <cell r="GC29"/>
          <cell r="GD29">
            <v>169</v>
          </cell>
          <cell r="GE29"/>
          <cell r="GF29"/>
          <cell r="GG29"/>
          <cell r="GH29"/>
          <cell r="GI29"/>
          <cell r="GJ29"/>
          <cell r="GK29">
            <v>8</v>
          </cell>
          <cell r="GL29"/>
          <cell r="GM29"/>
          <cell r="GN29"/>
          <cell r="GO29"/>
          <cell r="GP29">
            <v>0</v>
          </cell>
          <cell r="GQ29">
            <v>0</v>
          </cell>
          <cell r="GR29"/>
          <cell r="GS29">
            <v>0</v>
          </cell>
          <cell r="GT29">
            <v>0</v>
          </cell>
          <cell r="GU29"/>
          <cell r="GV29"/>
          <cell r="GW29">
            <v>0</v>
          </cell>
          <cell r="GX29"/>
          <cell r="GY29">
            <v>0</v>
          </cell>
          <cell r="GZ29"/>
        </row>
        <row r="30">
          <cell r="B30">
            <v>685500</v>
          </cell>
          <cell r="C30"/>
          <cell r="D30"/>
          <cell r="E30"/>
          <cell r="F30">
            <v>0</v>
          </cell>
          <cell r="G30">
            <v>133515</v>
          </cell>
          <cell r="H30">
            <v>3417741</v>
          </cell>
          <cell r="I30"/>
          <cell r="J30"/>
          <cell r="K30"/>
          <cell r="L30"/>
          <cell r="M30">
            <v>31123</v>
          </cell>
          <cell r="N30">
            <v>36096</v>
          </cell>
          <cell r="O30">
            <v>206581</v>
          </cell>
          <cell r="P30"/>
          <cell r="Q30"/>
          <cell r="R30"/>
          <cell r="S30"/>
          <cell r="T30"/>
          <cell r="U30">
            <v>0</v>
          </cell>
          <cell r="V30">
            <v>3328727</v>
          </cell>
          <cell r="W30"/>
          <cell r="X30"/>
          <cell r="Y30"/>
          <cell r="Z30"/>
          <cell r="AA30"/>
          <cell r="AB30"/>
          <cell r="AC30">
            <v>11389090</v>
          </cell>
          <cell r="AD30"/>
          <cell r="AE30"/>
          <cell r="AF30"/>
          <cell r="AG30">
            <v>1007352</v>
          </cell>
          <cell r="AH30">
            <v>4657000</v>
          </cell>
          <cell r="AI30"/>
          <cell r="AJ30"/>
          <cell r="AK30"/>
          <cell r="AL30">
            <v>605280</v>
          </cell>
          <cell r="AM30">
            <v>1125200</v>
          </cell>
          <cell r="AN30"/>
          <cell r="AO30"/>
          <cell r="AP30">
            <v>7387200</v>
          </cell>
          <cell r="AQ30"/>
          <cell r="AR30"/>
          <cell r="AS30">
            <v>9925000</v>
          </cell>
          <cell r="AT30"/>
          <cell r="AU30">
            <v>731520</v>
          </cell>
          <cell r="AV30">
            <v>291840</v>
          </cell>
          <cell r="AW30"/>
          <cell r="AX30"/>
          <cell r="AY30"/>
          <cell r="AZ30"/>
          <cell r="BA30">
            <v>1225920</v>
          </cell>
          <cell r="BB30"/>
          <cell r="BC30"/>
          <cell r="BD30">
            <v>3205590</v>
          </cell>
          <cell r="BE30"/>
          <cell r="BF30"/>
          <cell r="BG30"/>
          <cell r="BH30">
            <v>42960</v>
          </cell>
          <cell r="BI30"/>
          <cell r="BJ30"/>
          <cell r="BK30">
            <v>0</v>
          </cell>
          <cell r="BL30">
            <v>7732800</v>
          </cell>
          <cell r="BM30">
            <v>204879</v>
          </cell>
          <cell r="BN30">
            <v>247680</v>
          </cell>
          <cell r="BO30"/>
          <cell r="BP30"/>
          <cell r="BQ30"/>
          <cell r="BR30">
            <v>1190400</v>
          </cell>
          <cell r="BS30">
            <v>589920</v>
          </cell>
          <cell r="BT30"/>
          <cell r="BU30"/>
          <cell r="BV30"/>
          <cell r="BW30">
            <v>358950</v>
          </cell>
          <cell r="BX30">
            <v>483600</v>
          </cell>
          <cell r="BY30">
            <v>455760</v>
          </cell>
          <cell r="BZ30">
            <v>515880</v>
          </cell>
          <cell r="CA30">
            <v>764900</v>
          </cell>
          <cell r="CB30"/>
          <cell r="CC30"/>
          <cell r="CD30">
            <v>148680</v>
          </cell>
          <cell r="CE30">
            <v>701280</v>
          </cell>
          <cell r="CF30"/>
          <cell r="CG30">
            <v>508320</v>
          </cell>
          <cell r="CH30">
            <v>369600</v>
          </cell>
          <cell r="CI30"/>
          <cell r="CJ30">
            <v>0</v>
          </cell>
          <cell r="CK30">
            <v>1077120</v>
          </cell>
          <cell r="CL30">
            <v>23879</v>
          </cell>
          <cell r="CM30">
            <v>0</v>
          </cell>
          <cell r="CN30">
            <v>57708</v>
          </cell>
          <cell r="CO30"/>
          <cell r="CP30"/>
          <cell r="CQ30"/>
          <cell r="CR30"/>
          <cell r="CS30">
            <v>7045527</v>
          </cell>
          <cell r="CT30"/>
          <cell r="CU30">
            <v>0</v>
          </cell>
          <cell r="CV30"/>
          <cell r="CW30"/>
          <cell r="CX30"/>
          <cell r="CY30">
            <v>0</v>
          </cell>
          <cell r="CZ30">
            <v>976269</v>
          </cell>
          <cell r="DA30">
            <v>0</v>
          </cell>
          <cell r="DB30">
            <v>107520</v>
          </cell>
          <cell r="DC30">
            <v>0</v>
          </cell>
          <cell r="DD30"/>
          <cell r="DE30"/>
          <cell r="DF30">
            <v>136182</v>
          </cell>
          <cell r="DG30">
            <v>294787</v>
          </cell>
          <cell r="DH30">
            <v>3658255</v>
          </cell>
          <cell r="DI30">
            <v>12000</v>
          </cell>
          <cell r="DJ30">
            <v>227160</v>
          </cell>
          <cell r="DK30"/>
          <cell r="DL30"/>
          <cell r="DM30">
            <v>684000</v>
          </cell>
          <cell r="DN30"/>
          <cell r="DO30">
            <v>1597968</v>
          </cell>
          <cell r="DP30">
            <v>26880</v>
          </cell>
          <cell r="DQ30">
            <v>429600</v>
          </cell>
          <cell r="DR30">
            <v>232509</v>
          </cell>
          <cell r="DS30">
            <v>8539000</v>
          </cell>
          <cell r="DT30">
            <v>438000</v>
          </cell>
          <cell r="DU30">
            <v>82800</v>
          </cell>
          <cell r="DV30">
            <v>48960</v>
          </cell>
          <cell r="DW30">
            <v>185673</v>
          </cell>
          <cell r="DX30">
            <v>41760</v>
          </cell>
          <cell r="DY30">
            <v>183731</v>
          </cell>
          <cell r="DZ30">
            <v>517440</v>
          </cell>
          <cell r="EA30">
            <v>378720</v>
          </cell>
          <cell r="EB30">
            <v>30109</v>
          </cell>
          <cell r="EC30"/>
          <cell r="ED30">
            <v>112800</v>
          </cell>
          <cell r="EE30">
            <v>454564</v>
          </cell>
          <cell r="EF30">
            <v>20901818</v>
          </cell>
          <cell r="EG30"/>
          <cell r="EH30">
            <v>144000</v>
          </cell>
          <cell r="EI30"/>
          <cell r="EJ30">
            <v>112352623</v>
          </cell>
          <cell r="EK30"/>
          <cell r="EL30"/>
          <cell r="EM30"/>
          <cell r="EN30"/>
          <cell r="EO30"/>
          <cell r="EP30"/>
          <cell r="EQ30"/>
          <cell r="ER30"/>
          <cell r="ES30"/>
          <cell r="ET30"/>
          <cell r="EU30">
            <v>0</v>
          </cell>
          <cell r="EV30">
            <v>462960</v>
          </cell>
          <cell r="EW30"/>
          <cell r="EX30">
            <v>540000</v>
          </cell>
          <cell r="EY30">
            <v>5179040</v>
          </cell>
          <cell r="EZ30"/>
          <cell r="FA30">
            <v>0</v>
          </cell>
          <cell r="FB30"/>
          <cell r="FC30">
            <v>5804000</v>
          </cell>
          <cell r="FD30">
            <v>3192</v>
          </cell>
          <cell r="FE30"/>
          <cell r="FF30">
            <v>3142000</v>
          </cell>
          <cell r="FG30">
            <v>124640</v>
          </cell>
          <cell r="FH30"/>
          <cell r="FI30"/>
          <cell r="FJ30"/>
          <cell r="FK30"/>
          <cell r="FL30"/>
          <cell r="FM30">
            <v>19630545</v>
          </cell>
          <cell r="FN30"/>
          <cell r="FO30">
            <v>8384544</v>
          </cell>
          <cell r="FP30">
            <v>25213090</v>
          </cell>
          <cell r="FQ30"/>
          <cell r="FR30">
            <v>1615854</v>
          </cell>
          <cell r="FS30"/>
          <cell r="FT30">
            <v>4771000</v>
          </cell>
          <cell r="FU30"/>
          <cell r="FV30"/>
          <cell r="FW30">
            <v>0</v>
          </cell>
          <cell r="FX30">
            <v>27960</v>
          </cell>
          <cell r="FY30">
            <v>331504</v>
          </cell>
          <cell r="FZ30">
            <v>4294727</v>
          </cell>
          <cell r="GA30"/>
          <cell r="GB30"/>
          <cell r="GC30"/>
          <cell r="GD30">
            <v>4535936</v>
          </cell>
          <cell r="GE30"/>
          <cell r="GF30"/>
          <cell r="GG30"/>
          <cell r="GH30"/>
          <cell r="GI30"/>
          <cell r="GJ30"/>
          <cell r="GK30">
            <v>145944</v>
          </cell>
          <cell r="GL30"/>
          <cell r="GM30"/>
          <cell r="GN30"/>
          <cell r="GO30"/>
          <cell r="GP30">
            <v>83098</v>
          </cell>
          <cell r="GQ30">
            <v>185776</v>
          </cell>
          <cell r="GR30"/>
          <cell r="GS30">
            <v>0</v>
          </cell>
          <cell r="GT30">
            <v>0</v>
          </cell>
          <cell r="GU30"/>
          <cell r="GV30"/>
          <cell r="GW30">
            <v>0</v>
          </cell>
          <cell r="GX30">
            <v>34138</v>
          </cell>
          <cell r="GY30">
            <v>107728</v>
          </cell>
          <cell r="GZ30">
            <v>166953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 t="str">
            <v xml:space="preserve">                                                              </v>
          </cell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 t="str">
            <v/>
          </cell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Nepal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Imported power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Imported Power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44206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6E44-88D9-46D8-A49C-3BE00E2FF357}">
  <dimension ref="A1:O451"/>
  <sheetViews>
    <sheetView topLeftCell="A156" zoomScale="115" zoomScaleNormal="115" zoomScaleSheetLayoutView="85" workbookViewId="0">
      <selection activeCell="M217" sqref="M217"/>
    </sheetView>
  </sheetViews>
  <sheetFormatPr defaultRowHeight="15"/>
  <cols>
    <col min="1" max="1" width="4.7109375" style="127" customWidth="1"/>
    <col min="2" max="2" width="38.42578125" style="127" customWidth="1"/>
    <col min="3" max="3" width="9.42578125" style="127" customWidth="1"/>
    <col min="4" max="4" width="12.140625" style="127" customWidth="1"/>
    <col min="5" max="5" width="15.5703125" style="127" customWidth="1"/>
    <col min="6" max="6" width="9.5703125" style="127" customWidth="1"/>
    <col min="7" max="7" width="10.7109375" style="127" customWidth="1"/>
    <col min="8" max="13" width="12.7109375" style="127" customWidth="1"/>
    <col min="14" max="14" width="12.5703125" style="127" customWidth="1"/>
    <col min="15" max="15" width="32.140625" style="127" customWidth="1"/>
    <col min="16" max="16384" width="9.140625" style="127"/>
  </cols>
  <sheetData>
    <row r="1" spans="1:15" ht="21" customHeight="1">
      <c r="A1" s="405"/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</row>
    <row r="2" spans="1:15" ht="35.1" customHeight="1">
      <c r="A2" s="56"/>
      <c r="B2" s="56"/>
      <c r="C2" s="406" t="s">
        <v>0</v>
      </c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56"/>
    </row>
    <row r="3" spans="1:15" ht="30" customHeight="1">
      <c r="A3" s="56"/>
      <c r="B3" s="56"/>
      <c r="C3" s="407" t="s">
        <v>1</v>
      </c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56"/>
    </row>
    <row r="4" spans="1:15" ht="30" customHeight="1">
      <c r="A4" s="56"/>
      <c r="B4" s="56"/>
      <c r="C4" s="407" t="s">
        <v>1099</v>
      </c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56"/>
    </row>
    <row r="5" spans="1:15" ht="20.25" customHeight="1">
      <c r="A5" s="56"/>
      <c r="B5" s="56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</row>
    <row r="6" spans="1:15" ht="18.75" customHeight="1" thickBot="1">
      <c r="A6" s="54"/>
      <c r="B6" s="53" t="s">
        <v>3</v>
      </c>
      <c r="C6" s="408" t="s">
        <v>1100</v>
      </c>
      <c r="D6" s="368"/>
      <c r="E6" s="50"/>
      <c r="F6" s="50"/>
      <c r="G6" s="50"/>
      <c r="H6" s="50"/>
      <c r="I6" s="50"/>
      <c r="J6" s="50"/>
      <c r="K6" s="50"/>
      <c r="L6" s="50"/>
      <c r="M6" s="50"/>
      <c r="N6" s="49"/>
    </row>
    <row r="7" spans="1:15" ht="15" customHeight="1" thickBot="1">
      <c r="A7" s="409" t="s">
        <v>806</v>
      </c>
      <c r="B7" s="399" t="s">
        <v>1101</v>
      </c>
      <c r="C7" s="410" t="s">
        <v>40</v>
      </c>
      <c r="D7" s="399" t="s">
        <v>804</v>
      </c>
      <c r="E7" s="399" t="s">
        <v>803</v>
      </c>
      <c r="F7" s="400"/>
      <c r="G7" s="396" t="s">
        <v>802</v>
      </c>
      <c r="H7" s="396" t="s">
        <v>1102</v>
      </c>
      <c r="I7" s="373"/>
      <c r="J7" s="396" t="s">
        <v>1103</v>
      </c>
      <c r="K7" s="373"/>
      <c r="L7" s="396" t="s">
        <v>1104</v>
      </c>
      <c r="M7" s="373"/>
      <c r="N7" s="399" t="s">
        <v>799</v>
      </c>
      <c r="O7" s="400"/>
    </row>
    <row r="8" spans="1:15" ht="15" customHeight="1" thickBot="1">
      <c r="A8" s="397"/>
      <c r="B8" s="397"/>
      <c r="C8" s="401"/>
      <c r="D8" s="397"/>
      <c r="E8" s="401"/>
      <c r="F8" s="402"/>
      <c r="G8" s="397"/>
      <c r="H8" s="129" t="s">
        <v>4</v>
      </c>
      <c r="I8" s="130" t="s">
        <v>1105</v>
      </c>
      <c r="J8" s="131" t="str">
        <f>C6</f>
        <v>12-01-2025</v>
      </c>
      <c r="K8" s="130" t="s">
        <v>1105</v>
      </c>
      <c r="L8" s="131" t="str">
        <f>J8</f>
        <v>12-01-2025</v>
      </c>
      <c r="M8" s="130" t="s">
        <v>1105</v>
      </c>
      <c r="N8" s="401"/>
      <c r="O8" s="402"/>
    </row>
    <row r="9" spans="1:15" ht="15.75" customHeight="1" thickBot="1">
      <c r="A9" s="397"/>
      <c r="B9" s="398"/>
      <c r="C9" s="411"/>
      <c r="D9" s="398"/>
      <c r="E9" s="403"/>
      <c r="F9" s="387"/>
      <c r="G9" s="398"/>
      <c r="H9" s="132" t="s">
        <v>1106</v>
      </c>
      <c r="I9" s="132" t="s">
        <v>1107</v>
      </c>
      <c r="J9" s="132" t="s">
        <v>1106</v>
      </c>
      <c r="K9" s="132" t="s">
        <v>1107</v>
      </c>
      <c r="L9" s="132" t="s">
        <v>1106</v>
      </c>
      <c r="M9" s="132" t="s">
        <v>1107</v>
      </c>
      <c r="N9" s="403"/>
      <c r="O9" s="387"/>
    </row>
    <row r="10" spans="1:15" ht="18.75" customHeight="1" thickBot="1">
      <c r="A10" s="46"/>
      <c r="B10" s="399"/>
      <c r="C10" s="373"/>
      <c r="D10" s="133"/>
      <c r="E10" s="134" t="s">
        <v>798</v>
      </c>
      <c r="F10" s="135" t="s">
        <v>7</v>
      </c>
      <c r="G10" s="135" t="s">
        <v>7</v>
      </c>
      <c r="H10" s="133" t="s">
        <v>7</v>
      </c>
      <c r="I10" s="133" t="s">
        <v>7</v>
      </c>
      <c r="J10" s="133" t="s">
        <v>7</v>
      </c>
      <c r="K10" s="133" t="s">
        <v>7</v>
      </c>
      <c r="L10" s="133" t="s">
        <v>7</v>
      </c>
      <c r="M10" s="133" t="s">
        <v>7</v>
      </c>
      <c r="N10" s="404"/>
      <c r="O10" s="373"/>
    </row>
    <row r="11" spans="1:15" ht="18" customHeight="1" thickBot="1">
      <c r="A11" s="136" t="s">
        <v>796</v>
      </c>
      <c r="B11" s="137" t="s">
        <v>795</v>
      </c>
      <c r="C11" s="136" t="s">
        <v>21</v>
      </c>
      <c r="D11" s="136" t="s">
        <v>355</v>
      </c>
      <c r="E11" s="136" t="s">
        <v>794</v>
      </c>
      <c r="F11" s="136">
        <v>260</v>
      </c>
      <c r="G11" s="136">
        <v>260</v>
      </c>
      <c r="H11" s="136">
        <v>0</v>
      </c>
      <c r="I11" s="136">
        <v>0</v>
      </c>
      <c r="J11" s="136">
        <v>0</v>
      </c>
      <c r="K11" s="136">
        <v>0</v>
      </c>
      <c r="L11" s="136">
        <v>0</v>
      </c>
      <c r="M11" s="136">
        <v>0</v>
      </c>
      <c r="N11" s="395" t="s">
        <v>793</v>
      </c>
      <c r="O11" s="391"/>
    </row>
    <row r="12" spans="1:15" ht="18" customHeight="1" thickBot="1">
      <c r="A12" s="136" t="s">
        <v>792</v>
      </c>
      <c r="B12" s="137" t="s">
        <v>791</v>
      </c>
      <c r="C12" s="136" t="s">
        <v>21</v>
      </c>
      <c r="D12" s="136" t="s">
        <v>355</v>
      </c>
      <c r="E12" s="136" t="s">
        <v>754</v>
      </c>
      <c r="F12" s="136">
        <v>234.58</v>
      </c>
      <c r="G12" s="136">
        <v>174.8</v>
      </c>
      <c r="H12" s="136">
        <v>0</v>
      </c>
      <c r="I12" s="136">
        <v>0</v>
      </c>
      <c r="J12" s="136">
        <v>0</v>
      </c>
      <c r="K12" s="136">
        <v>0</v>
      </c>
      <c r="L12" s="136">
        <v>0</v>
      </c>
      <c r="M12" s="136">
        <v>0</v>
      </c>
      <c r="N12" s="395" t="s">
        <v>790</v>
      </c>
      <c r="O12" s="391"/>
    </row>
    <row r="13" spans="1:15" ht="18" customHeight="1" thickBot="1">
      <c r="A13" s="136"/>
      <c r="B13" s="137" t="s">
        <v>789</v>
      </c>
      <c r="C13" s="136" t="s">
        <v>21</v>
      </c>
      <c r="D13" s="136" t="s">
        <v>355</v>
      </c>
      <c r="E13" s="136" t="s">
        <v>754</v>
      </c>
      <c r="F13" s="136">
        <v>210</v>
      </c>
      <c r="G13" s="136">
        <v>174.8</v>
      </c>
      <c r="H13" s="136">
        <v>0</v>
      </c>
      <c r="I13" s="136">
        <v>0</v>
      </c>
      <c r="J13" s="136">
        <v>174.8</v>
      </c>
      <c r="K13" s="136">
        <v>174.8</v>
      </c>
      <c r="L13" s="136">
        <v>0.01</v>
      </c>
      <c r="M13" s="136">
        <v>0.01</v>
      </c>
      <c r="N13" s="395" t="s">
        <v>338</v>
      </c>
      <c r="O13" s="391"/>
    </row>
    <row r="14" spans="1:15" ht="18" customHeight="1" thickBot="1">
      <c r="A14" s="136" t="s">
        <v>788</v>
      </c>
      <c r="B14" s="137" t="s">
        <v>787</v>
      </c>
      <c r="C14" s="136" t="s">
        <v>21</v>
      </c>
      <c r="D14" s="136" t="s">
        <v>355</v>
      </c>
      <c r="E14" s="136" t="s">
        <v>786</v>
      </c>
      <c r="F14" s="136">
        <v>365</v>
      </c>
      <c r="G14" s="136">
        <v>365</v>
      </c>
      <c r="H14" s="136">
        <v>0</v>
      </c>
      <c r="I14" s="136">
        <v>0</v>
      </c>
      <c r="J14" s="136">
        <v>0</v>
      </c>
      <c r="K14" s="136">
        <v>0</v>
      </c>
      <c r="L14" s="136">
        <v>0</v>
      </c>
      <c r="M14" s="136">
        <v>0</v>
      </c>
      <c r="N14" s="395" t="s">
        <v>785</v>
      </c>
      <c r="O14" s="391"/>
    </row>
    <row r="15" spans="1:15" ht="18" customHeight="1" thickBot="1">
      <c r="A15" s="136" t="s">
        <v>784</v>
      </c>
      <c r="B15" s="137" t="s">
        <v>783</v>
      </c>
      <c r="C15" s="136" t="s">
        <v>21</v>
      </c>
      <c r="D15" s="136" t="s">
        <v>344</v>
      </c>
      <c r="E15" s="136" t="s">
        <v>782</v>
      </c>
      <c r="F15" s="136">
        <v>108</v>
      </c>
      <c r="G15" s="136">
        <v>97.7</v>
      </c>
      <c r="H15" s="136">
        <v>0</v>
      </c>
      <c r="I15" s="136">
        <v>0</v>
      </c>
      <c r="J15" s="136">
        <v>97.3</v>
      </c>
      <c r="K15" s="136">
        <v>97.3</v>
      </c>
      <c r="L15" s="136">
        <v>0.01</v>
      </c>
      <c r="M15" s="136">
        <v>0.01</v>
      </c>
      <c r="N15" s="395" t="s">
        <v>781</v>
      </c>
      <c r="O15" s="391"/>
    </row>
    <row r="16" spans="1:15" ht="18" customHeight="1" thickBot="1">
      <c r="A16" s="136" t="s">
        <v>780</v>
      </c>
      <c r="B16" s="137" t="s">
        <v>779</v>
      </c>
      <c r="C16" s="136" t="s">
        <v>21</v>
      </c>
      <c r="D16" s="136" t="s">
        <v>778</v>
      </c>
      <c r="E16" s="136" t="s">
        <v>777</v>
      </c>
      <c r="F16" s="136">
        <v>32</v>
      </c>
      <c r="G16" s="136">
        <v>40</v>
      </c>
      <c r="H16" s="136">
        <v>0</v>
      </c>
      <c r="I16" s="136">
        <v>0</v>
      </c>
      <c r="J16" s="136">
        <v>0</v>
      </c>
      <c r="K16" s="136">
        <v>0</v>
      </c>
      <c r="L16" s="136">
        <v>0</v>
      </c>
      <c r="M16" s="136">
        <v>0</v>
      </c>
      <c r="N16" s="395" t="s">
        <v>338</v>
      </c>
      <c r="O16" s="391"/>
    </row>
    <row r="17" spans="1:15" ht="18" customHeight="1" thickBot="1">
      <c r="A17" s="136" t="s">
        <v>776</v>
      </c>
      <c r="B17" s="137" t="s">
        <v>775</v>
      </c>
      <c r="C17" s="136" t="s">
        <v>21</v>
      </c>
      <c r="D17" s="136" t="s">
        <v>561</v>
      </c>
      <c r="E17" s="136" t="s">
        <v>774</v>
      </c>
      <c r="F17" s="136">
        <v>412</v>
      </c>
      <c r="G17" s="136">
        <v>400.37</v>
      </c>
      <c r="H17" s="136">
        <v>301</v>
      </c>
      <c r="I17" s="136">
        <v>327</v>
      </c>
      <c r="J17" s="136">
        <v>400.37</v>
      </c>
      <c r="K17" s="136">
        <v>400.37</v>
      </c>
      <c r="L17" s="136">
        <v>315</v>
      </c>
      <c r="M17" s="136">
        <v>315</v>
      </c>
      <c r="N17" s="395" t="s">
        <v>338</v>
      </c>
      <c r="O17" s="391"/>
    </row>
    <row r="18" spans="1:15" ht="18" customHeight="1" thickBot="1">
      <c r="A18" s="136"/>
      <c r="B18" s="137" t="s">
        <v>773</v>
      </c>
      <c r="C18" s="136" t="s">
        <v>21</v>
      </c>
      <c r="D18" s="136" t="s">
        <v>344</v>
      </c>
      <c r="E18" s="136" t="s">
        <v>772</v>
      </c>
      <c r="F18" s="136">
        <v>360</v>
      </c>
      <c r="G18" s="136">
        <v>0</v>
      </c>
      <c r="H18" s="136">
        <v>0</v>
      </c>
      <c r="I18" s="136">
        <v>0</v>
      </c>
      <c r="J18" s="136">
        <v>0</v>
      </c>
      <c r="K18" s="136">
        <v>0</v>
      </c>
      <c r="L18" s="136">
        <v>0</v>
      </c>
      <c r="M18" s="136">
        <v>0</v>
      </c>
      <c r="N18" s="395" t="s">
        <v>338</v>
      </c>
      <c r="O18" s="391"/>
    </row>
    <row r="19" spans="1:15" ht="18" customHeight="1" thickBot="1">
      <c r="A19" s="136" t="s">
        <v>771</v>
      </c>
      <c r="B19" s="137" t="s">
        <v>770</v>
      </c>
      <c r="C19" s="136" t="s">
        <v>21</v>
      </c>
      <c r="D19" s="136" t="s">
        <v>344</v>
      </c>
      <c r="E19" s="136" t="s">
        <v>769</v>
      </c>
      <c r="F19" s="136">
        <v>450</v>
      </c>
      <c r="G19" s="136">
        <v>450</v>
      </c>
      <c r="H19" s="136">
        <v>450</v>
      </c>
      <c r="I19" s="136">
        <v>450</v>
      </c>
      <c r="J19" s="136">
        <v>450</v>
      </c>
      <c r="K19" s="136">
        <v>450</v>
      </c>
      <c r="L19" s="136">
        <v>450</v>
      </c>
      <c r="M19" s="136">
        <v>450</v>
      </c>
      <c r="N19" s="395" t="s">
        <v>338</v>
      </c>
      <c r="O19" s="391"/>
    </row>
    <row r="20" spans="1:15" ht="18" customHeight="1" thickBot="1">
      <c r="A20" s="136" t="s">
        <v>768</v>
      </c>
      <c r="B20" s="137" t="s">
        <v>767</v>
      </c>
      <c r="C20" s="136" t="s">
        <v>21</v>
      </c>
      <c r="D20" s="136" t="s">
        <v>344</v>
      </c>
      <c r="E20" s="136" t="s">
        <v>766</v>
      </c>
      <c r="F20" s="136">
        <v>335</v>
      </c>
      <c r="G20" s="136">
        <v>335</v>
      </c>
      <c r="H20" s="136">
        <v>307</v>
      </c>
      <c r="I20" s="136">
        <v>264</v>
      </c>
      <c r="J20" s="136">
        <v>335</v>
      </c>
      <c r="K20" s="136">
        <v>335</v>
      </c>
      <c r="L20" s="136">
        <v>300</v>
      </c>
      <c r="M20" s="136">
        <v>300</v>
      </c>
      <c r="N20" s="395" t="s">
        <v>491</v>
      </c>
      <c r="O20" s="391"/>
    </row>
    <row r="21" spans="1:15" ht="18" customHeight="1" thickBot="1">
      <c r="A21" s="136" t="s">
        <v>765</v>
      </c>
      <c r="B21" s="137" t="s">
        <v>764</v>
      </c>
      <c r="C21" s="136" t="s">
        <v>23</v>
      </c>
      <c r="D21" s="136" t="s">
        <v>344</v>
      </c>
      <c r="E21" s="136" t="s">
        <v>763</v>
      </c>
      <c r="F21" s="136">
        <v>55</v>
      </c>
      <c r="G21" s="136">
        <v>55</v>
      </c>
      <c r="H21" s="136">
        <v>0</v>
      </c>
      <c r="I21" s="136">
        <v>55</v>
      </c>
      <c r="J21" s="136">
        <v>55</v>
      </c>
      <c r="K21" s="136">
        <v>55</v>
      </c>
      <c r="L21" s="136">
        <v>55</v>
      </c>
      <c r="M21" s="136">
        <v>55</v>
      </c>
      <c r="N21" s="395" t="s">
        <v>338</v>
      </c>
      <c r="O21" s="391"/>
    </row>
    <row r="22" spans="1:15" ht="18" customHeight="1" thickBot="1">
      <c r="A22" s="136" t="s">
        <v>762</v>
      </c>
      <c r="B22" s="137" t="s">
        <v>761</v>
      </c>
      <c r="C22" s="136" t="s">
        <v>23</v>
      </c>
      <c r="D22" s="136" t="s">
        <v>413</v>
      </c>
      <c r="E22" s="136" t="s">
        <v>760</v>
      </c>
      <c r="F22" s="136">
        <v>100</v>
      </c>
      <c r="G22" s="136">
        <v>75.239999999999995</v>
      </c>
      <c r="H22" s="136">
        <v>0</v>
      </c>
      <c r="I22" s="136">
        <v>0</v>
      </c>
      <c r="J22" s="136">
        <v>13</v>
      </c>
      <c r="K22" s="136">
        <v>13</v>
      </c>
      <c r="L22" s="136">
        <v>13</v>
      </c>
      <c r="M22" s="136">
        <v>13</v>
      </c>
      <c r="N22" s="395" t="s">
        <v>338</v>
      </c>
      <c r="O22" s="391"/>
    </row>
    <row r="23" spans="1:15" ht="18" customHeight="1" thickBot="1">
      <c r="A23" s="136" t="s">
        <v>759</v>
      </c>
      <c r="B23" s="137" t="s">
        <v>758</v>
      </c>
      <c r="C23" s="136" t="s">
        <v>21</v>
      </c>
      <c r="D23" s="136" t="s">
        <v>391</v>
      </c>
      <c r="E23" s="136" t="s">
        <v>757</v>
      </c>
      <c r="F23" s="136">
        <v>22</v>
      </c>
      <c r="G23" s="136">
        <v>22</v>
      </c>
      <c r="H23" s="136">
        <v>0</v>
      </c>
      <c r="I23" s="136">
        <v>0</v>
      </c>
      <c r="J23" s="136">
        <v>0</v>
      </c>
      <c r="K23" s="136">
        <v>0</v>
      </c>
      <c r="L23" s="136">
        <v>0</v>
      </c>
      <c r="M23" s="136">
        <v>0</v>
      </c>
      <c r="N23" s="395" t="s">
        <v>338</v>
      </c>
      <c r="O23" s="391"/>
    </row>
    <row r="24" spans="1:15" ht="18" customHeight="1" thickBot="1">
      <c r="A24" s="136" t="s">
        <v>756</v>
      </c>
      <c r="B24" s="137" t="s">
        <v>755</v>
      </c>
      <c r="C24" s="136" t="s">
        <v>21</v>
      </c>
      <c r="D24" s="136" t="s">
        <v>355</v>
      </c>
      <c r="E24" s="136" t="s">
        <v>754</v>
      </c>
      <c r="F24" s="136">
        <v>210</v>
      </c>
      <c r="G24" s="136">
        <v>93</v>
      </c>
      <c r="H24" s="136">
        <v>0</v>
      </c>
      <c r="I24" s="136">
        <v>0</v>
      </c>
      <c r="J24" s="136">
        <v>0</v>
      </c>
      <c r="K24" s="136">
        <v>0</v>
      </c>
      <c r="L24" s="136">
        <v>0</v>
      </c>
      <c r="M24" s="136">
        <v>0</v>
      </c>
      <c r="N24" s="395" t="s">
        <v>753</v>
      </c>
      <c r="O24" s="391"/>
    </row>
    <row r="25" spans="1:15" ht="18" customHeight="1" thickBot="1">
      <c r="A25" s="136" t="s">
        <v>752</v>
      </c>
      <c r="B25" s="137" t="s">
        <v>751</v>
      </c>
      <c r="C25" s="136" t="s">
        <v>21</v>
      </c>
      <c r="D25" s="136" t="s">
        <v>561</v>
      </c>
      <c r="E25" s="136" t="s">
        <v>750</v>
      </c>
      <c r="F25" s="136">
        <v>210</v>
      </c>
      <c r="G25" s="136">
        <v>210</v>
      </c>
      <c r="H25" s="136">
        <v>0</v>
      </c>
      <c r="I25" s="136">
        <v>0</v>
      </c>
      <c r="J25" s="136">
        <v>210</v>
      </c>
      <c r="K25" s="136">
        <v>210</v>
      </c>
      <c r="L25" s="136">
        <v>0</v>
      </c>
      <c r="M25" s="136">
        <v>0</v>
      </c>
      <c r="N25" s="395" t="s">
        <v>401</v>
      </c>
      <c r="O25" s="391"/>
    </row>
    <row r="26" spans="1:15" ht="18" customHeight="1" thickBot="1">
      <c r="A26" s="136" t="s">
        <v>749</v>
      </c>
      <c r="B26" s="137" t="s">
        <v>748</v>
      </c>
      <c r="C26" s="136" t="s">
        <v>21</v>
      </c>
      <c r="D26" s="136" t="s">
        <v>561</v>
      </c>
      <c r="E26" s="136" t="s">
        <v>747</v>
      </c>
      <c r="F26" s="136">
        <v>335</v>
      </c>
      <c r="G26" s="136">
        <v>335</v>
      </c>
      <c r="H26" s="136">
        <v>0</v>
      </c>
      <c r="I26" s="136">
        <v>0</v>
      </c>
      <c r="J26" s="136">
        <v>335</v>
      </c>
      <c r="K26" s="136">
        <v>335</v>
      </c>
      <c r="L26" s="136">
        <v>0</v>
      </c>
      <c r="M26" s="136">
        <v>0</v>
      </c>
      <c r="N26" s="395" t="s">
        <v>338</v>
      </c>
      <c r="O26" s="391"/>
    </row>
    <row r="27" spans="1:15" ht="18" customHeight="1" thickBot="1">
      <c r="A27" s="136" t="s">
        <v>746</v>
      </c>
      <c r="B27" s="137" t="s">
        <v>745</v>
      </c>
      <c r="C27" s="136" t="s">
        <v>23</v>
      </c>
      <c r="D27" s="136" t="s">
        <v>344</v>
      </c>
      <c r="E27" s="136" t="s">
        <v>383</v>
      </c>
      <c r="F27" s="136">
        <v>102</v>
      </c>
      <c r="G27" s="136">
        <v>102</v>
      </c>
      <c r="H27" s="136">
        <v>0</v>
      </c>
      <c r="I27" s="136">
        <v>0</v>
      </c>
      <c r="J27" s="136">
        <v>0</v>
      </c>
      <c r="K27" s="136">
        <v>8</v>
      </c>
      <c r="L27" s="136">
        <v>0</v>
      </c>
      <c r="M27" s="136">
        <v>8</v>
      </c>
      <c r="N27" s="395" t="s">
        <v>338</v>
      </c>
      <c r="O27" s="391"/>
    </row>
    <row r="28" spans="1:15" ht="18" customHeight="1" thickBot="1">
      <c r="A28" s="136" t="s">
        <v>744</v>
      </c>
      <c r="B28" s="137" t="s">
        <v>743</v>
      </c>
      <c r="C28" s="136" t="s">
        <v>23</v>
      </c>
      <c r="D28" s="136" t="s">
        <v>344</v>
      </c>
      <c r="E28" s="136" t="s">
        <v>742</v>
      </c>
      <c r="F28" s="136">
        <v>51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0</v>
      </c>
      <c r="M28" s="136">
        <v>0</v>
      </c>
      <c r="N28" s="395" t="s">
        <v>386</v>
      </c>
      <c r="O28" s="391"/>
    </row>
    <row r="29" spans="1:15" ht="18" customHeight="1" thickBot="1">
      <c r="A29" s="136" t="s">
        <v>741</v>
      </c>
      <c r="B29" s="137" t="s">
        <v>740</v>
      </c>
      <c r="C29" s="136" t="s">
        <v>23</v>
      </c>
      <c r="D29" s="136" t="s">
        <v>344</v>
      </c>
      <c r="E29" s="136" t="s">
        <v>739</v>
      </c>
      <c r="F29" s="136">
        <v>54</v>
      </c>
      <c r="G29" s="136">
        <v>53.97</v>
      </c>
      <c r="H29" s="136">
        <v>0</v>
      </c>
      <c r="I29" s="136">
        <v>54</v>
      </c>
      <c r="J29" s="136">
        <v>53.97</v>
      </c>
      <c r="K29" s="136">
        <v>53.97</v>
      </c>
      <c r="L29" s="136">
        <v>53.97</v>
      </c>
      <c r="M29" s="136">
        <v>53.97</v>
      </c>
      <c r="N29" s="395" t="s">
        <v>338</v>
      </c>
      <c r="O29" s="391"/>
    </row>
    <row r="30" spans="1:15" ht="18" customHeight="1" thickBot="1">
      <c r="A30" s="136" t="s">
        <v>736</v>
      </c>
      <c r="B30" s="137" t="s">
        <v>738</v>
      </c>
      <c r="C30" s="136" t="s">
        <v>23</v>
      </c>
      <c r="D30" s="136" t="s">
        <v>689</v>
      </c>
      <c r="E30" s="136" t="s">
        <v>737</v>
      </c>
      <c r="F30" s="136">
        <v>149</v>
      </c>
      <c r="G30" s="136">
        <v>149.36000000000001</v>
      </c>
      <c r="H30" s="136">
        <v>32</v>
      </c>
      <c r="I30" s="136">
        <v>16</v>
      </c>
      <c r="J30" s="136">
        <v>149.36000000000001</v>
      </c>
      <c r="K30" s="136">
        <v>149.36000000000001</v>
      </c>
      <c r="L30" s="136">
        <v>149.36000000000001</v>
      </c>
      <c r="M30" s="136">
        <v>149.36000000000001</v>
      </c>
      <c r="N30" s="395" t="s">
        <v>338</v>
      </c>
      <c r="O30" s="391"/>
    </row>
    <row r="31" spans="1:15" ht="18" customHeight="1" thickBot="1">
      <c r="A31" s="136" t="s">
        <v>736</v>
      </c>
      <c r="B31" s="137" t="s">
        <v>735</v>
      </c>
      <c r="C31" s="136" t="s">
        <v>23</v>
      </c>
      <c r="D31" s="136" t="s">
        <v>344</v>
      </c>
      <c r="E31" s="136" t="s">
        <v>732</v>
      </c>
      <c r="F31" s="136">
        <v>55</v>
      </c>
      <c r="G31" s="136">
        <v>55</v>
      </c>
      <c r="H31" s="136">
        <v>35</v>
      </c>
      <c r="I31" s="136">
        <v>17</v>
      </c>
      <c r="J31" s="136">
        <v>55</v>
      </c>
      <c r="K31" s="136">
        <v>55</v>
      </c>
      <c r="L31" s="136">
        <v>55</v>
      </c>
      <c r="M31" s="136">
        <v>55</v>
      </c>
      <c r="N31" s="395" t="s">
        <v>338</v>
      </c>
      <c r="O31" s="391"/>
    </row>
    <row r="32" spans="1:15" ht="18" customHeight="1" thickBot="1">
      <c r="A32" s="136" t="s">
        <v>734</v>
      </c>
      <c r="B32" s="137" t="s">
        <v>733</v>
      </c>
      <c r="C32" s="136" t="s">
        <v>23</v>
      </c>
      <c r="D32" s="136" t="s">
        <v>344</v>
      </c>
      <c r="E32" s="136" t="s">
        <v>732</v>
      </c>
      <c r="F32" s="136">
        <v>55</v>
      </c>
      <c r="G32" s="136">
        <v>55</v>
      </c>
      <c r="H32" s="136">
        <v>0</v>
      </c>
      <c r="I32" s="136">
        <v>55</v>
      </c>
      <c r="J32" s="136">
        <v>55</v>
      </c>
      <c r="K32" s="136">
        <v>55</v>
      </c>
      <c r="L32" s="136">
        <v>55</v>
      </c>
      <c r="M32" s="136">
        <v>55</v>
      </c>
      <c r="N32" s="395" t="s">
        <v>338</v>
      </c>
      <c r="O32" s="391"/>
    </row>
    <row r="33" spans="1:15" ht="18" customHeight="1" thickBot="1">
      <c r="A33" s="136" t="s">
        <v>730</v>
      </c>
      <c r="B33" s="137" t="s">
        <v>731</v>
      </c>
      <c r="C33" s="136" t="s">
        <v>21</v>
      </c>
      <c r="D33" s="136" t="s">
        <v>344</v>
      </c>
      <c r="E33" s="136"/>
      <c r="F33" s="136">
        <v>44.75</v>
      </c>
      <c r="G33" s="136">
        <v>33.75</v>
      </c>
      <c r="H33" s="136">
        <v>29</v>
      </c>
      <c r="I33" s="136">
        <v>22</v>
      </c>
      <c r="J33" s="136">
        <v>30</v>
      </c>
      <c r="K33" s="136">
        <v>30</v>
      </c>
      <c r="L33" s="136">
        <v>30</v>
      </c>
      <c r="M33" s="136">
        <v>30</v>
      </c>
      <c r="N33" s="395" t="s">
        <v>338</v>
      </c>
      <c r="O33" s="391"/>
    </row>
    <row r="34" spans="1:15" ht="18" customHeight="1" thickBot="1">
      <c r="A34" s="136" t="s">
        <v>730</v>
      </c>
      <c r="B34" s="137" t="s">
        <v>729</v>
      </c>
      <c r="C34" s="136" t="s">
        <v>21</v>
      </c>
      <c r="D34" s="136" t="s">
        <v>344</v>
      </c>
      <c r="E34" s="136" t="s">
        <v>728</v>
      </c>
      <c r="F34" s="136">
        <v>24.3</v>
      </c>
      <c r="G34" s="136">
        <v>23</v>
      </c>
      <c r="H34" s="136">
        <v>22</v>
      </c>
      <c r="I34" s="136">
        <v>22</v>
      </c>
      <c r="J34" s="136">
        <v>23</v>
      </c>
      <c r="K34" s="136">
        <v>23</v>
      </c>
      <c r="L34" s="136">
        <v>23</v>
      </c>
      <c r="M34" s="136">
        <v>23</v>
      </c>
      <c r="N34" s="395" t="s">
        <v>338</v>
      </c>
      <c r="O34" s="391"/>
    </row>
    <row r="35" spans="1:15" ht="18" customHeight="1" thickBot="1">
      <c r="A35" s="136" t="s">
        <v>727</v>
      </c>
      <c r="B35" s="137" t="s">
        <v>726</v>
      </c>
      <c r="C35" s="136" t="s">
        <v>21</v>
      </c>
      <c r="D35" s="136" t="s">
        <v>344</v>
      </c>
      <c r="E35" s="136" t="s">
        <v>723</v>
      </c>
      <c r="F35" s="136">
        <v>33</v>
      </c>
      <c r="G35" s="136">
        <v>33</v>
      </c>
      <c r="H35" s="136">
        <v>25</v>
      </c>
      <c r="I35" s="136">
        <v>25</v>
      </c>
      <c r="J35" s="136">
        <v>33</v>
      </c>
      <c r="K35" s="136">
        <v>33</v>
      </c>
      <c r="L35" s="136">
        <v>33</v>
      </c>
      <c r="M35" s="136">
        <v>33</v>
      </c>
      <c r="N35" s="395" t="s">
        <v>338</v>
      </c>
      <c r="O35" s="391"/>
    </row>
    <row r="36" spans="1:15" ht="18" customHeight="1" thickBot="1">
      <c r="A36" s="136" t="s">
        <v>725</v>
      </c>
      <c r="B36" s="137" t="s">
        <v>724</v>
      </c>
      <c r="C36" s="136" t="s">
        <v>21</v>
      </c>
      <c r="D36" s="136" t="s">
        <v>344</v>
      </c>
      <c r="E36" s="136" t="s">
        <v>723</v>
      </c>
      <c r="F36" s="136">
        <v>33</v>
      </c>
      <c r="G36" s="136">
        <v>33</v>
      </c>
      <c r="H36" s="136">
        <v>33</v>
      </c>
      <c r="I36" s="136">
        <v>33</v>
      </c>
      <c r="J36" s="136">
        <v>33</v>
      </c>
      <c r="K36" s="136">
        <v>33</v>
      </c>
      <c r="L36" s="136">
        <v>33</v>
      </c>
      <c r="M36" s="136">
        <v>33</v>
      </c>
      <c r="N36" s="395" t="s">
        <v>338</v>
      </c>
      <c r="O36" s="391"/>
    </row>
    <row r="37" spans="1:15" ht="18" customHeight="1" thickBot="1">
      <c r="A37" s="136" t="s">
        <v>722</v>
      </c>
      <c r="B37" s="137" t="s">
        <v>721</v>
      </c>
      <c r="C37" s="136" t="s">
        <v>23</v>
      </c>
      <c r="D37" s="136" t="s">
        <v>557</v>
      </c>
      <c r="E37" s="136" t="s">
        <v>418</v>
      </c>
      <c r="F37" s="136">
        <v>52</v>
      </c>
      <c r="G37" s="136">
        <v>52.19</v>
      </c>
      <c r="H37" s="136">
        <v>28</v>
      </c>
      <c r="I37" s="136">
        <v>34</v>
      </c>
      <c r="J37" s="136">
        <v>52.19</v>
      </c>
      <c r="K37" s="136">
        <v>52.19</v>
      </c>
      <c r="L37" s="136">
        <v>52.19</v>
      </c>
      <c r="M37" s="136">
        <v>52.19</v>
      </c>
      <c r="N37" s="395" t="s">
        <v>338</v>
      </c>
      <c r="O37" s="391"/>
    </row>
    <row r="38" spans="1:15" ht="18" customHeight="1" thickBot="1">
      <c r="A38" s="136" t="s">
        <v>720</v>
      </c>
      <c r="B38" s="137" t="s">
        <v>719</v>
      </c>
      <c r="C38" s="136" t="s">
        <v>21</v>
      </c>
      <c r="D38" s="136" t="s">
        <v>355</v>
      </c>
      <c r="E38" s="136" t="s">
        <v>718</v>
      </c>
      <c r="F38" s="136">
        <v>105</v>
      </c>
      <c r="G38" s="136">
        <v>105</v>
      </c>
      <c r="H38" s="136">
        <v>0</v>
      </c>
      <c r="I38" s="136">
        <v>0</v>
      </c>
      <c r="J38" s="136">
        <v>0</v>
      </c>
      <c r="K38" s="136">
        <v>0</v>
      </c>
      <c r="L38" s="136">
        <v>0</v>
      </c>
      <c r="M38" s="136">
        <v>0</v>
      </c>
      <c r="N38" s="395" t="s">
        <v>717</v>
      </c>
      <c r="O38" s="391"/>
    </row>
    <row r="39" spans="1:15" ht="18" customHeight="1" thickBot="1">
      <c r="A39" s="136" t="s">
        <v>716</v>
      </c>
      <c r="B39" s="137" t="s">
        <v>715</v>
      </c>
      <c r="C39" s="136" t="s">
        <v>23</v>
      </c>
      <c r="D39" s="136" t="s">
        <v>344</v>
      </c>
      <c r="E39" s="136" t="s">
        <v>714</v>
      </c>
      <c r="F39" s="136">
        <v>300</v>
      </c>
      <c r="G39" s="136">
        <v>300</v>
      </c>
      <c r="H39" s="136">
        <v>0</v>
      </c>
      <c r="I39" s="136">
        <v>0</v>
      </c>
      <c r="J39" s="136">
        <v>300</v>
      </c>
      <c r="K39" s="136">
        <v>300</v>
      </c>
      <c r="L39" s="136">
        <v>300</v>
      </c>
      <c r="M39" s="136">
        <v>300</v>
      </c>
      <c r="N39" s="395" t="s">
        <v>338</v>
      </c>
      <c r="O39" s="391"/>
    </row>
    <row r="40" spans="1:15" ht="18" customHeight="1" thickBot="1">
      <c r="A40" s="136" t="s">
        <v>713</v>
      </c>
      <c r="B40" s="137" t="s">
        <v>712</v>
      </c>
      <c r="C40" s="136" t="s">
        <v>23</v>
      </c>
      <c r="D40" s="136" t="s">
        <v>344</v>
      </c>
      <c r="E40" s="136" t="s">
        <v>711</v>
      </c>
      <c r="F40" s="136">
        <v>149</v>
      </c>
      <c r="G40" s="136">
        <v>150</v>
      </c>
      <c r="H40" s="136">
        <v>95</v>
      </c>
      <c r="I40" s="136">
        <v>111</v>
      </c>
      <c r="J40" s="136">
        <v>149</v>
      </c>
      <c r="K40" s="136">
        <v>149</v>
      </c>
      <c r="L40" s="136">
        <v>149</v>
      </c>
      <c r="M40" s="136">
        <v>149</v>
      </c>
      <c r="N40" s="395" t="s">
        <v>338</v>
      </c>
      <c r="O40" s="391"/>
    </row>
    <row r="41" spans="1:15" ht="18" customHeight="1" thickBot="1">
      <c r="A41" s="136" t="s">
        <v>710</v>
      </c>
      <c r="B41" s="137" t="s">
        <v>709</v>
      </c>
      <c r="C41" s="136" t="s">
        <v>23</v>
      </c>
      <c r="D41" s="136" t="s">
        <v>557</v>
      </c>
      <c r="E41" s="136" t="s">
        <v>664</v>
      </c>
      <c r="F41" s="136">
        <v>105</v>
      </c>
      <c r="G41" s="136">
        <v>105</v>
      </c>
      <c r="H41" s="136">
        <v>70</v>
      </c>
      <c r="I41" s="136">
        <v>70</v>
      </c>
      <c r="J41" s="136">
        <v>105</v>
      </c>
      <c r="K41" s="136">
        <v>105</v>
      </c>
      <c r="L41" s="136">
        <v>105</v>
      </c>
      <c r="M41" s="136">
        <v>105</v>
      </c>
      <c r="N41" s="395" t="s">
        <v>338</v>
      </c>
      <c r="O41" s="391"/>
    </row>
    <row r="42" spans="1:15" ht="18" customHeight="1" thickBot="1">
      <c r="A42" s="136" t="s">
        <v>708</v>
      </c>
      <c r="B42" s="137" t="s">
        <v>707</v>
      </c>
      <c r="C42" s="136" t="s">
        <v>23</v>
      </c>
      <c r="D42" s="136" t="s">
        <v>344</v>
      </c>
      <c r="E42" s="136" t="s">
        <v>706</v>
      </c>
      <c r="F42" s="136">
        <v>104</v>
      </c>
      <c r="G42" s="136">
        <v>104</v>
      </c>
      <c r="H42" s="136">
        <v>0</v>
      </c>
      <c r="I42" s="136">
        <v>0</v>
      </c>
      <c r="J42" s="136">
        <v>104</v>
      </c>
      <c r="K42" s="136">
        <v>104</v>
      </c>
      <c r="L42" s="136">
        <v>0</v>
      </c>
      <c r="M42" s="136">
        <v>0</v>
      </c>
      <c r="N42" s="395" t="s">
        <v>386</v>
      </c>
      <c r="O42" s="391"/>
    </row>
    <row r="43" spans="1:15" ht="18" customHeight="1" thickBot="1">
      <c r="A43" s="136" t="s">
        <v>705</v>
      </c>
      <c r="B43" s="137" t="s">
        <v>704</v>
      </c>
      <c r="C43" s="136" t="s">
        <v>23</v>
      </c>
      <c r="D43" s="136" t="s">
        <v>344</v>
      </c>
      <c r="E43" s="136" t="s">
        <v>688</v>
      </c>
      <c r="F43" s="136">
        <v>162</v>
      </c>
      <c r="G43" s="136">
        <v>162</v>
      </c>
      <c r="H43" s="136">
        <v>0</v>
      </c>
      <c r="I43" s="136">
        <v>162</v>
      </c>
      <c r="J43" s="136">
        <v>162</v>
      </c>
      <c r="K43" s="136">
        <v>162</v>
      </c>
      <c r="L43" s="136">
        <v>162</v>
      </c>
      <c r="M43" s="136">
        <v>162</v>
      </c>
      <c r="N43" s="395" t="s">
        <v>338</v>
      </c>
      <c r="O43" s="391"/>
    </row>
    <row r="44" spans="1:15" ht="18" customHeight="1" thickBot="1">
      <c r="A44" s="136" t="s">
        <v>703</v>
      </c>
      <c r="B44" s="137" t="s">
        <v>702</v>
      </c>
      <c r="C44" s="136" t="s">
        <v>26</v>
      </c>
      <c r="D44" s="136" t="s">
        <v>344</v>
      </c>
      <c r="E44" s="136"/>
      <c r="F44" s="136">
        <v>35</v>
      </c>
      <c r="G44" s="136">
        <v>35</v>
      </c>
      <c r="H44" s="136">
        <v>30</v>
      </c>
      <c r="I44" s="136">
        <v>0</v>
      </c>
      <c r="J44" s="136">
        <v>29</v>
      </c>
      <c r="K44" s="136">
        <v>0</v>
      </c>
      <c r="L44" s="136">
        <v>29</v>
      </c>
      <c r="M44" s="136">
        <v>0</v>
      </c>
      <c r="N44" s="395" t="s">
        <v>338</v>
      </c>
      <c r="O44" s="391"/>
    </row>
    <row r="45" spans="1:15" ht="18" customHeight="1" thickBot="1">
      <c r="A45" s="136" t="s">
        <v>701</v>
      </c>
      <c r="B45" s="137" t="s">
        <v>700</v>
      </c>
      <c r="C45" s="136" t="s">
        <v>23</v>
      </c>
      <c r="D45" s="136" t="s">
        <v>344</v>
      </c>
      <c r="E45" s="136" t="s">
        <v>699</v>
      </c>
      <c r="F45" s="136">
        <v>55</v>
      </c>
      <c r="G45" s="136">
        <v>36.090000000000003</v>
      </c>
      <c r="H45" s="136">
        <v>36</v>
      </c>
      <c r="I45" s="136">
        <v>17</v>
      </c>
      <c r="J45" s="136">
        <v>36</v>
      </c>
      <c r="K45" s="136">
        <v>36</v>
      </c>
      <c r="L45" s="136">
        <v>36</v>
      </c>
      <c r="M45" s="136">
        <v>36</v>
      </c>
      <c r="N45" s="395" t="s">
        <v>698</v>
      </c>
      <c r="O45" s="391"/>
    </row>
    <row r="46" spans="1:15" ht="18" customHeight="1" thickBot="1">
      <c r="A46" s="136" t="s">
        <v>697</v>
      </c>
      <c r="B46" s="137" t="s">
        <v>696</v>
      </c>
      <c r="C46" s="136" t="s">
        <v>21</v>
      </c>
      <c r="D46" s="136" t="s">
        <v>344</v>
      </c>
      <c r="E46" s="136"/>
      <c r="F46" s="136">
        <v>584</v>
      </c>
      <c r="G46" s="136">
        <v>584</v>
      </c>
      <c r="H46" s="136">
        <v>0</v>
      </c>
      <c r="I46" s="136">
        <v>0</v>
      </c>
      <c r="J46" s="136">
        <v>0</v>
      </c>
      <c r="K46" s="136">
        <v>0</v>
      </c>
      <c r="L46" s="136">
        <v>0</v>
      </c>
      <c r="M46" s="136">
        <v>0</v>
      </c>
      <c r="N46" s="395" t="s">
        <v>338</v>
      </c>
      <c r="O46" s="391"/>
    </row>
    <row r="47" spans="1:15" ht="18" customHeight="1" thickBot="1">
      <c r="A47" s="136" t="s">
        <v>694</v>
      </c>
      <c r="B47" s="137" t="s">
        <v>693</v>
      </c>
      <c r="C47" s="136" t="s">
        <v>1108</v>
      </c>
      <c r="D47" s="136" t="s">
        <v>344</v>
      </c>
      <c r="E47" s="136"/>
      <c r="F47" s="136">
        <v>583</v>
      </c>
      <c r="G47" s="136">
        <v>583</v>
      </c>
      <c r="H47" s="136">
        <v>0</v>
      </c>
      <c r="I47" s="136">
        <v>0</v>
      </c>
      <c r="J47" s="136">
        <v>583</v>
      </c>
      <c r="K47" s="136">
        <v>583</v>
      </c>
      <c r="L47" s="136">
        <v>0.01</v>
      </c>
      <c r="M47" s="136">
        <v>0.01</v>
      </c>
      <c r="N47" s="395" t="s">
        <v>401</v>
      </c>
      <c r="O47" s="391"/>
    </row>
    <row r="48" spans="1:15" ht="18" customHeight="1" thickBot="1">
      <c r="A48" s="136"/>
      <c r="B48" s="137" t="s">
        <v>692</v>
      </c>
      <c r="C48" s="136" t="s">
        <v>21</v>
      </c>
      <c r="D48" s="136" t="s">
        <v>344</v>
      </c>
      <c r="E48" s="136" t="s">
        <v>691</v>
      </c>
      <c r="F48" s="136">
        <v>718</v>
      </c>
      <c r="G48" s="136">
        <v>0</v>
      </c>
      <c r="H48" s="136">
        <v>0</v>
      </c>
      <c r="I48" s="136">
        <v>0</v>
      </c>
      <c r="J48" s="136">
        <v>0</v>
      </c>
      <c r="K48" s="136">
        <v>0</v>
      </c>
      <c r="L48" s="136">
        <v>0</v>
      </c>
      <c r="M48" s="136">
        <v>0</v>
      </c>
      <c r="N48" s="395" t="s">
        <v>338</v>
      </c>
      <c r="O48" s="391"/>
    </row>
    <row r="49" spans="1:15" ht="18" customHeight="1" thickBot="1">
      <c r="A49" s="136"/>
      <c r="B49" s="137" t="s">
        <v>690</v>
      </c>
      <c r="C49" s="136" t="s">
        <v>23</v>
      </c>
      <c r="D49" s="136" t="s">
        <v>689</v>
      </c>
      <c r="E49" s="136" t="s">
        <v>688</v>
      </c>
      <c r="F49" s="136">
        <v>150</v>
      </c>
      <c r="G49" s="136">
        <v>0</v>
      </c>
      <c r="H49" s="136">
        <v>0</v>
      </c>
      <c r="I49" s="136">
        <v>35</v>
      </c>
      <c r="J49" s="136">
        <v>0</v>
      </c>
      <c r="K49" s="136">
        <v>0</v>
      </c>
      <c r="L49" s="136">
        <v>0</v>
      </c>
      <c r="M49" s="136">
        <v>0</v>
      </c>
      <c r="N49" s="395" t="s">
        <v>338</v>
      </c>
      <c r="O49" s="391"/>
    </row>
    <row r="50" spans="1:15" ht="18" customHeight="1" thickBot="1">
      <c r="A50" s="390" t="s">
        <v>687</v>
      </c>
      <c r="B50" s="391"/>
      <c r="C50" s="391"/>
      <c r="D50" s="391"/>
      <c r="E50" s="391"/>
      <c r="F50" s="138">
        <v>7401.63</v>
      </c>
      <c r="G50" s="138">
        <v>5842.27</v>
      </c>
      <c r="H50" s="138">
        <v>1493</v>
      </c>
      <c r="I50" s="138">
        <v>1769</v>
      </c>
      <c r="J50" s="138">
        <v>4022.99</v>
      </c>
      <c r="K50" s="138">
        <v>4001.99</v>
      </c>
      <c r="L50" s="138">
        <v>2398.5500000000002</v>
      </c>
      <c r="M50" s="138">
        <v>2377.5500000000002</v>
      </c>
      <c r="N50" s="390"/>
      <c r="O50" s="391"/>
    </row>
    <row r="51" spans="1:15" ht="18" customHeight="1" thickBot="1">
      <c r="A51" s="136" t="s">
        <v>686</v>
      </c>
      <c r="B51" s="137" t="s">
        <v>685</v>
      </c>
      <c r="C51" s="136" t="s">
        <v>21</v>
      </c>
      <c r="D51" s="136" t="s">
        <v>355</v>
      </c>
      <c r="E51" s="136" t="s">
        <v>684</v>
      </c>
      <c r="F51" s="136">
        <v>420</v>
      </c>
      <c r="G51" s="136">
        <v>360</v>
      </c>
      <c r="H51" s="136">
        <v>0</v>
      </c>
      <c r="I51" s="136">
        <v>0</v>
      </c>
      <c r="J51" s="136">
        <v>0</v>
      </c>
      <c r="K51" s="136">
        <v>0</v>
      </c>
      <c r="L51" s="136">
        <v>0</v>
      </c>
      <c r="M51" s="136">
        <v>0</v>
      </c>
      <c r="N51" s="395" t="s">
        <v>1109</v>
      </c>
      <c r="O51" s="391"/>
    </row>
    <row r="52" spans="1:15" ht="18" customHeight="1" thickBot="1">
      <c r="A52" s="136" t="s">
        <v>682</v>
      </c>
      <c r="B52" s="137" t="s">
        <v>681</v>
      </c>
      <c r="C52" s="136" t="s">
        <v>23</v>
      </c>
      <c r="D52" s="136" t="s">
        <v>344</v>
      </c>
      <c r="E52" s="136" t="s">
        <v>680</v>
      </c>
      <c r="F52" s="136">
        <v>25</v>
      </c>
      <c r="G52" s="136">
        <v>25.5</v>
      </c>
      <c r="H52" s="136">
        <v>0</v>
      </c>
      <c r="I52" s="136">
        <v>0</v>
      </c>
      <c r="J52" s="136">
        <v>25.5</v>
      </c>
      <c r="K52" s="136">
        <v>25.5</v>
      </c>
      <c r="L52" s="136">
        <v>25.5</v>
      </c>
      <c r="M52" s="136">
        <v>25.5</v>
      </c>
      <c r="N52" s="395" t="s">
        <v>338</v>
      </c>
      <c r="O52" s="391"/>
    </row>
    <row r="53" spans="1:15" ht="18" customHeight="1" thickBot="1">
      <c r="A53" s="136" t="s">
        <v>679</v>
      </c>
      <c r="B53" s="137" t="s">
        <v>678</v>
      </c>
      <c r="C53" s="136" t="s">
        <v>26</v>
      </c>
      <c r="D53" s="136" t="s">
        <v>344</v>
      </c>
      <c r="E53" s="136"/>
      <c r="F53" s="136">
        <v>20</v>
      </c>
      <c r="G53" s="136">
        <v>20</v>
      </c>
      <c r="H53" s="136">
        <v>20</v>
      </c>
      <c r="I53" s="136">
        <v>0</v>
      </c>
      <c r="J53" s="136">
        <v>19</v>
      </c>
      <c r="K53" s="136">
        <v>0</v>
      </c>
      <c r="L53" s="136">
        <v>19</v>
      </c>
      <c r="M53" s="136">
        <v>0</v>
      </c>
      <c r="N53" s="395" t="s">
        <v>338</v>
      </c>
      <c r="O53" s="391"/>
    </row>
    <row r="54" spans="1:15" ht="18" customHeight="1" thickBot="1">
      <c r="A54" s="136" t="s">
        <v>677</v>
      </c>
      <c r="B54" s="137" t="s">
        <v>676</v>
      </c>
      <c r="C54" s="136" t="s">
        <v>23</v>
      </c>
      <c r="D54" s="136" t="s">
        <v>344</v>
      </c>
      <c r="E54" s="136" t="s">
        <v>675</v>
      </c>
      <c r="F54" s="136">
        <v>50</v>
      </c>
      <c r="G54" s="136">
        <v>50</v>
      </c>
      <c r="H54" s="136">
        <v>0</v>
      </c>
      <c r="I54" s="136">
        <v>19</v>
      </c>
      <c r="J54" s="136">
        <v>50</v>
      </c>
      <c r="K54" s="136">
        <v>50</v>
      </c>
      <c r="L54" s="136">
        <v>50</v>
      </c>
      <c r="M54" s="136">
        <v>50</v>
      </c>
      <c r="N54" s="395" t="s">
        <v>338</v>
      </c>
      <c r="O54" s="391"/>
    </row>
    <row r="55" spans="1:15" ht="18" customHeight="1" thickBot="1">
      <c r="A55" s="136" t="s">
        <v>674</v>
      </c>
      <c r="B55" s="137" t="s">
        <v>673</v>
      </c>
      <c r="C55" s="136" t="s">
        <v>25</v>
      </c>
      <c r="D55" s="136" t="s">
        <v>355</v>
      </c>
      <c r="E55" s="136" t="s">
        <v>672</v>
      </c>
      <c r="F55" s="136">
        <v>230</v>
      </c>
      <c r="G55" s="136">
        <v>230</v>
      </c>
      <c r="H55" s="136">
        <v>26</v>
      </c>
      <c r="I55" s="136">
        <v>35</v>
      </c>
      <c r="J55" s="136">
        <v>40</v>
      </c>
      <c r="K55" s="136">
        <v>40</v>
      </c>
      <c r="L55" s="136">
        <v>40</v>
      </c>
      <c r="M55" s="136">
        <v>40</v>
      </c>
      <c r="N55" s="395" t="s">
        <v>338</v>
      </c>
      <c r="O55" s="391"/>
    </row>
    <row r="56" spans="1:15" ht="18" customHeight="1" thickBot="1">
      <c r="A56" s="136" t="s">
        <v>671</v>
      </c>
      <c r="B56" s="137" t="s">
        <v>670</v>
      </c>
      <c r="C56" s="136" t="s">
        <v>1108</v>
      </c>
      <c r="D56" s="136" t="s">
        <v>355</v>
      </c>
      <c r="E56" s="136" t="s">
        <v>405</v>
      </c>
      <c r="F56" s="136">
        <v>225</v>
      </c>
      <c r="G56" s="136">
        <v>225</v>
      </c>
      <c r="H56" s="136">
        <v>53</v>
      </c>
      <c r="I56" s="136">
        <v>226</v>
      </c>
      <c r="J56" s="136">
        <v>225</v>
      </c>
      <c r="K56" s="136">
        <v>225</v>
      </c>
      <c r="L56" s="136">
        <v>151</v>
      </c>
      <c r="M56" s="136">
        <v>151</v>
      </c>
      <c r="N56" s="395" t="s">
        <v>338</v>
      </c>
      <c r="O56" s="391"/>
    </row>
    <row r="57" spans="1:15" ht="18" customHeight="1" thickBot="1">
      <c r="A57" s="136" t="s">
        <v>669</v>
      </c>
      <c r="B57" s="137" t="s">
        <v>668</v>
      </c>
      <c r="C57" s="136" t="s">
        <v>1108</v>
      </c>
      <c r="D57" s="136" t="s">
        <v>355</v>
      </c>
      <c r="E57" s="136" t="s">
        <v>667</v>
      </c>
      <c r="F57" s="136">
        <v>150</v>
      </c>
      <c r="G57" s="136">
        <v>126.5</v>
      </c>
      <c r="H57" s="136">
        <v>0</v>
      </c>
      <c r="I57" s="136">
        <v>0</v>
      </c>
      <c r="J57" s="136">
        <v>0</v>
      </c>
      <c r="K57" s="136">
        <v>0</v>
      </c>
      <c r="L57" s="136">
        <v>0</v>
      </c>
      <c r="M57" s="136">
        <v>0</v>
      </c>
      <c r="N57" s="395" t="s">
        <v>338</v>
      </c>
      <c r="O57" s="391"/>
    </row>
    <row r="58" spans="1:15" ht="18" customHeight="1" thickBot="1">
      <c r="A58" s="136" t="s">
        <v>666</v>
      </c>
      <c r="B58" s="137" t="s">
        <v>665</v>
      </c>
      <c r="C58" s="136" t="s">
        <v>23</v>
      </c>
      <c r="D58" s="136" t="s">
        <v>344</v>
      </c>
      <c r="E58" s="136" t="s">
        <v>664</v>
      </c>
      <c r="F58" s="136">
        <v>105</v>
      </c>
      <c r="G58" s="136">
        <v>105</v>
      </c>
      <c r="H58" s="136">
        <v>0</v>
      </c>
      <c r="I58" s="136">
        <v>44</v>
      </c>
      <c r="J58" s="136">
        <v>105</v>
      </c>
      <c r="K58" s="136">
        <v>105</v>
      </c>
      <c r="L58" s="136">
        <v>105</v>
      </c>
      <c r="M58" s="136">
        <v>105</v>
      </c>
      <c r="N58" s="395" t="s">
        <v>663</v>
      </c>
      <c r="O58" s="391"/>
    </row>
    <row r="59" spans="1:15" ht="18" customHeight="1" thickBot="1">
      <c r="A59" s="136" t="s">
        <v>662</v>
      </c>
      <c r="B59" s="137" t="s">
        <v>661</v>
      </c>
      <c r="C59" s="136" t="s">
        <v>23</v>
      </c>
      <c r="D59" s="136" t="s">
        <v>355</v>
      </c>
      <c r="E59" s="136" t="s">
        <v>660</v>
      </c>
      <c r="F59" s="136">
        <v>98</v>
      </c>
      <c r="G59" s="136">
        <v>94</v>
      </c>
      <c r="H59" s="136">
        <v>0</v>
      </c>
      <c r="I59" s="136">
        <v>24</v>
      </c>
      <c r="J59" s="136">
        <v>64</v>
      </c>
      <c r="K59" s="136">
        <v>64</v>
      </c>
      <c r="L59" s="136">
        <v>64</v>
      </c>
      <c r="M59" s="136">
        <v>64</v>
      </c>
      <c r="N59" s="395" t="s">
        <v>518</v>
      </c>
      <c r="O59" s="391"/>
    </row>
    <row r="60" spans="1:15" ht="18" customHeight="1" thickBot="1">
      <c r="A60" s="136" t="s">
        <v>659</v>
      </c>
      <c r="B60" s="137" t="s">
        <v>658</v>
      </c>
      <c r="C60" s="136" t="s">
        <v>23</v>
      </c>
      <c r="D60" s="136" t="s">
        <v>355</v>
      </c>
      <c r="E60" s="136" t="s">
        <v>657</v>
      </c>
      <c r="F60" s="136">
        <v>102</v>
      </c>
      <c r="G60" s="136">
        <v>98</v>
      </c>
      <c r="H60" s="136">
        <v>0</v>
      </c>
      <c r="I60" s="136">
        <v>17</v>
      </c>
      <c r="J60" s="136">
        <v>85</v>
      </c>
      <c r="K60" s="136">
        <v>85</v>
      </c>
      <c r="L60" s="136">
        <v>85</v>
      </c>
      <c r="M60" s="136">
        <v>85</v>
      </c>
      <c r="N60" s="395" t="s">
        <v>338</v>
      </c>
      <c r="O60" s="391"/>
    </row>
    <row r="61" spans="1:15" ht="18" customHeight="1" thickBot="1">
      <c r="A61" s="136" t="s">
        <v>656</v>
      </c>
      <c r="B61" s="137" t="s">
        <v>655</v>
      </c>
      <c r="C61" s="136" t="s">
        <v>23</v>
      </c>
      <c r="D61" s="136" t="s">
        <v>344</v>
      </c>
      <c r="E61" s="136" t="s">
        <v>654</v>
      </c>
      <c r="F61" s="136">
        <v>100</v>
      </c>
      <c r="G61" s="136">
        <v>100</v>
      </c>
      <c r="H61" s="136">
        <v>0</v>
      </c>
      <c r="I61" s="136">
        <v>0</v>
      </c>
      <c r="J61" s="136">
        <v>100</v>
      </c>
      <c r="K61" s="136">
        <v>100</v>
      </c>
      <c r="L61" s="136">
        <v>100</v>
      </c>
      <c r="M61" s="136">
        <v>100</v>
      </c>
      <c r="N61" s="395" t="s">
        <v>338</v>
      </c>
      <c r="O61" s="391"/>
    </row>
    <row r="62" spans="1:15" ht="18" customHeight="1" thickBot="1">
      <c r="A62" s="136"/>
      <c r="B62" s="137" t="s">
        <v>653</v>
      </c>
      <c r="C62" s="136" t="s">
        <v>21</v>
      </c>
      <c r="D62" s="136" t="s">
        <v>344</v>
      </c>
      <c r="E62" s="136" t="s">
        <v>652</v>
      </c>
      <c r="F62" s="136">
        <v>33</v>
      </c>
      <c r="G62" s="136">
        <v>0</v>
      </c>
      <c r="H62" s="136">
        <v>11</v>
      </c>
      <c r="I62" s="136">
        <v>21</v>
      </c>
      <c r="J62" s="136">
        <v>0</v>
      </c>
      <c r="K62" s="136">
        <v>0</v>
      </c>
      <c r="L62" s="136">
        <v>0</v>
      </c>
      <c r="M62" s="136">
        <v>0</v>
      </c>
      <c r="N62" s="395" t="s">
        <v>338</v>
      </c>
      <c r="O62" s="391"/>
    </row>
    <row r="63" spans="1:15" ht="18" customHeight="1" thickBot="1">
      <c r="A63" s="136" t="s">
        <v>651</v>
      </c>
      <c r="B63" s="137" t="s">
        <v>650</v>
      </c>
      <c r="C63" s="136" t="s">
        <v>23</v>
      </c>
      <c r="D63" s="136" t="s">
        <v>344</v>
      </c>
      <c r="E63" s="136" t="s">
        <v>649</v>
      </c>
      <c r="F63" s="136">
        <v>108</v>
      </c>
      <c r="G63" s="136">
        <v>108</v>
      </c>
      <c r="H63" s="136">
        <v>0</v>
      </c>
      <c r="I63" s="136">
        <v>0</v>
      </c>
      <c r="J63" s="136">
        <v>0</v>
      </c>
      <c r="K63" s="136">
        <v>0</v>
      </c>
      <c r="L63" s="136">
        <v>0</v>
      </c>
      <c r="M63" s="136">
        <v>0</v>
      </c>
      <c r="N63" s="395" t="s">
        <v>386</v>
      </c>
      <c r="O63" s="391"/>
    </row>
    <row r="64" spans="1:15" ht="18" customHeight="1" thickBot="1">
      <c r="A64" s="136" t="s">
        <v>648</v>
      </c>
      <c r="B64" s="137" t="s">
        <v>647</v>
      </c>
      <c r="C64" s="136" t="s">
        <v>26</v>
      </c>
      <c r="D64" s="136" t="s">
        <v>355</v>
      </c>
      <c r="E64" s="136"/>
      <c r="F64" s="136">
        <v>7</v>
      </c>
      <c r="G64" s="136">
        <v>7</v>
      </c>
      <c r="H64" s="136">
        <v>4</v>
      </c>
      <c r="I64" s="136">
        <v>0</v>
      </c>
      <c r="J64" s="136">
        <v>4</v>
      </c>
      <c r="K64" s="136">
        <v>0</v>
      </c>
      <c r="L64" s="136">
        <v>4</v>
      </c>
      <c r="M64" s="136">
        <v>0</v>
      </c>
      <c r="N64" s="395" t="s">
        <v>338</v>
      </c>
      <c r="O64" s="391"/>
    </row>
    <row r="65" spans="1:15" ht="18" customHeight="1" thickBot="1">
      <c r="A65" s="136" t="s">
        <v>646</v>
      </c>
      <c r="B65" s="137" t="s">
        <v>645</v>
      </c>
      <c r="C65" s="136" t="s">
        <v>23</v>
      </c>
      <c r="D65" s="136" t="s">
        <v>344</v>
      </c>
      <c r="E65" s="136" t="s">
        <v>644</v>
      </c>
      <c r="F65" s="136">
        <v>300</v>
      </c>
      <c r="G65" s="136">
        <v>300</v>
      </c>
      <c r="H65" s="136">
        <v>0</v>
      </c>
      <c r="I65" s="136">
        <v>0</v>
      </c>
      <c r="J65" s="136">
        <v>300</v>
      </c>
      <c r="K65" s="136">
        <v>300</v>
      </c>
      <c r="L65" s="136">
        <v>300</v>
      </c>
      <c r="M65" s="136">
        <v>300</v>
      </c>
      <c r="N65" s="395" t="s">
        <v>338</v>
      </c>
      <c r="O65" s="391"/>
    </row>
    <row r="66" spans="1:15" ht="18" customHeight="1" thickBot="1">
      <c r="A66" s="136" t="s">
        <v>643</v>
      </c>
      <c r="B66" s="137" t="s">
        <v>642</v>
      </c>
      <c r="C66" s="136" t="s">
        <v>23</v>
      </c>
      <c r="D66" s="136" t="s">
        <v>344</v>
      </c>
      <c r="E66" s="136" t="s">
        <v>641</v>
      </c>
      <c r="F66" s="136">
        <v>54.36</v>
      </c>
      <c r="G66" s="136">
        <v>54.36</v>
      </c>
      <c r="H66" s="136">
        <v>0</v>
      </c>
      <c r="I66" s="136">
        <v>0</v>
      </c>
      <c r="J66" s="136">
        <v>54.36</v>
      </c>
      <c r="K66" s="136">
        <v>54.36</v>
      </c>
      <c r="L66" s="136">
        <v>54.36</v>
      </c>
      <c r="M66" s="136">
        <v>54.36</v>
      </c>
      <c r="N66" s="395" t="s">
        <v>338</v>
      </c>
      <c r="O66" s="391"/>
    </row>
    <row r="67" spans="1:15" ht="18" customHeight="1" thickBot="1">
      <c r="A67" s="136" t="s">
        <v>640</v>
      </c>
      <c r="B67" s="137" t="s">
        <v>639</v>
      </c>
      <c r="C67" s="136" t="s">
        <v>23</v>
      </c>
      <c r="D67" s="136" t="s">
        <v>344</v>
      </c>
      <c r="E67" s="136" t="s">
        <v>638</v>
      </c>
      <c r="F67" s="136">
        <v>110</v>
      </c>
      <c r="G67" s="136">
        <v>110</v>
      </c>
      <c r="H67" s="136">
        <v>0</v>
      </c>
      <c r="I67" s="136">
        <v>20</v>
      </c>
      <c r="J67" s="136">
        <v>110</v>
      </c>
      <c r="K67" s="136">
        <v>110</v>
      </c>
      <c r="L67" s="136">
        <v>110</v>
      </c>
      <c r="M67" s="136">
        <v>110</v>
      </c>
      <c r="N67" s="395" t="s">
        <v>338</v>
      </c>
      <c r="O67" s="391"/>
    </row>
    <row r="68" spans="1:15" ht="18" customHeight="1" thickBot="1">
      <c r="A68" s="136" t="s">
        <v>637</v>
      </c>
      <c r="B68" s="137" t="s">
        <v>636</v>
      </c>
      <c r="C68" s="136" t="s">
        <v>23</v>
      </c>
      <c r="D68" s="136" t="s">
        <v>344</v>
      </c>
      <c r="E68" s="136" t="s">
        <v>635</v>
      </c>
      <c r="F68" s="136">
        <v>100</v>
      </c>
      <c r="G68" s="136">
        <v>100</v>
      </c>
      <c r="H68" s="136">
        <v>0</v>
      </c>
      <c r="I68" s="136">
        <v>36</v>
      </c>
      <c r="J68" s="136">
        <v>100</v>
      </c>
      <c r="K68" s="136">
        <v>100</v>
      </c>
      <c r="L68" s="136">
        <v>100</v>
      </c>
      <c r="M68" s="136">
        <v>100</v>
      </c>
      <c r="N68" s="395" t="s">
        <v>338</v>
      </c>
      <c r="O68" s="391"/>
    </row>
    <row r="69" spans="1:15" ht="18" customHeight="1" thickBot="1">
      <c r="A69" s="136" t="s">
        <v>634</v>
      </c>
      <c r="B69" s="137" t="s">
        <v>633</v>
      </c>
      <c r="C69" s="136" t="s">
        <v>23</v>
      </c>
      <c r="D69" s="136" t="s">
        <v>344</v>
      </c>
      <c r="E69" s="136" t="s">
        <v>632</v>
      </c>
      <c r="F69" s="136">
        <v>116</v>
      </c>
      <c r="G69" s="136">
        <v>116</v>
      </c>
      <c r="H69" s="136">
        <v>0</v>
      </c>
      <c r="I69" s="136">
        <v>35</v>
      </c>
      <c r="J69" s="136">
        <v>116</v>
      </c>
      <c r="K69" s="136">
        <v>116</v>
      </c>
      <c r="L69" s="136">
        <v>116</v>
      </c>
      <c r="M69" s="136">
        <v>116</v>
      </c>
      <c r="N69" s="395" t="s">
        <v>386</v>
      </c>
      <c r="O69" s="391"/>
    </row>
    <row r="70" spans="1:15" ht="18" customHeight="1" thickBot="1">
      <c r="A70" s="136" t="s">
        <v>631</v>
      </c>
      <c r="B70" s="137" t="s">
        <v>630</v>
      </c>
      <c r="C70" s="136" t="s">
        <v>1110</v>
      </c>
      <c r="D70" s="136" t="s">
        <v>344</v>
      </c>
      <c r="E70" s="136" t="s">
        <v>629</v>
      </c>
      <c r="F70" s="136">
        <v>163</v>
      </c>
      <c r="G70" s="136">
        <v>159.86000000000001</v>
      </c>
      <c r="H70" s="136">
        <v>0</v>
      </c>
      <c r="I70" s="136">
        <v>0</v>
      </c>
      <c r="J70" s="136">
        <v>159.86000000000001</v>
      </c>
      <c r="K70" s="136">
        <v>159.86000000000001</v>
      </c>
      <c r="L70" s="136">
        <v>159.86000000000001</v>
      </c>
      <c r="M70" s="136">
        <v>159.86000000000001</v>
      </c>
      <c r="N70" s="395" t="s">
        <v>338</v>
      </c>
      <c r="O70" s="391"/>
    </row>
    <row r="71" spans="1:15" ht="18" customHeight="1" thickBot="1">
      <c r="A71" s="136" t="s">
        <v>628</v>
      </c>
      <c r="B71" s="137" t="s">
        <v>627</v>
      </c>
      <c r="C71" s="136" t="s">
        <v>22</v>
      </c>
      <c r="D71" s="136" t="s">
        <v>344</v>
      </c>
      <c r="E71" s="136" t="s">
        <v>626</v>
      </c>
      <c r="F71" s="136">
        <v>1320</v>
      </c>
      <c r="G71" s="136">
        <v>1224</v>
      </c>
      <c r="H71" s="136">
        <v>500</v>
      </c>
      <c r="I71" s="136">
        <v>614</v>
      </c>
      <c r="J71" s="136">
        <v>1224</v>
      </c>
      <c r="K71" s="136">
        <v>1224</v>
      </c>
      <c r="L71" s="136">
        <v>612</v>
      </c>
      <c r="M71" s="136">
        <v>612</v>
      </c>
      <c r="N71" s="395" t="s">
        <v>457</v>
      </c>
      <c r="O71" s="391"/>
    </row>
    <row r="72" spans="1:15" ht="18" customHeight="1" thickBot="1">
      <c r="A72" s="136" t="s">
        <v>625</v>
      </c>
      <c r="B72" s="137" t="s">
        <v>624</v>
      </c>
      <c r="C72" s="136" t="s">
        <v>28</v>
      </c>
      <c r="D72" s="136" t="s">
        <v>355</v>
      </c>
      <c r="E72" s="136"/>
      <c r="F72" s="136">
        <v>66</v>
      </c>
      <c r="G72" s="136">
        <v>60</v>
      </c>
      <c r="H72" s="136">
        <v>0</v>
      </c>
      <c r="I72" s="136">
        <v>0</v>
      </c>
      <c r="J72" s="136">
        <v>0</v>
      </c>
      <c r="K72" s="136">
        <v>16</v>
      </c>
      <c r="L72" s="136">
        <v>0</v>
      </c>
      <c r="M72" s="136">
        <v>16</v>
      </c>
      <c r="N72" s="395" t="s">
        <v>338</v>
      </c>
      <c r="O72" s="391"/>
    </row>
    <row r="73" spans="1:15" ht="18" customHeight="1" thickBot="1">
      <c r="A73" s="136" t="s">
        <v>623</v>
      </c>
      <c r="B73" s="137" t="s">
        <v>622</v>
      </c>
      <c r="C73" s="136" t="s">
        <v>22</v>
      </c>
      <c r="D73" s="136" t="s">
        <v>621</v>
      </c>
      <c r="E73" s="136" t="s">
        <v>620</v>
      </c>
      <c r="F73" s="136">
        <v>1200</v>
      </c>
      <c r="G73" s="136">
        <v>1200</v>
      </c>
      <c r="H73" s="136">
        <v>929</v>
      </c>
      <c r="I73" s="136">
        <v>935</v>
      </c>
      <c r="J73" s="136">
        <v>1150</v>
      </c>
      <c r="K73" s="136">
        <v>1150</v>
      </c>
      <c r="L73" s="136">
        <v>935</v>
      </c>
      <c r="M73" s="136">
        <v>935</v>
      </c>
      <c r="N73" s="395" t="s">
        <v>338</v>
      </c>
      <c r="O73" s="391"/>
    </row>
    <row r="74" spans="1:15" ht="18" customHeight="1" thickBot="1">
      <c r="A74" s="390" t="s">
        <v>619</v>
      </c>
      <c r="B74" s="391"/>
      <c r="C74" s="391"/>
      <c r="D74" s="391"/>
      <c r="E74" s="391"/>
      <c r="F74" s="138">
        <v>5102.3599999999997</v>
      </c>
      <c r="G74" s="138">
        <v>4873.22</v>
      </c>
      <c r="H74" s="138">
        <v>1543</v>
      </c>
      <c r="I74" s="138">
        <v>2026</v>
      </c>
      <c r="J74" s="138">
        <v>3931.72</v>
      </c>
      <c r="K74" s="138">
        <v>3924.72</v>
      </c>
      <c r="L74" s="138">
        <v>3030.72</v>
      </c>
      <c r="M74" s="138">
        <v>3023.72</v>
      </c>
      <c r="N74" s="390"/>
      <c r="O74" s="391"/>
    </row>
    <row r="75" spans="1:15" ht="18" customHeight="1" thickBot="1">
      <c r="A75" s="136" t="s">
        <v>618</v>
      </c>
      <c r="B75" s="137" t="s">
        <v>617</v>
      </c>
      <c r="C75" s="136" t="s">
        <v>21</v>
      </c>
      <c r="D75" s="136" t="s">
        <v>603</v>
      </c>
      <c r="E75" s="136" t="s">
        <v>616</v>
      </c>
      <c r="F75" s="136">
        <v>221</v>
      </c>
      <c r="G75" s="136">
        <v>221.43</v>
      </c>
      <c r="H75" s="136">
        <v>194</v>
      </c>
      <c r="I75" s="136">
        <v>181</v>
      </c>
      <c r="J75" s="136">
        <v>221</v>
      </c>
      <c r="K75" s="136">
        <v>221</v>
      </c>
      <c r="L75" s="136">
        <v>190</v>
      </c>
      <c r="M75" s="136">
        <v>190</v>
      </c>
      <c r="N75" s="395" t="s">
        <v>491</v>
      </c>
      <c r="O75" s="391"/>
    </row>
    <row r="76" spans="1:15" ht="18" customHeight="1" thickBot="1">
      <c r="A76" s="136" t="s">
        <v>615</v>
      </c>
      <c r="B76" s="137" t="s">
        <v>614</v>
      </c>
      <c r="C76" s="136" t="s">
        <v>21</v>
      </c>
      <c r="D76" s="136" t="s">
        <v>603</v>
      </c>
      <c r="E76" s="136" t="s">
        <v>610</v>
      </c>
      <c r="F76" s="136">
        <v>360</v>
      </c>
      <c r="G76" s="136">
        <v>353.35</v>
      </c>
      <c r="H76" s="136">
        <v>0</v>
      </c>
      <c r="I76" s="136">
        <v>0</v>
      </c>
      <c r="J76" s="136">
        <v>0</v>
      </c>
      <c r="K76" s="136">
        <v>0</v>
      </c>
      <c r="L76" s="136">
        <v>0</v>
      </c>
      <c r="M76" s="136">
        <v>0</v>
      </c>
      <c r="N76" s="395" t="s">
        <v>613</v>
      </c>
      <c r="O76" s="391"/>
    </row>
    <row r="77" spans="1:15" ht="18" customHeight="1" thickBot="1">
      <c r="A77" s="136" t="s">
        <v>612</v>
      </c>
      <c r="B77" s="137" t="s">
        <v>611</v>
      </c>
      <c r="C77" s="136" t="s">
        <v>21</v>
      </c>
      <c r="D77" s="136" t="s">
        <v>603</v>
      </c>
      <c r="E77" s="136" t="s">
        <v>610</v>
      </c>
      <c r="F77" s="136">
        <v>360</v>
      </c>
      <c r="G77" s="136">
        <v>356.56</v>
      </c>
      <c r="H77" s="136">
        <v>0</v>
      </c>
      <c r="I77" s="136">
        <v>0</v>
      </c>
      <c r="J77" s="136">
        <v>0</v>
      </c>
      <c r="K77" s="136">
        <v>0</v>
      </c>
      <c r="L77" s="136">
        <v>0</v>
      </c>
      <c r="M77" s="136">
        <v>0</v>
      </c>
      <c r="N77" s="395" t="s">
        <v>609</v>
      </c>
      <c r="O77" s="391"/>
    </row>
    <row r="78" spans="1:15" ht="18" customHeight="1" thickBot="1">
      <c r="A78" s="136" t="s">
        <v>608</v>
      </c>
      <c r="B78" s="137" t="s">
        <v>607</v>
      </c>
      <c r="C78" s="136" t="s">
        <v>21</v>
      </c>
      <c r="D78" s="136" t="s">
        <v>603</v>
      </c>
      <c r="E78" s="136" t="s">
        <v>606</v>
      </c>
      <c r="F78" s="136">
        <v>400</v>
      </c>
      <c r="G78" s="136">
        <v>393</v>
      </c>
      <c r="H78" s="136">
        <v>0</v>
      </c>
      <c r="I78" s="136">
        <v>0</v>
      </c>
      <c r="J78" s="136">
        <v>0</v>
      </c>
      <c r="K78" s="136">
        <v>0</v>
      </c>
      <c r="L78" s="136">
        <v>0</v>
      </c>
      <c r="M78" s="136">
        <v>0</v>
      </c>
      <c r="N78" s="395" t="s">
        <v>338</v>
      </c>
      <c r="O78" s="391"/>
    </row>
    <row r="79" spans="1:15" ht="18" customHeight="1" thickBot="1">
      <c r="A79" s="136" t="s">
        <v>605</v>
      </c>
      <c r="B79" s="137" t="s">
        <v>604</v>
      </c>
      <c r="C79" s="136" t="s">
        <v>21</v>
      </c>
      <c r="D79" s="136" t="s">
        <v>603</v>
      </c>
      <c r="E79" s="136" t="s">
        <v>602</v>
      </c>
      <c r="F79" s="136">
        <v>53</v>
      </c>
      <c r="G79" s="136">
        <v>46.94</v>
      </c>
      <c r="H79" s="136">
        <v>40</v>
      </c>
      <c r="I79" s="136">
        <v>41</v>
      </c>
      <c r="J79" s="136">
        <v>46.94</v>
      </c>
      <c r="K79" s="136">
        <v>46.94</v>
      </c>
      <c r="L79" s="136">
        <v>45</v>
      </c>
      <c r="M79" s="136">
        <v>45</v>
      </c>
      <c r="N79" s="395" t="s">
        <v>338</v>
      </c>
      <c r="O79" s="391"/>
    </row>
    <row r="80" spans="1:15" ht="18" customHeight="1" thickBot="1">
      <c r="A80" s="136" t="s">
        <v>601</v>
      </c>
      <c r="B80" s="137" t="s">
        <v>600</v>
      </c>
      <c r="C80" s="136" t="s">
        <v>21</v>
      </c>
      <c r="D80" s="136" t="s">
        <v>413</v>
      </c>
      <c r="E80" s="136" t="s">
        <v>599</v>
      </c>
      <c r="F80" s="136">
        <v>55</v>
      </c>
      <c r="G80" s="136">
        <v>55</v>
      </c>
      <c r="H80" s="136">
        <v>29</v>
      </c>
      <c r="I80" s="136">
        <v>29</v>
      </c>
      <c r="J80" s="136">
        <v>55</v>
      </c>
      <c r="K80" s="136">
        <v>55</v>
      </c>
      <c r="L80" s="136">
        <v>30</v>
      </c>
      <c r="M80" s="136">
        <v>30</v>
      </c>
      <c r="N80" s="395" t="s">
        <v>338</v>
      </c>
      <c r="O80" s="391"/>
    </row>
    <row r="81" spans="1:15" ht="18" customHeight="1" thickBot="1">
      <c r="A81" s="136" t="s">
        <v>598</v>
      </c>
      <c r="B81" s="137" t="s">
        <v>597</v>
      </c>
      <c r="C81" s="136" t="s">
        <v>21</v>
      </c>
      <c r="D81" s="136" t="s">
        <v>344</v>
      </c>
      <c r="E81" s="136" t="s">
        <v>596</v>
      </c>
      <c r="F81" s="136">
        <v>195</v>
      </c>
      <c r="G81" s="136">
        <v>195</v>
      </c>
      <c r="H81" s="136">
        <v>182</v>
      </c>
      <c r="I81" s="136">
        <v>180</v>
      </c>
      <c r="J81" s="136">
        <v>195</v>
      </c>
      <c r="K81" s="136">
        <v>195</v>
      </c>
      <c r="L81" s="136">
        <v>190</v>
      </c>
      <c r="M81" s="136">
        <v>190</v>
      </c>
      <c r="N81" s="395" t="s">
        <v>338</v>
      </c>
      <c r="O81" s="391"/>
    </row>
    <row r="82" spans="1:15" ht="18" customHeight="1" thickBot="1">
      <c r="A82" s="136" t="s">
        <v>595</v>
      </c>
      <c r="B82" s="137" t="s">
        <v>594</v>
      </c>
      <c r="C82" s="136" t="s">
        <v>21</v>
      </c>
      <c r="D82" s="136" t="s">
        <v>344</v>
      </c>
      <c r="E82" s="136" t="s">
        <v>593</v>
      </c>
      <c r="F82" s="136">
        <v>51</v>
      </c>
      <c r="G82" s="136">
        <v>51</v>
      </c>
      <c r="H82" s="136">
        <v>43</v>
      </c>
      <c r="I82" s="136">
        <v>43</v>
      </c>
      <c r="J82" s="136">
        <v>51</v>
      </c>
      <c r="K82" s="136">
        <v>51</v>
      </c>
      <c r="L82" s="136">
        <v>51</v>
      </c>
      <c r="M82" s="136">
        <v>51</v>
      </c>
      <c r="N82" s="395" t="s">
        <v>338</v>
      </c>
      <c r="O82" s="391"/>
    </row>
    <row r="83" spans="1:15" ht="18" customHeight="1" thickBot="1">
      <c r="A83" s="136" t="s">
        <v>592</v>
      </c>
      <c r="B83" s="137" t="s">
        <v>591</v>
      </c>
      <c r="C83" s="136" t="s">
        <v>23</v>
      </c>
      <c r="D83" s="136" t="s">
        <v>344</v>
      </c>
      <c r="E83" s="136" t="s">
        <v>590</v>
      </c>
      <c r="F83" s="136">
        <v>150</v>
      </c>
      <c r="G83" s="136">
        <v>150</v>
      </c>
      <c r="H83" s="136">
        <v>0</v>
      </c>
      <c r="I83" s="136">
        <v>90</v>
      </c>
      <c r="J83" s="136">
        <v>150</v>
      </c>
      <c r="K83" s="136">
        <v>150</v>
      </c>
      <c r="L83" s="136">
        <v>150</v>
      </c>
      <c r="M83" s="136">
        <v>150</v>
      </c>
      <c r="N83" s="395" t="s">
        <v>338</v>
      </c>
      <c r="O83" s="391"/>
    </row>
    <row r="84" spans="1:15" ht="18" customHeight="1" thickBot="1">
      <c r="A84" s="136" t="s">
        <v>589</v>
      </c>
      <c r="B84" s="137" t="s">
        <v>588</v>
      </c>
      <c r="C84" s="136" t="s">
        <v>23</v>
      </c>
      <c r="D84" s="136" t="s">
        <v>355</v>
      </c>
      <c r="E84" s="136" t="s">
        <v>387</v>
      </c>
      <c r="F84" s="136">
        <v>52</v>
      </c>
      <c r="G84" s="136">
        <v>47</v>
      </c>
      <c r="H84" s="136">
        <v>0</v>
      </c>
      <c r="I84" s="136">
        <v>0</v>
      </c>
      <c r="J84" s="136">
        <v>47</v>
      </c>
      <c r="K84" s="136">
        <v>47</v>
      </c>
      <c r="L84" s="136">
        <v>47</v>
      </c>
      <c r="M84" s="136">
        <v>47</v>
      </c>
      <c r="N84" s="395" t="s">
        <v>518</v>
      </c>
      <c r="O84" s="391"/>
    </row>
    <row r="85" spans="1:15" ht="18" customHeight="1" thickBot="1">
      <c r="A85" s="136" t="s">
        <v>587</v>
      </c>
      <c r="B85" s="137" t="s">
        <v>586</v>
      </c>
      <c r="C85" s="136" t="s">
        <v>21</v>
      </c>
      <c r="D85" s="136" t="s">
        <v>355</v>
      </c>
      <c r="E85" s="136" t="s">
        <v>585</v>
      </c>
      <c r="F85" s="136">
        <v>163</v>
      </c>
      <c r="G85" s="136">
        <v>163</v>
      </c>
      <c r="H85" s="136">
        <v>50</v>
      </c>
      <c r="I85" s="136">
        <v>40</v>
      </c>
      <c r="J85" s="136">
        <v>163</v>
      </c>
      <c r="K85" s="136">
        <v>163</v>
      </c>
      <c r="L85" s="136">
        <v>50</v>
      </c>
      <c r="M85" s="136">
        <v>50</v>
      </c>
      <c r="N85" s="395" t="s">
        <v>401</v>
      </c>
      <c r="O85" s="391"/>
    </row>
    <row r="86" spans="1:15" ht="18" customHeight="1" thickBot="1">
      <c r="A86" s="136" t="s">
        <v>584</v>
      </c>
      <c r="B86" s="137" t="s">
        <v>583</v>
      </c>
      <c r="C86" s="136" t="s">
        <v>23</v>
      </c>
      <c r="D86" s="136" t="s">
        <v>344</v>
      </c>
      <c r="E86" s="136" t="s">
        <v>582</v>
      </c>
      <c r="F86" s="136">
        <v>200</v>
      </c>
      <c r="G86" s="136">
        <v>200</v>
      </c>
      <c r="H86" s="136">
        <v>0</v>
      </c>
      <c r="I86" s="136">
        <v>120</v>
      </c>
      <c r="J86" s="136">
        <v>200</v>
      </c>
      <c r="K86" s="136">
        <v>200</v>
      </c>
      <c r="L86" s="136">
        <v>200</v>
      </c>
      <c r="M86" s="136">
        <v>200</v>
      </c>
      <c r="N86" s="395" t="s">
        <v>338</v>
      </c>
      <c r="O86" s="391"/>
    </row>
    <row r="87" spans="1:15" ht="18" customHeight="1" thickBot="1">
      <c r="A87" s="136" t="s">
        <v>581</v>
      </c>
      <c r="B87" s="137" t="s">
        <v>580</v>
      </c>
      <c r="C87" s="136" t="s">
        <v>21</v>
      </c>
      <c r="D87" s="136" t="s">
        <v>391</v>
      </c>
      <c r="E87" s="136" t="s">
        <v>390</v>
      </c>
      <c r="F87" s="136">
        <v>11</v>
      </c>
      <c r="G87" s="136">
        <v>11</v>
      </c>
      <c r="H87" s="136">
        <v>0</v>
      </c>
      <c r="I87" s="136">
        <v>0</v>
      </c>
      <c r="J87" s="136">
        <v>0</v>
      </c>
      <c r="K87" s="136">
        <v>0</v>
      </c>
      <c r="L87" s="136">
        <v>0</v>
      </c>
      <c r="M87" s="136">
        <v>0</v>
      </c>
      <c r="N87" s="395" t="s">
        <v>338</v>
      </c>
      <c r="O87" s="391"/>
    </row>
    <row r="88" spans="1:15" ht="18" customHeight="1" thickBot="1">
      <c r="A88" s="136"/>
      <c r="B88" s="137" t="s">
        <v>579</v>
      </c>
      <c r="C88" s="136" t="s">
        <v>27</v>
      </c>
      <c r="D88" s="136" t="s">
        <v>27</v>
      </c>
      <c r="E88" s="136"/>
      <c r="F88" s="136">
        <v>160</v>
      </c>
      <c r="G88" s="136">
        <v>160</v>
      </c>
      <c r="H88" s="136">
        <v>46</v>
      </c>
      <c r="I88" s="136">
        <v>58</v>
      </c>
      <c r="J88" s="136">
        <v>90</v>
      </c>
      <c r="K88" s="136">
        <v>90</v>
      </c>
      <c r="L88" s="136">
        <v>90</v>
      </c>
      <c r="M88" s="136">
        <v>90</v>
      </c>
      <c r="N88" s="395" t="s">
        <v>338</v>
      </c>
      <c r="O88" s="391"/>
    </row>
    <row r="89" spans="1:15" ht="18" customHeight="1" thickBot="1">
      <c r="A89" s="136" t="s">
        <v>578</v>
      </c>
      <c r="B89" s="137" t="s">
        <v>577</v>
      </c>
      <c r="C89" s="136" t="s">
        <v>23</v>
      </c>
      <c r="D89" s="136" t="s">
        <v>344</v>
      </c>
      <c r="E89" s="136" t="s">
        <v>387</v>
      </c>
      <c r="F89" s="136">
        <v>52.2</v>
      </c>
      <c r="G89" s="136">
        <v>52.2</v>
      </c>
      <c r="H89" s="136">
        <v>0</v>
      </c>
      <c r="I89" s="136">
        <v>0</v>
      </c>
      <c r="J89" s="136">
        <v>52.2</v>
      </c>
      <c r="K89" s="136">
        <v>52.2</v>
      </c>
      <c r="L89" s="136">
        <v>52.2</v>
      </c>
      <c r="M89" s="136">
        <v>52.2</v>
      </c>
      <c r="N89" s="395" t="s">
        <v>338</v>
      </c>
      <c r="O89" s="391"/>
    </row>
    <row r="90" spans="1:15" ht="18" customHeight="1" thickBot="1">
      <c r="A90" s="136" t="s">
        <v>576</v>
      </c>
      <c r="B90" s="137" t="s">
        <v>575</v>
      </c>
      <c r="C90" s="136" t="s">
        <v>21</v>
      </c>
      <c r="D90" s="136" t="s">
        <v>391</v>
      </c>
      <c r="E90" s="136" t="s">
        <v>574</v>
      </c>
      <c r="F90" s="136">
        <v>25</v>
      </c>
      <c r="G90" s="136">
        <v>25</v>
      </c>
      <c r="H90" s="136">
        <v>16</v>
      </c>
      <c r="I90" s="136">
        <v>17</v>
      </c>
      <c r="J90" s="136">
        <v>20.83</v>
      </c>
      <c r="K90" s="136">
        <v>20.83</v>
      </c>
      <c r="L90" s="136">
        <v>18</v>
      </c>
      <c r="M90" s="136">
        <v>18</v>
      </c>
      <c r="N90" s="395" t="s">
        <v>421</v>
      </c>
      <c r="O90" s="391"/>
    </row>
    <row r="91" spans="1:15" ht="18" customHeight="1" thickBot="1">
      <c r="A91" s="136" t="s">
        <v>573</v>
      </c>
      <c r="B91" s="137" t="s">
        <v>572</v>
      </c>
      <c r="C91" s="136" t="s">
        <v>23</v>
      </c>
      <c r="D91" s="136" t="s">
        <v>344</v>
      </c>
      <c r="E91" s="136" t="s">
        <v>571</v>
      </c>
      <c r="F91" s="136">
        <v>114</v>
      </c>
      <c r="G91" s="136">
        <v>114</v>
      </c>
      <c r="H91" s="136">
        <v>0</v>
      </c>
      <c r="I91" s="136">
        <v>0</v>
      </c>
      <c r="J91" s="136">
        <v>114</v>
      </c>
      <c r="K91" s="136">
        <v>114</v>
      </c>
      <c r="L91" s="136">
        <v>114</v>
      </c>
      <c r="M91" s="136">
        <v>114</v>
      </c>
      <c r="N91" s="395" t="s">
        <v>338</v>
      </c>
      <c r="O91" s="391"/>
    </row>
    <row r="92" spans="1:15" ht="18" customHeight="1" thickBot="1">
      <c r="A92" s="136" t="s">
        <v>570</v>
      </c>
      <c r="B92" s="137" t="s">
        <v>569</v>
      </c>
      <c r="C92" s="136" t="s">
        <v>23</v>
      </c>
      <c r="D92" s="136" t="s">
        <v>344</v>
      </c>
      <c r="E92" s="136" t="s">
        <v>568</v>
      </c>
      <c r="F92" s="136">
        <v>113</v>
      </c>
      <c r="G92" s="136">
        <v>113</v>
      </c>
      <c r="H92" s="136">
        <v>0</v>
      </c>
      <c r="I92" s="136">
        <v>28</v>
      </c>
      <c r="J92" s="136">
        <v>9</v>
      </c>
      <c r="K92" s="136">
        <v>9</v>
      </c>
      <c r="L92" s="136">
        <v>9</v>
      </c>
      <c r="M92" s="136">
        <v>9</v>
      </c>
      <c r="N92" s="395" t="s">
        <v>567</v>
      </c>
      <c r="O92" s="391"/>
    </row>
    <row r="93" spans="1:15" ht="18" customHeight="1" thickBot="1">
      <c r="A93" s="136" t="s">
        <v>566</v>
      </c>
      <c r="B93" s="137" t="s">
        <v>565</v>
      </c>
      <c r="C93" s="136" t="s">
        <v>23</v>
      </c>
      <c r="D93" s="136" t="s">
        <v>344</v>
      </c>
      <c r="E93" s="136" t="s">
        <v>564</v>
      </c>
      <c r="F93" s="136">
        <v>115</v>
      </c>
      <c r="G93" s="136">
        <v>115</v>
      </c>
      <c r="H93" s="136">
        <v>0</v>
      </c>
      <c r="I93" s="136">
        <v>72</v>
      </c>
      <c r="J93" s="136">
        <v>115</v>
      </c>
      <c r="K93" s="136">
        <v>115</v>
      </c>
      <c r="L93" s="136">
        <v>115</v>
      </c>
      <c r="M93" s="136">
        <v>115</v>
      </c>
      <c r="N93" s="395" t="s">
        <v>338</v>
      </c>
      <c r="O93" s="391"/>
    </row>
    <row r="94" spans="1:15" ht="18" customHeight="1" thickBot="1">
      <c r="A94" s="136" t="s">
        <v>563</v>
      </c>
      <c r="B94" s="137" t="s">
        <v>562</v>
      </c>
      <c r="C94" s="136" t="s">
        <v>26</v>
      </c>
      <c r="D94" s="136" t="s">
        <v>561</v>
      </c>
      <c r="E94" s="136"/>
      <c r="F94" s="136">
        <v>75</v>
      </c>
      <c r="G94" s="136">
        <v>75</v>
      </c>
      <c r="H94" s="136">
        <v>69</v>
      </c>
      <c r="I94" s="136">
        <v>0</v>
      </c>
      <c r="J94" s="136">
        <v>60</v>
      </c>
      <c r="K94" s="136">
        <v>0</v>
      </c>
      <c r="L94" s="136">
        <v>60</v>
      </c>
      <c r="M94" s="136">
        <v>0</v>
      </c>
      <c r="N94" s="395" t="s">
        <v>338</v>
      </c>
      <c r="O94" s="391"/>
    </row>
    <row r="95" spans="1:15" ht="18" customHeight="1" thickBot="1">
      <c r="A95" s="390" t="s">
        <v>560</v>
      </c>
      <c r="B95" s="391"/>
      <c r="C95" s="391"/>
      <c r="D95" s="391"/>
      <c r="E95" s="391"/>
      <c r="F95" s="138">
        <v>2925.2</v>
      </c>
      <c r="G95" s="138">
        <v>2897.48</v>
      </c>
      <c r="H95" s="138">
        <v>669</v>
      </c>
      <c r="I95" s="138">
        <v>899</v>
      </c>
      <c r="J95" s="138">
        <v>1589.97</v>
      </c>
      <c r="K95" s="138">
        <v>1529.97</v>
      </c>
      <c r="L95" s="138">
        <v>1411.2</v>
      </c>
      <c r="M95" s="138">
        <v>1351.2</v>
      </c>
      <c r="N95" s="390"/>
      <c r="O95" s="391"/>
    </row>
    <row r="96" spans="1:15" ht="18" customHeight="1" thickBot="1">
      <c r="A96" s="136" t="s">
        <v>559</v>
      </c>
      <c r="B96" s="137" t="s">
        <v>558</v>
      </c>
      <c r="C96" s="136" t="s">
        <v>21</v>
      </c>
      <c r="D96" s="136" t="s">
        <v>557</v>
      </c>
      <c r="E96" s="136" t="s">
        <v>556</v>
      </c>
      <c r="F96" s="136">
        <v>210</v>
      </c>
      <c r="G96" s="136">
        <v>210</v>
      </c>
      <c r="H96" s="136">
        <v>31</v>
      </c>
      <c r="I96" s="136">
        <v>31</v>
      </c>
      <c r="J96" s="136">
        <v>210</v>
      </c>
      <c r="K96" s="136">
        <v>210</v>
      </c>
      <c r="L96" s="136">
        <v>25</v>
      </c>
      <c r="M96" s="136">
        <v>25</v>
      </c>
      <c r="N96" s="395" t="s">
        <v>555</v>
      </c>
      <c r="O96" s="391"/>
    </row>
    <row r="97" spans="1:15" ht="18" customHeight="1" thickBot="1">
      <c r="A97" s="136" t="s">
        <v>554</v>
      </c>
      <c r="B97" s="137" t="s">
        <v>553</v>
      </c>
      <c r="C97" s="136" t="s">
        <v>26</v>
      </c>
      <c r="D97" s="136" t="s">
        <v>344</v>
      </c>
      <c r="E97" s="136"/>
      <c r="F97" s="136">
        <v>3</v>
      </c>
      <c r="G97" s="136">
        <v>2.71</v>
      </c>
      <c r="H97" s="136">
        <v>2</v>
      </c>
      <c r="I97" s="136">
        <v>0</v>
      </c>
      <c r="J97" s="136">
        <v>2</v>
      </c>
      <c r="K97" s="136">
        <v>0</v>
      </c>
      <c r="L97" s="136">
        <v>2</v>
      </c>
      <c r="M97" s="136">
        <v>0</v>
      </c>
      <c r="N97" s="395" t="s">
        <v>338</v>
      </c>
      <c r="O97" s="391"/>
    </row>
    <row r="98" spans="1:15" ht="18" customHeight="1" thickBot="1">
      <c r="A98" s="136" t="s">
        <v>552</v>
      </c>
      <c r="B98" s="137" t="s">
        <v>551</v>
      </c>
      <c r="C98" s="136" t="s">
        <v>23</v>
      </c>
      <c r="D98" s="136" t="s">
        <v>344</v>
      </c>
      <c r="E98" s="136" t="s">
        <v>550</v>
      </c>
      <c r="F98" s="136">
        <v>200</v>
      </c>
      <c r="G98" s="136">
        <v>200</v>
      </c>
      <c r="H98" s="136">
        <v>45</v>
      </c>
      <c r="I98" s="136">
        <v>47</v>
      </c>
      <c r="J98" s="136">
        <v>200</v>
      </c>
      <c r="K98" s="136">
        <v>200</v>
      </c>
      <c r="L98" s="136">
        <v>45</v>
      </c>
      <c r="M98" s="136">
        <v>45</v>
      </c>
      <c r="N98" s="395" t="s">
        <v>338</v>
      </c>
      <c r="O98" s="391"/>
    </row>
    <row r="99" spans="1:15" ht="18" customHeight="1" thickBot="1">
      <c r="A99" s="136" t="s">
        <v>549</v>
      </c>
      <c r="B99" s="137" t="s">
        <v>548</v>
      </c>
      <c r="C99" s="136" t="s">
        <v>23</v>
      </c>
      <c r="D99" s="136" t="s">
        <v>344</v>
      </c>
      <c r="E99" s="136" t="s">
        <v>547</v>
      </c>
      <c r="F99" s="136">
        <v>115</v>
      </c>
      <c r="G99" s="136">
        <v>115</v>
      </c>
      <c r="H99" s="136">
        <v>16</v>
      </c>
      <c r="I99" s="136">
        <v>47</v>
      </c>
      <c r="J99" s="136">
        <v>115</v>
      </c>
      <c r="K99" s="136">
        <v>115</v>
      </c>
      <c r="L99" s="136">
        <v>55</v>
      </c>
      <c r="M99" s="136">
        <v>55</v>
      </c>
      <c r="N99" s="395" t="s">
        <v>338</v>
      </c>
      <c r="O99" s="391"/>
    </row>
    <row r="100" spans="1:15" ht="18" customHeight="1" thickBot="1">
      <c r="A100" s="136" t="s">
        <v>546</v>
      </c>
      <c r="B100" s="137" t="s">
        <v>545</v>
      </c>
      <c r="C100" s="136" t="s">
        <v>26</v>
      </c>
      <c r="D100" s="136" t="s">
        <v>344</v>
      </c>
      <c r="E100" s="136"/>
      <c r="F100" s="136">
        <v>50</v>
      </c>
      <c r="G100" s="136">
        <v>50</v>
      </c>
      <c r="H100" s="136">
        <v>45.94</v>
      </c>
      <c r="I100" s="136">
        <v>0</v>
      </c>
      <c r="J100" s="136">
        <v>44.25</v>
      </c>
      <c r="K100" s="136">
        <v>0</v>
      </c>
      <c r="L100" s="136">
        <v>44.25</v>
      </c>
      <c r="M100" s="136">
        <v>0</v>
      </c>
      <c r="N100" s="395" t="s">
        <v>338</v>
      </c>
      <c r="O100" s="391"/>
    </row>
    <row r="101" spans="1:15" ht="18" customHeight="1" thickBot="1">
      <c r="A101" s="136" t="s">
        <v>544</v>
      </c>
      <c r="B101" s="137" t="s">
        <v>543</v>
      </c>
      <c r="C101" s="136" t="s">
        <v>23</v>
      </c>
      <c r="D101" s="136" t="s">
        <v>344</v>
      </c>
      <c r="E101" s="136" t="s">
        <v>542</v>
      </c>
      <c r="F101" s="136">
        <v>22</v>
      </c>
      <c r="G101" s="136">
        <v>22</v>
      </c>
      <c r="H101" s="136">
        <v>12</v>
      </c>
      <c r="I101" s="136">
        <v>22</v>
      </c>
      <c r="J101" s="136">
        <v>22</v>
      </c>
      <c r="K101" s="136">
        <v>22</v>
      </c>
      <c r="L101" s="136">
        <v>22</v>
      </c>
      <c r="M101" s="136">
        <v>22</v>
      </c>
      <c r="N101" s="395" t="s">
        <v>541</v>
      </c>
      <c r="O101" s="391"/>
    </row>
    <row r="102" spans="1:15" ht="18" customHeight="1" thickBot="1">
      <c r="A102" s="136" t="s">
        <v>540</v>
      </c>
      <c r="B102" s="137" t="s">
        <v>539</v>
      </c>
      <c r="C102" s="136" t="s">
        <v>23</v>
      </c>
      <c r="D102" s="136" t="s">
        <v>344</v>
      </c>
      <c r="E102" s="136" t="s">
        <v>538</v>
      </c>
      <c r="F102" s="136">
        <v>54.5</v>
      </c>
      <c r="G102" s="136">
        <v>54.5</v>
      </c>
      <c r="H102" s="136">
        <v>0</v>
      </c>
      <c r="I102" s="136">
        <v>0</v>
      </c>
      <c r="J102" s="136">
        <v>54.5</v>
      </c>
      <c r="K102" s="136">
        <v>54.5</v>
      </c>
      <c r="L102" s="136">
        <v>54.5</v>
      </c>
      <c r="M102" s="136">
        <v>54.5</v>
      </c>
      <c r="N102" s="395" t="s">
        <v>338</v>
      </c>
      <c r="O102" s="391"/>
    </row>
    <row r="103" spans="1:15" ht="18" customHeight="1" thickBot="1">
      <c r="A103" s="390" t="s">
        <v>537</v>
      </c>
      <c r="B103" s="391"/>
      <c r="C103" s="391"/>
      <c r="D103" s="391"/>
      <c r="E103" s="391"/>
      <c r="F103" s="138">
        <v>654.5</v>
      </c>
      <c r="G103" s="138">
        <v>654.21</v>
      </c>
      <c r="H103" s="138">
        <v>151.94</v>
      </c>
      <c r="I103" s="138">
        <v>147</v>
      </c>
      <c r="J103" s="138">
        <v>647.75</v>
      </c>
      <c r="K103" s="138">
        <v>601.5</v>
      </c>
      <c r="L103" s="138">
        <v>247.75</v>
      </c>
      <c r="M103" s="138">
        <v>201.5</v>
      </c>
      <c r="N103" s="390"/>
      <c r="O103" s="391"/>
    </row>
    <row r="104" spans="1:15" ht="18" customHeight="1" thickBot="1">
      <c r="A104" s="136" t="s">
        <v>536</v>
      </c>
      <c r="B104" s="137" t="s">
        <v>535</v>
      </c>
      <c r="C104" s="136" t="s">
        <v>21</v>
      </c>
      <c r="D104" s="136" t="s">
        <v>355</v>
      </c>
      <c r="E104" s="136" t="s">
        <v>534</v>
      </c>
      <c r="F104" s="136">
        <v>97</v>
      </c>
      <c r="G104" s="136">
        <v>80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395" t="s">
        <v>338</v>
      </c>
      <c r="O104" s="391"/>
    </row>
    <row r="105" spans="1:15" ht="18" customHeight="1" thickBot="1">
      <c r="A105" s="136" t="s">
        <v>533</v>
      </c>
      <c r="B105" s="137" t="s">
        <v>532</v>
      </c>
      <c r="C105" s="136" t="s">
        <v>21</v>
      </c>
      <c r="D105" s="136" t="s">
        <v>355</v>
      </c>
      <c r="E105" s="136" t="s">
        <v>531</v>
      </c>
      <c r="F105" s="136">
        <v>104</v>
      </c>
      <c r="G105" s="136">
        <v>90</v>
      </c>
      <c r="H105" s="136">
        <v>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395" t="s">
        <v>338</v>
      </c>
      <c r="O105" s="391"/>
    </row>
    <row r="106" spans="1:15" ht="18" customHeight="1" thickBot="1">
      <c r="A106" s="136" t="s">
        <v>530</v>
      </c>
      <c r="B106" s="137" t="s">
        <v>529</v>
      </c>
      <c r="C106" s="136" t="s">
        <v>21</v>
      </c>
      <c r="D106" s="136" t="s">
        <v>344</v>
      </c>
      <c r="E106" s="136" t="s">
        <v>528</v>
      </c>
      <c r="F106" s="136">
        <v>163</v>
      </c>
      <c r="G106" s="136">
        <v>163</v>
      </c>
      <c r="H106" s="136">
        <v>163</v>
      </c>
      <c r="I106" s="136">
        <v>163</v>
      </c>
      <c r="J106" s="136">
        <v>163</v>
      </c>
      <c r="K106" s="136">
        <v>163</v>
      </c>
      <c r="L106" s="136">
        <v>163</v>
      </c>
      <c r="M106" s="136">
        <v>163</v>
      </c>
      <c r="N106" s="395" t="s">
        <v>338</v>
      </c>
      <c r="O106" s="391"/>
    </row>
    <row r="107" spans="1:15" ht="18" customHeight="1" thickBot="1">
      <c r="A107" s="136" t="s">
        <v>527</v>
      </c>
      <c r="B107" s="137" t="s">
        <v>526</v>
      </c>
      <c r="C107" s="136" t="s">
        <v>21</v>
      </c>
      <c r="D107" s="136" t="s">
        <v>355</v>
      </c>
      <c r="E107" s="136" t="s">
        <v>525</v>
      </c>
      <c r="F107" s="136">
        <v>330</v>
      </c>
      <c r="G107" s="136">
        <v>330</v>
      </c>
      <c r="H107" s="136">
        <v>0</v>
      </c>
      <c r="I107" s="136">
        <v>0</v>
      </c>
      <c r="J107" s="136">
        <v>0</v>
      </c>
      <c r="K107" s="136">
        <v>0</v>
      </c>
      <c r="L107" s="136">
        <v>0</v>
      </c>
      <c r="M107" s="136">
        <v>0</v>
      </c>
      <c r="N107" s="395" t="s">
        <v>524</v>
      </c>
      <c r="O107" s="391"/>
    </row>
    <row r="108" spans="1:15" ht="18" customHeight="1" thickBot="1">
      <c r="A108" s="136" t="s">
        <v>523</v>
      </c>
      <c r="B108" s="137" t="s">
        <v>522</v>
      </c>
      <c r="C108" s="136" t="s">
        <v>21</v>
      </c>
      <c r="D108" s="136" t="s">
        <v>448</v>
      </c>
      <c r="E108" s="136" t="s">
        <v>521</v>
      </c>
      <c r="F108" s="136">
        <v>50</v>
      </c>
      <c r="G108" s="136">
        <v>50</v>
      </c>
      <c r="H108" s="136">
        <v>0</v>
      </c>
      <c r="I108" s="136">
        <v>0</v>
      </c>
      <c r="J108" s="136">
        <v>44</v>
      </c>
      <c r="K108" s="136">
        <v>44</v>
      </c>
      <c r="L108" s="136">
        <v>0</v>
      </c>
      <c r="M108" s="136">
        <v>0</v>
      </c>
      <c r="N108" s="395" t="s">
        <v>338</v>
      </c>
      <c r="O108" s="391"/>
    </row>
    <row r="109" spans="1:15" ht="18" customHeight="1" thickBot="1">
      <c r="A109" s="136" t="s">
        <v>520</v>
      </c>
      <c r="B109" s="137" t="s">
        <v>519</v>
      </c>
      <c r="C109" s="136" t="s">
        <v>21</v>
      </c>
      <c r="D109" s="136" t="s">
        <v>391</v>
      </c>
      <c r="E109" s="136" t="s">
        <v>390</v>
      </c>
      <c r="F109" s="136">
        <v>11</v>
      </c>
      <c r="G109" s="136">
        <v>11</v>
      </c>
      <c r="H109" s="136">
        <v>0</v>
      </c>
      <c r="I109" s="136">
        <v>2</v>
      </c>
      <c r="J109" s="136">
        <v>2.5</v>
      </c>
      <c r="K109" s="136">
        <v>2.5</v>
      </c>
      <c r="L109" s="136">
        <v>2</v>
      </c>
      <c r="M109" s="136">
        <v>2</v>
      </c>
      <c r="N109" s="395" t="s">
        <v>518</v>
      </c>
      <c r="O109" s="391"/>
    </row>
    <row r="110" spans="1:15" ht="18" customHeight="1" thickBot="1">
      <c r="A110" s="136" t="s">
        <v>517</v>
      </c>
      <c r="B110" s="137" t="s">
        <v>516</v>
      </c>
      <c r="C110" s="136" t="s">
        <v>21</v>
      </c>
      <c r="D110" s="136" t="s">
        <v>355</v>
      </c>
      <c r="E110" s="136" t="s">
        <v>515</v>
      </c>
      <c r="F110" s="136">
        <v>70</v>
      </c>
      <c r="G110" s="136">
        <v>66.569999999999993</v>
      </c>
      <c r="H110" s="136">
        <v>0</v>
      </c>
      <c r="I110" s="136">
        <v>0</v>
      </c>
      <c r="J110" s="136">
        <v>0</v>
      </c>
      <c r="K110" s="136">
        <v>0</v>
      </c>
      <c r="L110" s="136">
        <v>0</v>
      </c>
      <c r="M110" s="136">
        <v>0</v>
      </c>
      <c r="N110" s="395" t="s">
        <v>338</v>
      </c>
      <c r="O110" s="391"/>
    </row>
    <row r="111" spans="1:15" ht="18" customHeight="1" thickBot="1">
      <c r="A111" s="136" t="s">
        <v>514</v>
      </c>
      <c r="B111" s="137" t="s">
        <v>513</v>
      </c>
      <c r="C111" s="136" t="s">
        <v>21</v>
      </c>
      <c r="D111" s="136" t="s">
        <v>512</v>
      </c>
      <c r="E111" s="136" t="s">
        <v>511</v>
      </c>
      <c r="F111" s="136">
        <v>86</v>
      </c>
      <c r="G111" s="136">
        <v>86</v>
      </c>
      <c r="H111" s="136">
        <v>50</v>
      </c>
      <c r="I111" s="136">
        <v>85</v>
      </c>
      <c r="J111" s="136">
        <v>86</v>
      </c>
      <c r="K111" s="136">
        <v>86</v>
      </c>
      <c r="L111" s="136">
        <v>86</v>
      </c>
      <c r="M111" s="136">
        <v>86</v>
      </c>
      <c r="N111" s="395" t="s">
        <v>338</v>
      </c>
      <c r="O111" s="391"/>
    </row>
    <row r="112" spans="1:15" ht="18" customHeight="1" thickBot="1">
      <c r="A112" s="136" t="s">
        <v>510</v>
      </c>
      <c r="B112" s="137" t="s">
        <v>509</v>
      </c>
      <c r="C112" s="136" t="s">
        <v>21</v>
      </c>
      <c r="D112" s="136" t="s">
        <v>355</v>
      </c>
      <c r="E112" s="136" t="s">
        <v>422</v>
      </c>
      <c r="F112" s="136">
        <v>100</v>
      </c>
      <c r="G112" s="136">
        <v>100</v>
      </c>
      <c r="H112" s="136">
        <v>0</v>
      </c>
      <c r="I112" s="136">
        <v>0</v>
      </c>
      <c r="J112" s="136">
        <v>0</v>
      </c>
      <c r="K112" s="136">
        <v>0</v>
      </c>
      <c r="L112" s="136">
        <v>0</v>
      </c>
      <c r="M112" s="136">
        <v>0</v>
      </c>
      <c r="N112" s="395" t="s">
        <v>338</v>
      </c>
      <c r="O112" s="391"/>
    </row>
    <row r="113" spans="1:15" ht="18" customHeight="1" thickBot="1">
      <c r="A113" s="136" t="s">
        <v>508</v>
      </c>
      <c r="B113" s="137" t="s">
        <v>507</v>
      </c>
      <c r="C113" s="136" t="s">
        <v>21</v>
      </c>
      <c r="D113" s="136" t="s">
        <v>355</v>
      </c>
      <c r="E113" s="136" t="s">
        <v>506</v>
      </c>
      <c r="F113" s="136">
        <v>231</v>
      </c>
      <c r="G113" s="136">
        <v>225</v>
      </c>
      <c r="H113" s="136">
        <v>131</v>
      </c>
      <c r="I113" s="136">
        <v>133</v>
      </c>
      <c r="J113" s="136">
        <v>135</v>
      </c>
      <c r="K113" s="136">
        <v>135</v>
      </c>
      <c r="L113" s="136">
        <v>135</v>
      </c>
      <c r="M113" s="136">
        <v>135</v>
      </c>
      <c r="N113" s="395" t="s">
        <v>401</v>
      </c>
      <c r="O113" s="391"/>
    </row>
    <row r="114" spans="1:15" ht="18" customHeight="1" thickBot="1">
      <c r="A114" s="136" t="s">
        <v>505</v>
      </c>
      <c r="B114" s="137" t="s">
        <v>504</v>
      </c>
      <c r="C114" s="136" t="s">
        <v>21</v>
      </c>
      <c r="D114" s="136" t="s">
        <v>355</v>
      </c>
      <c r="E114" s="136" t="s">
        <v>354</v>
      </c>
      <c r="F114" s="136">
        <v>20</v>
      </c>
      <c r="G114" s="136">
        <v>20</v>
      </c>
      <c r="H114" s="136">
        <v>0</v>
      </c>
      <c r="I114" s="136">
        <v>0</v>
      </c>
      <c r="J114" s="136">
        <v>20</v>
      </c>
      <c r="K114" s="136">
        <v>20</v>
      </c>
      <c r="L114" s="136">
        <v>0.01</v>
      </c>
      <c r="M114" s="136">
        <v>0.01</v>
      </c>
      <c r="N114" s="395" t="s">
        <v>338</v>
      </c>
      <c r="O114" s="391"/>
    </row>
    <row r="115" spans="1:15" ht="18" customHeight="1" thickBot="1">
      <c r="A115" s="136" t="s">
        <v>503</v>
      </c>
      <c r="B115" s="137" t="s">
        <v>502</v>
      </c>
      <c r="C115" s="136" t="s">
        <v>21</v>
      </c>
      <c r="D115" s="136" t="s">
        <v>391</v>
      </c>
      <c r="E115" s="136" t="s">
        <v>501</v>
      </c>
      <c r="F115" s="136">
        <v>25</v>
      </c>
      <c r="G115" s="136">
        <v>25</v>
      </c>
      <c r="H115" s="136">
        <v>0</v>
      </c>
      <c r="I115" s="136">
        <v>0</v>
      </c>
      <c r="J115" s="136">
        <v>0</v>
      </c>
      <c r="K115" s="136">
        <v>0</v>
      </c>
      <c r="L115" s="136">
        <v>0</v>
      </c>
      <c r="M115" s="136">
        <v>0</v>
      </c>
      <c r="N115" s="395" t="s">
        <v>338</v>
      </c>
      <c r="O115" s="391"/>
    </row>
    <row r="116" spans="1:15" ht="18" customHeight="1" thickBot="1">
      <c r="A116" s="136" t="s">
        <v>500</v>
      </c>
      <c r="B116" s="137" t="s">
        <v>499</v>
      </c>
      <c r="C116" s="136" t="s">
        <v>21</v>
      </c>
      <c r="D116" s="136" t="s">
        <v>344</v>
      </c>
      <c r="E116" s="136" t="s">
        <v>498</v>
      </c>
      <c r="F116" s="136">
        <v>341</v>
      </c>
      <c r="G116" s="136">
        <v>341</v>
      </c>
      <c r="H116" s="136">
        <v>0</v>
      </c>
      <c r="I116" s="136">
        <v>0</v>
      </c>
      <c r="J116" s="136">
        <v>341</v>
      </c>
      <c r="K116" s="136">
        <v>341</v>
      </c>
      <c r="L116" s="136">
        <v>0</v>
      </c>
      <c r="M116" s="136">
        <v>0</v>
      </c>
      <c r="N116" s="395" t="s">
        <v>1111</v>
      </c>
      <c r="O116" s="391"/>
    </row>
    <row r="117" spans="1:15" ht="18" customHeight="1" thickBot="1">
      <c r="A117" s="136" t="s">
        <v>497</v>
      </c>
      <c r="B117" s="137" t="s">
        <v>496</v>
      </c>
      <c r="C117" s="136" t="s">
        <v>21</v>
      </c>
      <c r="D117" s="136" t="s">
        <v>355</v>
      </c>
      <c r="E117" s="136" t="s">
        <v>495</v>
      </c>
      <c r="F117" s="136">
        <v>400</v>
      </c>
      <c r="G117" s="136">
        <v>400</v>
      </c>
      <c r="H117" s="136">
        <v>368</v>
      </c>
      <c r="I117" s="136">
        <v>339</v>
      </c>
      <c r="J117" s="136">
        <v>380</v>
      </c>
      <c r="K117" s="136">
        <v>380</v>
      </c>
      <c r="L117" s="136">
        <v>352</v>
      </c>
      <c r="M117" s="136">
        <v>352</v>
      </c>
      <c r="N117" s="395" t="s">
        <v>1112</v>
      </c>
      <c r="O117" s="391"/>
    </row>
    <row r="118" spans="1:15" ht="18" customHeight="1" thickBot="1">
      <c r="A118" s="136" t="s">
        <v>494</v>
      </c>
      <c r="B118" s="137" t="s">
        <v>493</v>
      </c>
      <c r="C118" s="136" t="s">
        <v>21</v>
      </c>
      <c r="D118" s="136" t="s">
        <v>355</v>
      </c>
      <c r="E118" s="136" t="s">
        <v>492</v>
      </c>
      <c r="F118" s="136">
        <v>383</v>
      </c>
      <c r="G118" s="136">
        <v>383</v>
      </c>
      <c r="H118" s="136">
        <v>360</v>
      </c>
      <c r="I118" s="136">
        <v>340</v>
      </c>
      <c r="J118" s="136">
        <v>383</v>
      </c>
      <c r="K118" s="136">
        <v>383</v>
      </c>
      <c r="L118" s="136">
        <v>353</v>
      </c>
      <c r="M118" s="136">
        <v>353</v>
      </c>
      <c r="N118" s="395" t="s">
        <v>491</v>
      </c>
      <c r="O118" s="391"/>
    </row>
    <row r="119" spans="1:15" ht="18" customHeight="1" thickBot="1">
      <c r="A119" s="390" t="s">
        <v>490</v>
      </c>
      <c r="B119" s="391"/>
      <c r="C119" s="391"/>
      <c r="D119" s="391"/>
      <c r="E119" s="391"/>
      <c r="F119" s="138">
        <v>2411</v>
      </c>
      <c r="G119" s="138">
        <v>2370.5700000000002</v>
      </c>
      <c r="H119" s="138">
        <v>1072</v>
      </c>
      <c r="I119" s="138">
        <v>1062</v>
      </c>
      <c r="J119" s="138">
        <v>1554.5</v>
      </c>
      <c r="K119" s="138">
        <v>1554.5</v>
      </c>
      <c r="L119" s="138">
        <v>1091.01</v>
      </c>
      <c r="M119" s="138">
        <v>1091.01</v>
      </c>
      <c r="N119" s="390"/>
      <c r="O119" s="391"/>
    </row>
    <row r="120" spans="1:15" ht="18" customHeight="1" thickBot="1">
      <c r="A120" s="136" t="s">
        <v>465</v>
      </c>
      <c r="B120" s="137" t="s">
        <v>489</v>
      </c>
      <c r="C120" s="136" t="s">
        <v>24</v>
      </c>
      <c r="D120" s="136" t="s">
        <v>355</v>
      </c>
      <c r="E120" s="136" t="s">
        <v>488</v>
      </c>
      <c r="F120" s="136">
        <v>20</v>
      </c>
      <c r="G120" s="136">
        <v>16</v>
      </c>
      <c r="H120" s="136">
        <v>0</v>
      </c>
      <c r="I120" s="136">
        <v>0</v>
      </c>
      <c r="J120" s="136">
        <v>0</v>
      </c>
      <c r="K120" s="136">
        <v>0</v>
      </c>
      <c r="L120" s="136">
        <v>0</v>
      </c>
      <c r="M120" s="136">
        <v>0</v>
      </c>
      <c r="N120" s="395" t="s">
        <v>338</v>
      </c>
      <c r="O120" s="391"/>
    </row>
    <row r="121" spans="1:15" ht="18" customHeight="1" thickBot="1">
      <c r="A121" s="136" t="s">
        <v>373</v>
      </c>
      <c r="B121" s="137" t="s">
        <v>487</v>
      </c>
      <c r="C121" s="136" t="s">
        <v>27</v>
      </c>
      <c r="D121" s="136" t="s">
        <v>27</v>
      </c>
      <c r="E121" s="136" t="s">
        <v>486</v>
      </c>
      <c r="F121" s="136">
        <v>1000</v>
      </c>
      <c r="G121" s="136">
        <v>1000</v>
      </c>
      <c r="H121" s="136">
        <v>910</v>
      </c>
      <c r="I121" s="136">
        <v>894</v>
      </c>
      <c r="J121" s="136">
        <v>1000</v>
      </c>
      <c r="K121" s="136">
        <v>1000</v>
      </c>
      <c r="L121" s="136">
        <v>1000</v>
      </c>
      <c r="M121" s="136">
        <v>1000</v>
      </c>
      <c r="N121" s="395" t="s">
        <v>338</v>
      </c>
      <c r="O121" s="391"/>
    </row>
    <row r="122" spans="1:15" ht="18" customHeight="1" thickBot="1">
      <c r="A122" s="136" t="s">
        <v>485</v>
      </c>
      <c r="B122" s="137" t="s">
        <v>484</v>
      </c>
      <c r="C122" s="136" t="s">
        <v>23</v>
      </c>
      <c r="D122" s="136" t="s">
        <v>355</v>
      </c>
      <c r="E122" s="136" t="s">
        <v>483</v>
      </c>
      <c r="F122" s="136">
        <v>54</v>
      </c>
      <c r="G122" s="136">
        <v>50</v>
      </c>
      <c r="H122" s="136">
        <v>0</v>
      </c>
      <c r="I122" s="136">
        <v>0</v>
      </c>
      <c r="J122" s="136">
        <v>45</v>
      </c>
      <c r="K122" s="136">
        <v>45</v>
      </c>
      <c r="L122" s="136">
        <v>45</v>
      </c>
      <c r="M122" s="136">
        <v>45</v>
      </c>
      <c r="N122" s="395" t="s">
        <v>338</v>
      </c>
      <c r="O122" s="391"/>
    </row>
    <row r="123" spans="1:15" ht="18" customHeight="1" thickBot="1">
      <c r="A123" s="136" t="s">
        <v>482</v>
      </c>
      <c r="B123" s="137" t="s">
        <v>481</v>
      </c>
      <c r="C123" s="136" t="s">
        <v>1113</v>
      </c>
      <c r="D123" s="136" t="s">
        <v>374</v>
      </c>
      <c r="E123" s="136" t="s">
        <v>480</v>
      </c>
      <c r="F123" s="136">
        <v>230</v>
      </c>
      <c r="G123" s="136">
        <v>230</v>
      </c>
      <c r="H123" s="136">
        <v>0</v>
      </c>
      <c r="I123" s="136">
        <v>0</v>
      </c>
      <c r="J123" s="136">
        <v>230</v>
      </c>
      <c r="K123" s="136">
        <v>230</v>
      </c>
      <c r="L123" s="136">
        <v>230</v>
      </c>
      <c r="M123" s="136">
        <v>230</v>
      </c>
      <c r="N123" s="395" t="s">
        <v>338</v>
      </c>
      <c r="O123" s="391"/>
    </row>
    <row r="124" spans="1:15" ht="18" customHeight="1" thickBot="1">
      <c r="A124" s="136" t="s">
        <v>479</v>
      </c>
      <c r="B124" s="137" t="s">
        <v>478</v>
      </c>
      <c r="C124" s="136" t="s">
        <v>23</v>
      </c>
      <c r="D124" s="136" t="s">
        <v>355</v>
      </c>
      <c r="E124" s="136" t="s">
        <v>477</v>
      </c>
      <c r="F124" s="136">
        <v>109</v>
      </c>
      <c r="G124" s="136">
        <v>100</v>
      </c>
      <c r="H124" s="136">
        <v>0</v>
      </c>
      <c r="I124" s="136">
        <v>0</v>
      </c>
      <c r="J124" s="136">
        <v>30</v>
      </c>
      <c r="K124" s="136">
        <v>30</v>
      </c>
      <c r="L124" s="136">
        <v>30</v>
      </c>
      <c r="M124" s="136">
        <v>30</v>
      </c>
      <c r="N124" s="395" t="s">
        <v>338</v>
      </c>
      <c r="O124" s="391"/>
    </row>
    <row r="125" spans="1:15" ht="18" customHeight="1" thickBot="1">
      <c r="A125" s="136" t="s">
        <v>476</v>
      </c>
      <c r="B125" s="137" t="s">
        <v>475</v>
      </c>
      <c r="C125" s="136" t="s">
        <v>21</v>
      </c>
      <c r="D125" s="136" t="s">
        <v>374</v>
      </c>
      <c r="E125" s="136" t="s">
        <v>474</v>
      </c>
      <c r="F125" s="136">
        <v>410</v>
      </c>
      <c r="G125" s="136">
        <v>410</v>
      </c>
      <c r="H125" s="136">
        <v>352</v>
      </c>
      <c r="I125" s="136">
        <v>353</v>
      </c>
      <c r="J125" s="136">
        <v>410</v>
      </c>
      <c r="K125" s="136">
        <v>410</v>
      </c>
      <c r="L125" s="136">
        <v>360</v>
      </c>
      <c r="M125" s="136">
        <v>360</v>
      </c>
      <c r="N125" s="395" t="s">
        <v>401</v>
      </c>
      <c r="O125" s="391"/>
    </row>
    <row r="126" spans="1:15" ht="18" customHeight="1" thickBot="1">
      <c r="A126" s="136" t="s">
        <v>473</v>
      </c>
      <c r="B126" s="137" t="s">
        <v>472</v>
      </c>
      <c r="C126" s="136" t="s">
        <v>23</v>
      </c>
      <c r="D126" s="136" t="s">
        <v>344</v>
      </c>
      <c r="E126" s="136" t="s">
        <v>471</v>
      </c>
      <c r="F126" s="136">
        <v>105</v>
      </c>
      <c r="G126" s="136">
        <v>105</v>
      </c>
      <c r="H126" s="136">
        <v>0</v>
      </c>
      <c r="I126" s="136">
        <v>0</v>
      </c>
      <c r="J126" s="136">
        <v>105</v>
      </c>
      <c r="K126" s="136">
        <v>105</v>
      </c>
      <c r="L126" s="136">
        <v>0</v>
      </c>
      <c r="M126" s="136">
        <v>0</v>
      </c>
      <c r="N126" s="395" t="s">
        <v>386</v>
      </c>
      <c r="O126" s="391"/>
    </row>
    <row r="127" spans="1:15" ht="18" customHeight="1" thickBot="1">
      <c r="A127" s="136" t="s">
        <v>470</v>
      </c>
      <c r="B127" s="137" t="s">
        <v>469</v>
      </c>
      <c r="C127" s="136" t="s">
        <v>23</v>
      </c>
      <c r="D127" s="136" t="s">
        <v>374</v>
      </c>
      <c r="E127" s="136" t="s">
        <v>468</v>
      </c>
      <c r="F127" s="136">
        <v>105</v>
      </c>
      <c r="G127" s="136">
        <v>105</v>
      </c>
      <c r="H127" s="136">
        <v>0</v>
      </c>
      <c r="I127" s="136">
        <v>0</v>
      </c>
      <c r="J127" s="136">
        <v>105</v>
      </c>
      <c r="K127" s="136">
        <v>105</v>
      </c>
      <c r="L127" s="136">
        <v>0</v>
      </c>
      <c r="M127" s="136">
        <v>0</v>
      </c>
      <c r="N127" s="395" t="s">
        <v>386</v>
      </c>
      <c r="O127" s="391"/>
    </row>
    <row r="128" spans="1:15" ht="18" customHeight="1" thickBot="1">
      <c r="A128" s="136" t="s">
        <v>467</v>
      </c>
      <c r="B128" s="137" t="s">
        <v>466</v>
      </c>
      <c r="C128" s="136" t="s">
        <v>26</v>
      </c>
      <c r="D128" s="136" t="s">
        <v>344</v>
      </c>
      <c r="E128" s="136" t="s">
        <v>465</v>
      </c>
      <c r="F128" s="136">
        <v>100</v>
      </c>
      <c r="G128" s="136">
        <v>100</v>
      </c>
      <c r="H128" s="136">
        <v>71.28</v>
      </c>
      <c r="I128" s="136">
        <v>0</v>
      </c>
      <c r="J128" s="136">
        <v>73.5</v>
      </c>
      <c r="K128" s="136">
        <v>0</v>
      </c>
      <c r="L128" s="136">
        <v>73.5</v>
      </c>
      <c r="M128" s="136">
        <v>0</v>
      </c>
      <c r="N128" s="395" t="s">
        <v>338</v>
      </c>
      <c r="O128" s="391"/>
    </row>
    <row r="129" spans="1:15" ht="18" customHeight="1" thickBot="1">
      <c r="A129" s="136" t="s">
        <v>464</v>
      </c>
      <c r="B129" s="137" t="s">
        <v>463</v>
      </c>
      <c r="C129" s="136" t="s">
        <v>1113</v>
      </c>
      <c r="D129" s="136" t="s">
        <v>355</v>
      </c>
      <c r="E129" s="136" t="s">
        <v>462</v>
      </c>
      <c r="F129" s="136">
        <v>336</v>
      </c>
      <c r="G129" s="136">
        <v>336</v>
      </c>
      <c r="H129" s="136">
        <v>0</v>
      </c>
      <c r="I129" s="136">
        <v>0</v>
      </c>
      <c r="J129" s="136">
        <v>0</v>
      </c>
      <c r="K129" s="136">
        <v>0</v>
      </c>
      <c r="L129" s="136">
        <v>0</v>
      </c>
      <c r="M129" s="136">
        <v>0</v>
      </c>
      <c r="N129" s="395" t="s">
        <v>461</v>
      </c>
      <c r="O129" s="391"/>
    </row>
    <row r="130" spans="1:15" ht="18" customHeight="1" thickBot="1">
      <c r="A130" s="136" t="s">
        <v>460</v>
      </c>
      <c r="B130" s="137" t="s">
        <v>459</v>
      </c>
      <c r="C130" s="136" t="s">
        <v>22</v>
      </c>
      <c r="D130" s="136" t="s">
        <v>355</v>
      </c>
      <c r="E130" s="136" t="s">
        <v>458</v>
      </c>
      <c r="F130" s="136">
        <v>1234</v>
      </c>
      <c r="G130" s="136">
        <v>1234.2</v>
      </c>
      <c r="H130" s="136">
        <v>0</v>
      </c>
      <c r="I130" s="136">
        <v>0</v>
      </c>
      <c r="J130" s="136">
        <v>1234</v>
      </c>
      <c r="K130" s="136">
        <v>1234</v>
      </c>
      <c r="L130" s="136">
        <v>0</v>
      </c>
      <c r="M130" s="136">
        <v>0</v>
      </c>
      <c r="N130" s="395" t="s">
        <v>338</v>
      </c>
      <c r="O130" s="391"/>
    </row>
    <row r="131" spans="1:15" ht="18" customHeight="1" thickBot="1">
      <c r="A131" s="136" t="s">
        <v>373</v>
      </c>
      <c r="B131" s="137" t="s">
        <v>456</v>
      </c>
      <c r="C131" s="136" t="s">
        <v>27</v>
      </c>
      <c r="D131" s="136" t="s">
        <v>27</v>
      </c>
      <c r="E131" s="136" t="s">
        <v>455</v>
      </c>
      <c r="F131" s="136">
        <v>40</v>
      </c>
      <c r="G131" s="136">
        <v>0</v>
      </c>
      <c r="H131" s="136">
        <v>0</v>
      </c>
      <c r="I131" s="136">
        <v>0</v>
      </c>
      <c r="J131" s="136">
        <v>0</v>
      </c>
      <c r="K131" s="136">
        <v>0</v>
      </c>
      <c r="L131" s="136">
        <v>0</v>
      </c>
      <c r="M131" s="136">
        <v>0</v>
      </c>
      <c r="N131" s="395" t="s">
        <v>338</v>
      </c>
      <c r="O131" s="391"/>
    </row>
    <row r="132" spans="1:15" ht="18" customHeight="1" thickBot="1">
      <c r="A132" s="390" t="s">
        <v>454</v>
      </c>
      <c r="B132" s="391"/>
      <c r="C132" s="391"/>
      <c r="D132" s="391"/>
      <c r="E132" s="391"/>
      <c r="F132" s="138">
        <v>3743</v>
      </c>
      <c r="G132" s="138">
        <v>3686.2</v>
      </c>
      <c r="H132" s="138">
        <v>1333.28</v>
      </c>
      <c r="I132" s="138">
        <v>1247</v>
      </c>
      <c r="J132" s="138">
        <v>3232.5</v>
      </c>
      <c r="K132" s="138">
        <v>3159</v>
      </c>
      <c r="L132" s="138">
        <v>1738.5</v>
      </c>
      <c r="M132" s="138">
        <v>1665</v>
      </c>
      <c r="N132" s="390"/>
      <c r="O132" s="391"/>
    </row>
    <row r="133" spans="1:15" ht="18" customHeight="1" thickBot="1">
      <c r="A133" s="136" t="s">
        <v>453</v>
      </c>
      <c r="B133" s="137" t="s">
        <v>452</v>
      </c>
      <c r="C133" s="136" t="s">
        <v>23</v>
      </c>
      <c r="D133" s="136" t="s">
        <v>344</v>
      </c>
      <c r="E133" s="136" t="s">
        <v>451</v>
      </c>
      <c r="F133" s="136">
        <v>110</v>
      </c>
      <c r="G133" s="136">
        <v>110</v>
      </c>
      <c r="H133" s="136">
        <v>0</v>
      </c>
      <c r="I133" s="136">
        <v>0</v>
      </c>
      <c r="J133" s="136">
        <v>110</v>
      </c>
      <c r="K133" s="136">
        <v>110</v>
      </c>
      <c r="L133" s="136">
        <v>110</v>
      </c>
      <c r="M133" s="136">
        <v>110</v>
      </c>
      <c r="N133" s="395" t="s">
        <v>338</v>
      </c>
      <c r="O133" s="391"/>
    </row>
    <row r="134" spans="1:15" ht="18" customHeight="1" thickBot="1">
      <c r="A134" s="136" t="s">
        <v>450</v>
      </c>
      <c r="B134" s="137" t="s">
        <v>449</v>
      </c>
      <c r="C134" s="136" t="s">
        <v>21</v>
      </c>
      <c r="D134" s="136" t="s">
        <v>448</v>
      </c>
      <c r="E134" s="136" t="s">
        <v>447</v>
      </c>
      <c r="F134" s="136">
        <v>40</v>
      </c>
      <c r="G134" s="136">
        <v>40</v>
      </c>
      <c r="H134" s="136">
        <v>4</v>
      </c>
      <c r="I134" s="136">
        <v>7</v>
      </c>
      <c r="J134" s="136">
        <v>10.119999999999999</v>
      </c>
      <c r="K134" s="136">
        <v>10.119999999999999</v>
      </c>
      <c r="L134" s="136">
        <v>7</v>
      </c>
      <c r="M134" s="136">
        <v>7</v>
      </c>
      <c r="N134" s="395" t="s">
        <v>338</v>
      </c>
      <c r="O134" s="391"/>
    </row>
    <row r="135" spans="1:15" ht="18" customHeight="1" thickBot="1">
      <c r="A135" s="136" t="s">
        <v>445</v>
      </c>
      <c r="B135" s="137" t="s">
        <v>444</v>
      </c>
      <c r="C135" s="136" t="s">
        <v>21</v>
      </c>
      <c r="D135" s="136" t="s">
        <v>355</v>
      </c>
      <c r="E135" s="136" t="s">
        <v>443</v>
      </c>
      <c r="F135" s="136">
        <v>194</v>
      </c>
      <c r="G135" s="136">
        <v>193.1</v>
      </c>
      <c r="H135" s="136">
        <v>140</v>
      </c>
      <c r="I135" s="136">
        <v>140</v>
      </c>
      <c r="J135" s="136">
        <v>135</v>
      </c>
      <c r="K135" s="136">
        <v>135</v>
      </c>
      <c r="L135" s="136">
        <v>140</v>
      </c>
      <c r="M135" s="136">
        <v>140</v>
      </c>
      <c r="N135" s="395" t="s">
        <v>442</v>
      </c>
      <c r="O135" s="391"/>
    </row>
    <row r="136" spans="1:15" ht="18" customHeight="1" thickBot="1">
      <c r="A136" s="136" t="s">
        <v>441</v>
      </c>
      <c r="B136" s="137" t="s">
        <v>440</v>
      </c>
      <c r="C136" s="136" t="s">
        <v>22</v>
      </c>
      <c r="D136" s="136" t="s">
        <v>340</v>
      </c>
      <c r="E136" s="136" t="s">
        <v>439</v>
      </c>
      <c r="F136" s="136">
        <v>1244</v>
      </c>
      <c r="G136" s="136">
        <v>1244</v>
      </c>
      <c r="H136" s="136">
        <v>950</v>
      </c>
      <c r="I136" s="136">
        <v>1244</v>
      </c>
      <c r="J136" s="136">
        <v>1244</v>
      </c>
      <c r="K136" s="136">
        <v>1244</v>
      </c>
      <c r="L136" s="136">
        <v>1244</v>
      </c>
      <c r="M136" s="136">
        <v>1244</v>
      </c>
      <c r="N136" s="395" t="s">
        <v>338</v>
      </c>
      <c r="O136" s="391"/>
    </row>
    <row r="137" spans="1:15" ht="18" customHeight="1" thickBot="1">
      <c r="A137" s="136" t="s">
        <v>438</v>
      </c>
      <c r="B137" s="137" t="s">
        <v>437</v>
      </c>
      <c r="C137" s="136" t="s">
        <v>1108</v>
      </c>
      <c r="D137" s="136" t="s">
        <v>344</v>
      </c>
      <c r="E137" s="136" t="s">
        <v>436</v>
      </c>
      <c r="F137" s="136">
        <v>220</v>
      </c>
      <c r="G137" s="136">
        <v>220</v>
      </c>
      <c r="H137" s="136">
        <v>220</v>
      </c>
      <c r="I137" s="136">
        <v>220</v>
      </c>
      <c r="J137" s="136">
        <v>220</v>
      </c>
      <c r="K137" s="136">
        <v>220</v>
      </c>
      <c r="L137" s="136">
        <v>220</v>
      </c>
      <c r="M137" s="136">
        <v>220</v>
      </c>
      <c r="N137" s="395" t="s">
        <v>435</v>
      </c>
      <c r="O137" s="391"/>
    </row>
    <row r="138" spans="1:15" ht="18" customHeight="1" thickBot="1">
      <c r="A138" s="136" t="s">
        <v>434</v>
      </c>
      <c r="B138" s="137" t="s">
        <v>433</v>
      </c>
      <c r="C138" s="136" t="s">
        <v>23</v>
      </c>
      <c r="D138" s="136" t="s">
        <v>344</v>
      </c>
      <c r="E138" s="136" t="s">
        <v>432</v>
      </c>
      <c r="F138" s="136">
        <v>150</v>
      </c>
      <c r="G138" s="136">
        <v>150</v>
      </c>
      <c r="H138" s="136">
        <v>0</v>
      </c>
      <c r="I138" s="136">
        <v>100</v>
      </c>
      <c r="J138" s="136">
        <v>150</v>
      </c>
      <c r="K138" s="136">
        <v>150</v>
      </c>
      <c r="L138" s="136">
        <v>150</v>
      </c>
      <c r="M138" s="136">
        <v>150</v>
      </c>
      <c r="N138" s="395" t="s">
        <v>338</v>
      </c>
      <c r="O138" s="391"/>
    </row>
    <row r="139" spans="1:15" ht="18" customHeight="1" thickBot="1">
      <c r="A139" s="136" t="s">
        <v>431</v>
      </c>
      <c r="B139" s="137" t="s">
        <v>430</v>
      </c>
      <c r="C139" s="136" t="s">
        <v>22</v>
      </c>
      <c r="D139" s="136" t="s">
        <v>340</v>
      </c>
      <c r="E139" s="136" t="s">
        <v>429</v>
      </c>
      <c r="F139" s="136">
        <v>307</v>
      </c>
      <c r="G139" s="136">
        <v>307</v>
      </c>
      <c r="H139" s="136">
        <v>250</v>
      </c>
      <c r="I139" s="136">
        <v>307</v>
      </c>
      <c r="J139" s="136">
        <v>307</v>
      </c>
      <c r="K139" s="136">
        <v>307</v>
      </c>
      <c r="L139" s="136">
        <v>307</v>
      </c>
      <c r="M139" s="136">
        <v>307</v>
      </c>
      <c r="N139" s="395" t="s">
        <v>338</v>
      </c>
      <c r="O139" s="391"/>
    </row>
    <row r="140" spans="1:15" ht="18" customHeight="1" thickBot="1">
      <c r="A140" s="136" t="s">
        <v>428</v>
      </c>
      <c r="B140" s="137" t="s">
        <v>427</v>
      </c>
      <c r="C140" s="136" t="s">
        <v>26</v>
      </c>
      <c r="D140" s="136" t="s">
        <v>344</v>
      </c>
      <c r="E140" s="136"/>
      <c r="F140" s="136">
        <v>1</v>
      </c>
      <c r="G140" s="136">
        <v>1</v>
      </c>
      <c r="H140" s="136">
        <v>0.54</v>
      </c>
      <c r="I140" s="136">
        <v>0</v>
      </c>
      <c r="J140" s="136">
        <v>0</v>
      </c>
      <c r="K140" s="136">
        <v>0</v>
      </c>
      <c r="L140" s="136">
        <v>0</v>
      </c>
      <c r="M140" s="136">
        <v>0</v>
      </c>
      <c r="N140" s="395" t="s">
        <v>338</v>
      </c>
      <c r="O140" s="391"/>
    </row>
    <row r="141" spans="1:15" ht="18" customHeight="1" thickBot="1">
      <c r="A141" s="390" t="s">
        <v>426</v>
      </c>
      <c r="B141" s="391"/>
      <c r="C141" s="391"/>
      <c r="D141" s="391"/>
      <c r="E141" s="391"/>
      <c r="F141" s="138">
        <v>2266</v>
      </c>
      <c r="G141" s="138">
        <v>2265.1</v>
      </c>
      <c r="H141" s="138">
        <v>1564.54</v>
      </c>
      <c r="I141" s="138">
        <v>2018</v>
      </c>
      <c r="J141" s="138">
        <v>2176.12</v>
      </c>
      <c r="K141" s="138">
        <v>2176.12</v>
      </c>
      <c r="L141" s="138">
        <v>2178</v>
      </c>
      <c r="M141" s="138">
        <v>2178</v>
      </c>
      <c r="N141" s="390"/>
      <c r="O141" s="391"/>
    </row>
    <row r="142" spans="1:15" ht="18" customHeight="1" thickBot="1">
      <c r="A142" s="136" t="s">
        <v>425</v>
      </c>
      <c r="B142" s="137" t="s">
        <v>424</v>
      </c>
      <c r="C142" s="136" t="s">
        <v>21</v>
      </c>
      <c r="D142" s="136" t="s">
        <v>355</v>
      </c>
      <c r="E142" s="136" t="s">
        <v>423</v>
      </c>
      <c r="F142" s="136">
        <v>71</v>
      </c>
      <c r="G142" s="136">
        <v>71</v>
      </c>
      <c r="H142" s="136">
        <v>0</v>
      </c>
      <c r="I142" s="136">
        <v>0</v>
      </c>
      <c r="J142" s="136">
        <v>0</v>
      </c>
      <c r="K142" s="136">
        <v>0</v>
      </c>
      <c r="L142" s="136">
        <v>0</v>
      </c>
      <c r="M142" s="136">
        <v>0</v>
      </c>
      <c r="N142" s="395" t="s">
        <v>401</v>
      </c>
      <c r="O142" s="391"/>
    </row>
    <row r="143" spans="1:15" ht="18" customHeight="1" thickBot="1">
      <c r="A143" s="136"/>
      <c r="B143" s="137" t="s">
        <v>49</v>
      </c>
      <c r="C143" s="136" t="s">
        <v>21</v>
      </c>
      <c r="D143" s="136" t="s">
        <v>355</v>
      </c>
      <c r="E143" s="136" t="s">
        <v>422</v>
      </c>
      <c r="F143" s="136">
        <v>100</v>
      </c>
      <c r="G143" s="136">
        <v>100</v>
      </c>
      <c r="H143" s="136">
        <v>0</v>
      </c>
      <c r="I143" s="136">
        <v>0</v>
      </c>
      <c r="J143" s="136">
        <v>0</v>
      </c>
      <c r="K143" s="136">
        <v>0</v>
      </c>
      <c r="L143" s="136">
        <v>0</v>
      </c>
      <c r="M143" s="136">
        <v>0</v>
      </c>
      <c r="N143" s="395" t="s">
        <v>421</v>
      </c>
      <c r="O143" s="391"/>
    </row>
    <row r="144" spans="1:15" ht="18" customHeight="1" thickBot="1">
      <c r="A144" s="136" t="s">
        <v>420</v>
      </c>
      <c r="B144" s="137" t="s">
        <v>419</v>
      </c>
      <c r="C144" s="136" t="s">
        <v>23</v>
      </c>
      <c r="D144" s="136" t="s">
        <v>355</v>
      </c>
      <c r="E144" s="136" t="s">
        <v>418</v>
      </c>
      <c r="F144" s="136">
        <v>52</v>
      </c>
      <c r="G144" s="136">
        <v>47</v>
      </c>
      <c r="H144" s="136">
        <v>0</v>
      </c>
      <c r="I144" s="136">
        <v>0</v>
      </c>
      <c r="J144" s="136">
        <v>47</v>
      </c>
      <c r="K144" s="136">
        <v>47</v>
      </c>
      <c r="L144" s="136">
        <v>47</v>
      </c>
      <c r="M144" s="136">
        <v>47</v>
      </c>
      <c r="N144" s="395" t="s">
        <v>338</v>
      </c>
      <c r="O144" s="391"/>
    </row>
    <row r="145" spans="1:15" ht="18" customHeight="1" thickBot="1">
      <c r="A145" s="136" t="s">
        <v>417</v>
      </c>
      <c r="B145" s="137" t="s">
        <v>416</v>
      </c>
      <c r="C145" s="136" t="s">
        <v>23</v>
      </c>
      <c r="D145" s="136" t="s">
        <v>355</v>
      </c>
      <c r="E145" s="136" t="s">
        <v>415</v>
      </c>
      <c r="F145" s="136">
        <v>71</v>
      </c>
      <c r="G145" s="136">
        <v>66</v>
      </c>
      <c r="H145" s="136">
        <v>0</v>
      </c>
      <c r="I145" s="136">
        <v>0</v>
      </c>
      <c r="J145" s="136">
        <v>42</v>
      </c>
      <c r="K145" s="136">
        <v>42</v>
      </c>
      <c r="L145" s="136">
        <v>42</v>
      </c>
      <c r="M145" s="136">
        <v>42</v>
      </c>
      <c r="N145" s="395" t="s">
        <v>338</v>
      </c>
      <c r="O145" s="391"/>
    </row>
    <row r="146" spans="1:15" ht="18" customHeight="1" thickBot="1">
      <c r="A146" s="136" t="s">
        <v>414</v>
      </c>
      <c r="B146" s="137" t="s">
        <v>50</v>
      </c>
      <c r="C146" s="136" t="s">
        <v>23</v>
      </c>
      <c r="D146" s="136" t="s">
        <v>413</v>
      </c>
      <c r="E146" s="136" t="s">
        <v>412</v>
      </c>
      <c r="F146" s="136">
        <v>50</v>
      </c>
      <c r="G146" s="136">
        <v>35.090000000000003</v>
      </c>
      <c r="H146" s="136">
        <v>0</v>
      </c>
      <c r="I146" s="136">
        <v>0</v>
      </c>
      <c r="J146" s="136">
        <v>0</v>
      </c>
      <c r="K146" s="136">
        <v>0</v>
      </c>
      <c r="L146" s="136">
        <v>0</v>
      </c>
      <c r="M146" s="136">
        <v>0</v>
      </c>
      <c r="N146" s="395" t="s">
        <v>338</v>
      </c>
      <c r="O146" s="391"/>
    </row>
    <row r="147" spans="1:15" ht="18" customHeight="1" thickBot="1">
      <c r="A147" s="136" t="s">
        <v>411</v>
      </c>
      <c r="B147" s="137" t="s">
        <v>410</v>
      </c>
      <c r="C147" s="136" t="s">
        <v>23</v>
      </c>
      <c r="D147" s="136" t="s">
        <v>355</v>
      </c>
      <c r="E147" s="136" t="s">
        <v>394</v>
      </c>
      <c r="F147" s="136">
        <v>50</v>
      </c>
      <c r="G147" s="136">
        <v>45.49</v>
      </c>
      <c r="H147" s="136">
        <v>0</v>
      </c>
      <c r="I147" s="136">
        <v>0</v>
      </c>
      <c r="J147" s="136">
        <v>45</v>
      </c>
      <c r="K147" s="136">
        <v>45</v>
      </c>
      <c r="L147" s="136">
        <v>45</v>
      </c>
      <c r="M147" s="136">
        <v>45</v>
      </c>
      <c r="N147" s="395" t="s">
        <v>1114</v>
      </c>
      <c r="O147" s="391"/>
    </row>
    <row r="148" spans="1:15" ht="18" customHeight="1" thickBot="1">
      <c r="A148" s="136" t="s">
        <v>409</v>
      </c>
      <c r="B148" s="137" t="s">
        <v>408</v>
      </c>
      <c r="C148" s="136" t="s">
        <v>1108</v>
      </c>
      <c r="D148" s="136" t="s">
        <v>374</v>
      </c>
      <c r="E148" s="136" t="s">
        <v>405</v>
      </c>
      <c r="F148" s="136">
        <v>214</v>
      </c>
      <c r="G148" s="136">
        <v>214</v>
      </c>
      <c r="H148" s="136">
        <v>214</v>
      </c>
      <c r="I148" s="136">
        <v>173</v>
      </c>
      <c r="J148" s="136">
        <v>214</v>
      </c>
      <c r="K148" s="136">
        <v>214</v>
      </c>
      <c r="L148" s="136">
        <v>192.6</v>
      </c>
      <c r="M148" s="136">
        <v>192.6</v>
      </c>
      <c r="N148" s="395" t="s">
        <v>491</v>
      </c>
      <c r="O148" s="391"/>
    </row>
    <row r="149" spans="1:15" ht="18" customHeight="1" thickBot="1">
      <c r="A149" s="136" t="s">
        <v>407</v>
      </c>
      <c r="B149" s="137" t="s">
        <v>406</v>
      </c>
      <c r="C149" s="136" t="s">
        <v>1108</v>
      </c>
      <c r="D149" s="136" t="s">
        <v>374</v>
      </c>
      <c r="E149" s="136" t="s">
        <v>405</v>
      </c>
      <c r="F149" s="136">
        <v>220</v>
      </c>
      <c r="G149" s="136">
        <v>220</v>
      </c>
      <c r="H149" s="136">
        <v>0</v>
      </c>
      <c r="I149" s="136">
        <v>0</v>
      </c>
      <c r="J149" s="136">
        <v>220</v>
      </c>
      <c r="K149" s="136">
        <v>220</v>
      </c>
      <c r="L149" s="136">
        <v>0</v>
      </c>
      <c r="M149" s="136">
        <v>0</v>
      </c>
      <c r="N149" s="395" t="s">
        <v>491</v>
      </c>
      <c r="O149" s="391"/>
    </row>
    <row r="150" spans="1:15" ht="18" customHeight="1" thickBot="1">
      <c r="A150" s="136" t="s">
        <v>404</v>
      </c>
      <c r="B150" s="137" t="s">
        <v>403</v>
      </c>
      <c r="C150" s="136" t="s">
        <v>1108</v>
      </c>
      <c r="D150" s="136" t="s">
        <v>374</v>
      </c>
      <c r="E150" s="136" t="s">
        <v>402</v>
      </c>
      <c r="F150" s="136">
        <v>220</v>
      </c>
      <c r="G150" s="136">
        <v>220</v>
      </c>
      <c r="H150" s="136">
        <v>220</v>
      </c>
      <c r="I150" s="136">
        <v>172</v>
      </c>
      <c r="J150" s="136">
        <v>220</v>
      </c>
      <c r="K150" s="136">
        <v>220</v>
      </c>
      <c r="L150" s="136">
        <v>198</v>
      </c>
      <c r="M150" s="136">
        <v>198</v>
      </c>
      <c r="N150" s="395" t="s">
        <v>491</v>
      </c>
      <c r="O150" s="391"/>
    </row>
    <row r="151" spans="1:15" ht="18" customHeight="1" thickBot="1">
      <c r="A151" s="136" t="s">
        <v>400</v>
      </c>
      <c r="B151" s="137" t="s">
        <v>399</v>
      </c>
      <c r="C151" s="136" t="s">
        <v>1108</v>
      </c>
      <c r="D151" s="136" t="s">
        <v>374</v>
      </c>
      <c r="E151" s="136" t="s">
        <v>398</v>
      </c>
      <c r="F151" s="136">
        <v>414</v>
      </c>
      <c r="G151" s="136">
        <v>413.79</v>
      </c>
      <c r="H151" s="136">
        <v>0</v>
      </c>
      <c r="I151" s="136">
        <v>0</v>
      </c>
      <c r="J151" s="136">
        <v>0</v>
      </c>
      <c r="K151" s="136">
        <v>0</v>
      </c>
      <c r="L151" s="136">
        <v>0</v>
      </c>
      <c r="M151" s="136">
        <v>0</v>
      </c>
      <c r="N151" s="395" t="s">
        <v>397</v>
      </c>
      <c r="O151" s="391"/>
    </row>
    <row r="152" spans="1:15" ht="18" customHeight="1" thickBot="1">
      <c r="A152" s="136" t="s">
        <v>396</v>
      </c>
      <c r="B152" s="137" t="s">
        <v>395</v>
      </c>
      <c r="C152" s="136" t="s">
        <v>23</v>
      </c>
      <c r="D152" s="136" t="s">
        <v>355</v>
      </c>
      <c r="E152" s="136" t="s">
        <v>394</v>
      </c>
      <c r="F152" s="136">
        <v>50</v>
      </c>
      <c r="G152" s="136">
        <v>46</v>
      </c>
      <c r="H152" s="136">
        <v>0</v>
      </c>
      <c r="I152" s="136">
        <v>0</v>
      </c>
      <c r="J152" s="136">
        <v>30</v>
      </c>
      <c r="K152" s="136">
        <v>30</v>
      </c>
      <c r="L152" s="136">
        <v>30</v>
      </c>
      <c r="M152" s="136">
        <v>30</v>
      </c>
      <c r="N152" s="395" t="s">
        <v>338</v>
      </c>
      <c r="O152" s="391"/>
    </row>
    <row r="153" spans="1:15" ht="18" customHeight="1" thickBot="1">
      <c r="A153" s="136" t="s">
        <v>393</v>
      </c>
      <c r="B153" s="137" t="s">
        <v>392</v>
      </c>
      <c r="C153" s="136" t="s">
        <v>21</v>
      </c>
      <c r="D153" s="136" t="s">
        <v>391</v>
      </c>
      <c r="E153" s="136" t="s">
        <v>390</v>
      </c>
      <c r="F153" s="136">
        <v>11</v>
      </c>
      <c r="G153" s="136">
        <v>11</v>
      </c>
      <c r="H153" s="136">
        <v>5.5</v>
      </c>
      <c r="I153" s="136">
        <v>11.5</v>
      </c>
      <c r="J153" s="136">
        <v>11</v>
      </c>
      <c r="K153" s="136">
        <v>11</v>
      </c>
      <c r="L153" s="136">
        <v>11</v>
      </c>
      <c r="M153" s="136">
        <v>11</v>
      </c>
      <c r="N153" s="395" t="s">
        <v>338</v>
      </c>
      <c r="O153" s="391"/>
    </row>
    <row r="154" spans="1:15" ht="18" customHeight="1" thickBot="1">
      <c r="A154" s="136" t="s">
        <v>389</v>
      </c>
      <c r="B154" s="137" t="s">
        <v>388</v>
      </c>
      <c r="C154" s="136" t="s">
        <v>23</v>
      </c>
      <c r="D154" s="136" t="s">
        <v>344</v>
      </c>
      <c r="E154" s="136" t="s">
        <v>387</v>
      </c>
      <c r="F154" s="136">
        <v>52</v>
      </c>
      <c r="G154" s="136">
        <v>52.2</v>
      </c>
      <c r="H154" s="136">
        <v>0</v>
      </c>
      <c r="I154" s="136">
        <v>52</v>
      </c>
      <c r="J154" s="136">
        <v>52.2</v>
      </c>
      <c r="K154" s="136">
        <v>52.2</v>
      </c>
      <c r="L154" s="136">
        <v>0</v>
      </c>
      <c r="M154" s="136">
        <v>0</v>
      </c>
      <c r="N154" s="395" t="s">
        <v>338</v>
      </c>
      <c r="O154" s="391"/>
    </row>
    <row r="155" spans="1:15" ht="18" customHeight="1" thickBot="1">
      <c r="A155" s="136" t="s">
        <v>385</v>
      </c>
      <c r="B155" s="137" t="s">
        <v>384</v>
      </c>
      <c r="C155" s="136" t="s">
        <v>23</v>
      </c>
      <c r="D155" s="136" t="s">
        <v>355</v>
      </c>
      <c r="E155" s="136" t="s">
        <v>383</v>
      </c>
      <c r="F155" s="136">
        <v>104</v>
      </c>
      <c r="G155" s="136">
        <v>104</v>
      </c>
      <c r="H155" s="136">
        <v>0</v>
      </c>
      <c r="I155" s="136">
        <v>43</v>
      </c>
      <c r="J155" s="136">
        <v>98</v>
      </c>
      <c r="K155" s="136">
        <v>98</v>
      </c>
      <c r="L155" s="136">
        <v>98</v>
      </c>
      <c r="M155" s="136">
        <v>98</v>
      </c>
      <c r="N155" s="395" t="s">
        <v>338</v>
      </c>
      <c r="O155" s="391"/>
    </row>
    <row r="156" spans="1:15" ht="18" customHeight="1" thickBot="1">
      <c r="A156" s="136" t="s">
        <v>382</v>
      </c>
      <c r="B156" s="137" t="s">
        <v>381</v>
      </c>
      <c r="C156" s="136" t="s">
        <v>23</v>
      </c>
      <c r="D156" s="136" t="s">
        <v>344</v>
      </c>
      <c r="E156" s="136" t="s">
        <v>380</v>
      </c>
      <c r="F156" s="136">
        <v>113</v>
      </c>
      <c r="G156" s="136">
        <v>113</v>
      </c>
      <c r="H156" s="136">
        <v>0</v>
      </c>
      <c r="I156" s="136">
        <v>0</v>
      </c>
      <c r="J156" s="136">
        <v>113</v>
      </c>
      <c r="K156" s="136">
        <v>113</v>
      </c>
      <c r="L156" s="136">
        <v>113</v>
      </c>
      <c r="M156" s="136">
        <v>113</v>
      </c>
      <c r="N156" s="395" t="s">
        <v>338</v>
      </c>
      <c r="O156" s="391"/>
    </row>
    <row r="157" spans="1:15" ht="18" customHeight="1" thickBot="1">
      <c r="A157" s="136" t="s">
        <v>379</v>
      </c>
      <c r="B157" s="137" t="s">
        <v>378</v>
      </c>
      <c r="C157" s="136" t="s">
        <v>23</v>
      </c>
      <c r="D157" s="136" t="s">
        <v>344</v>
      </c>
      <c r="E157" s="136" t="s">
        <v>377</v>
      </c>
      <c r="F157" s="136">
        <v>113</v>
      </c>
      <c r="G157" s="136">
        <v>113</v>
      </c>
      <c r="H157" s="136">
        <v>0</v>
      </c>
      <c r="I157" s="136">
        <v>0</v>
      </c>
      <c r="J157" s="136">
        <v>113</v>
      </c>
      <c r="K157" s="136">
        <v>113</v>
      </c>
      <c r="L157" s="136">
        <v>113</v>
      </c>
      <c r="M157" s="136">
        <v>113</v>
      </c>
      <c r="N157" s="395" t="s">
        <v>338</v>
      </c>
      <c r="O157" s="391"/>
    </row>
    <row r="158" spans="1:15" ht="18" customHeight="1" thickBot="1">
      <c r="A158" s="136" t="s">
        <v>376</v>
      </c>
      <c r="B158" s="137" t="s">
        <v>375</v>
      </c>
      <c r="C158" s="136" t="s">
        <v>26</v>
      </c>
      <c r="D158" s="136" t="s">
        <v>374</v>
      </c>
      <c r="E158" s="136"/>
      <c r="F158" s="136">
        <v>6.55</v>
      </c>
      <c r="G158" s="136">
        <v>6.09</v>
      </c>
      <c r="H158" s="136">
        <v>4.92</v>
      </c>
      <c r="I158" s="136">
        <v>0</v>
      </c>
      <c r="J158" s="136">
        <v>4.1500000000000004</v>
      </c>
      <c r="K158" s="136">
        <v>0</v>
      </c>
      <c r="L158" s="136">
        <v>4.1500000000000004</v>
      </c>
      <c r="M158" s="136">
        <v>0</v>
      </c>
      <c r="N158" s="395" t="s">
        <v>338</v>
      </c>
      <c r="O158" s="391"/>
    </row>
    <row r="159" spans="1:15" ht="18" customHeight="1" thickBot="1">
      <c r="A159" s="136" t="s">
        <v>373</v>
      </c>
      <c r="B159" s="137" t="s">
        <v>372</v>
      </c>
      <c r="C159" s="136" t="s">
        <v>27</v>
      </c>
      <c r="D159" s="136" t="s">
        <v>27</v>
      </c>
      <c r="E159" s="136" t="s">
        <v>371</v>
      </c>
      <c r="F159" s="136">
        <v>1496</v>
      </c>
      <c r="G159" s="136">
        <v>1347.54</v>
      </c>
      <c r="H159" s="136">
        <v>518.21</v>
      </c>
      <c r="I159" s="136">
        <v>756</v>
      </c>
      <c r="J159" s="136">
        <v>1347.54</v>
      </c>
      <c r="K159" s="136">
        <v>1347.54</v>
      </c>
      <c r="L159" s="136">
        <v>1347.54</v>
      </c>
      <c r="M159" s="136">
        <v>1347.54</v>
      </c>
      <c r="N159" s="395" t="s">
        <v>338</v>
      </c>
      <c r="O159" s="391"/>
    </row>
    <row r="160" spans="1:15" ht="18" customHeight="1" thickBot="1">
      <c r="A160" s="136" t="s">
        <v>370</v>
      </c>
      <c r="B160" s="137" t="s">
        <v>369</v>
      </c>
      <c r="C160" s="136" t="s">
        <v>26</v>
      </c>
      <c r="D160" s="136" t="s">
        <v>344</v>
      </c>
      <c r="E160" s="136"/>
      <c r="F160" s="136">
        <v>68</v>
      </c>
      <c r="G160" s="136">
        <v>68</v>
      </c>
      <c r="H160" s="136">
        <v>58.64</v>
      </c>
      <c r="I160" s="136">
        <v>0</v>
      </c>
      <c r="J160" s="136">
        <v>50</v>
      </c>
      <c r="K160" s="136">
        <v>0</v>
      </c>
      <c r="L160" s="136">
        <v>50</v>
      </c>
      <c r="M160" s="136">
        <v>0</v>
      </c>
      <c r="N160" s="395" t="s">
        <v>338</v>
      </c>
      <c r="O160" s="391"/>
    </row>
    <row r="161" spans="1:15" ht="18" customHeight="1" thickBot="1">
      <c r="A161" s="136"/>
      <c r="B161" s="137" t="s">
        <v>368</v>
      </c>
      <c r="C161" s="136" t="s">
        <v>26</v>
      </c>
      <c r="D161" s="136" t="s">
        <v>344</v>
      </c>
      <c r="E161" s="136"/>
      <c r="F161" s="136">
        <v>100</v>
      </c>
      <c r="G161" s="136">
        <v>100</v>
      </c>
      <c r="H161" s="136">
        <v>87</v>
      </c>
      <c r="I161" s="136">
        <v>0</v>
      </c>
      <c r="J161" s="136">
        <v>100</v>
      </c>
      <c r="K161" s="136">
        <v>0</v>
      </c>
      <c r="L161" s="136">
        <v>100</v>
      </c>
      <c r="M161" s="136">
        <v>0</v>
      </c>
      <c r="N161" s="395" t="s">
        <v>338</v>
      </c>
      <c r="O161" s="391"/>
    </row>
    <row r="162" spans="1:15" ht="18" customHeight="1" thickBot="1">
      <c r="A162" s="390" t="s">
        <v>367</v>
      </c>
      <c r="B162" s="391"/>
      <c r="C162" s="391"/>
      <c r="D162" s="391"/>
      <c r="E162" s="391"/>
      <c r="F162" s="138">
        <v>3575.55</v>
      </c>
      <c r="G162" s="138">
        <v>3393.2</v>
      </c>
      <c r="H162" s="138">
        <v>1108.27</v>
      </c>
      <c r="I162" s="138">
        <v>1207.5</v>
      </c>
      <c r="J162" s="138">
        <v>2706.89</v>
      </c>
      <c r="K162" s="138">
        <v>2552.7399999999998</v>
      </c>
      <c r="L162" s="138">
        <v>2391.29</v>
      </c>
      <c r="M162" s="138">
        <v>2237.14</v>
      </c>
      <c r="N162" s="390"/>
      <c r="O162" s="391"/>
    </row>
    <row r="163" spans="1:15" ht="18" customHeight="1" thickBot="1">
      <c r="A163" s="136" t="s">
        <v>366</v>
      </c>
      <c r="B163" s="137" t="s">
        <v>365</v>
      </c>
      <c r="C163" s="136" t="s">
        <v>22</v>
      </c>
      <c r="D163" s="136" t="s">
        <v>355</v>
      </c>
      <c r="E163" s="136" t="s">
        <v>364</v>
      </c>
      <c r="F163" s="136">
        <v>250</v>
      </c>
      <c r="G163" s="136">
        <v>170</v>
      </c>
      <c r="H163" s="136">
        <v>70</v>
      </c>
      <c r="I163" s="136">
        <v>70</v>
      </c>
      <c r="J163" s="136">
        <v>70</v>
      </c>
      <c r="K163" s="136">
        <v>70</v>
      </c>
      <c r="L163" s="136">
        <v>75</v>
      </c>
      <c r="M163" s="136">
        <v>75</v>
      </c>
      <c r="N163" s="395" t="s">
        <v>363</v>
      </c>
      <c r="O163" s="391"/>
    </row>
    <row r="164" spans="1:15" ht="18" customHeight="1" thickBot="1">
      <c r="A164" s="136" t="s">
        <v>362</v>
      </c>
      <c r="B164" s="137" t="s">
        <v>361</v>
      </c>
      <c r="C164" s="136" t="s">
        <v>22</v>
      </c>
      <c r="D164" s="136" t="s">
        <v>355</v>
      </c>
      <c r="E164" s="136" t="s">
        <v>360</v>
      </c>
      <c r="F164" s="136">
        <v>274</v>
      </c>
      <c r="G164" s="136">
        <v>274</v>
      </c>
      <c r="H164" s="136">
        <v>210</v>
      </c>
      <c r="I164" s="136">
        <v>210</v>
      </c>
      <c r="J164" s="136">
        <v>210</v>
      </c>
      <c r="K164" s="136">
        <v>210</v>
      </c>
      <c r="L164" s="136">
        <v>210</v>
      </c>
      <c r="M164" s="136">
        <v>210</v>
      </c>
      <c r="N164" s="395" t="s">
        <v>518</v>
      </c>
      <c r="O164" s="391"/>
    </row>
    <row r="165" spans="1:15" ht="18" customHeight="1" thickBot="1">
      <c r="A165" s="136" t="s">
        <v>359</v>
      </c>
      <c r="B165" s="137" t="s">
        <v>358</v>
      </c>
      <c r="C165" s="136" t="s">
        <v>24</v>
      </c>
      <c r="D165" s="136" t="s">
        <v>355</v>
      </c>
      <c r="E165" s="136" t="s">
        <v>354</v>
      </c>
      <c r="F165" s="136">
        <v>20</v>
      </c>
      <c r="G165" s="136">
        <v>20</v>
      </c>
      <c r="H165" s="136">
        <v>0</v>
      </c>
      <c r="I165" s="136">
        <v>0</v>
      </c>
      <c r="J165" s="136">
        <v>20</v>
      </c>
      <c r="K165" s="136">
        <v>20</v>
      </c>
      <c r="L165" s="136">
        <v>20</v>
      </c>
      <c r="M165" s="136">
        <v>20</v>
      </c>
      <c r="N165" s="395" t="s">
        <v>338</v>
      </c>
      <c r="O165" s="391"/>
    </row>
    <row r="166" spans="1:15" ht="18" customHeight="1" thickBot="1">
      <c r="A166" s="136" t="s">
        <v>357</v>
      </c>
      <c r="B166" s="137" t="s">
        <v>356</v>
      </c>
      <c r="C166" s="136" t="s">
        <v>24</v>
      </c>
      <c r="D166" s="136" t="s">
        <v>355</v>
      </c>
      <c r="E166" s="136" t="s">
        <v>354</v>
      </c>
      <c r="F166" s="136">
        <v>20</v>
      </c>
      <c r="G166" s="136">
        <v>20</v>
      </c>
      <c r="H166" s="136">
        <v>0</v>
      </c>
      <c r="I166" s="136">
        <v>0</v>
      </c>
      <c r="J166" s="136">
        <v>0</v>
      </c>
      <c r="K166" s="136">
        <v>0</v>
      </c>
      <c r="L166" s="136">
        <v>0</v>
      </c>
      <c r="M166" s="136">
        <v>0</v>
      </c>
      <c r="N166" s="395" t="s">
        <v>338</v>
      </c>
      <c r="O166" s="391"/>
    </row>
    <row r="167" spans="1:15" ht="18" customHeight="1" thickBot="1">
      <c r="A167" s="136" t="s">
        <v>353</v>
      </c>
      <c r="B167" s="137" t="s">
        <v>352</v>
      </c>
      <c r="C167" s="136" t="s">
        <v>23</v>
      </c>
      <c r="D167" s="136" t="s">
        <v>344</v>
      </c>
      <c r="E167" s="136" t="s">
        <v>351</v>
      </c>
      <c r="F167" s="136">
        <v>113</v>
      </c>
      <c r="G167" s="136">
        <v>113</v>
      </c>
      <c r="H167" s="136">
        <v>0</v>
      </c>
      <c r="I167" s="136">
        <v>0</v>
      </c>
      <c r="J167" s="136">
        <v>113</v>
      </c>
      <c r="K167" s="136">
        <v>113</v>
      </c>
      <c r="L167" s="136">
        <v>113</v>
      </c>
      <c r="M167" s="136">
        <v>113</v>
      </c>
      <c r="N167" s="395" t="s">
        <v>338</v>
      </c>
      <c r="O167" s="391"/>
    </row>
    <row r="168" spans="1:15" ht="18" customHeight="1" thickBot="1">
      <c r="A168" s="136" t="s">
        <v>350</v>
      </c>
      <c r="B168" s="137" t="s">
        <v>349</v>
      </c>
      <c r="C168" s="136" t="s">
        <v>26</v>
      </c>
      <c r="D168" s="136" t="s">
        <v>344</v>
      </c>
      <c r="E168" s="136"/>
      <c r="F168" s="136">
        <v>8</v>
      </c>
      <c r="G168" s="136">
        <v>8</v>
      </c>
      <c r="H168" s="136">
        <v>5.7</v>
      </c>
      <c r="I168" s="136">
        <v>0</v>
      </c>
      <c r="J168" s="136">
        <v>5.4</v>
      </c>
      <c r="K168" s="136">
        <v>0</v>
      </c>
      <c r="L168" s="136">
        <v>5.4</v>
      </c>
      <c r="M168" s="136">
        <v>0</v>
      </c>
      <c r="N168" s="395" t="s">
        <v>338</v>
      </c>
      <c r="O168" s="391"/>
    </row>
    <row r="169" spans="1:15" ht="18" customHeight="1" thickBot="1">
      <c r="A169" s="136" t="s">
        <v>348</v>
      </c>
      <c r="B169" s="137" t="s">
        <v>347</v>
      </c>
      <c r="C169" s="136" t="s">
        <v>23</v>
      </c>
      <c r="D169" s="136" t="s">
        <v>344</v>
      </c>
      <c r="E169" s="136"/>
      <c r="F169" s="136">
        <v>115</v>
      </c>
      <c r="G169" s="136">
        <v>115</v>
      </c>
      <c r="H169" s="136">
        <v>0</v>
      </c>
      <c r="I169" s="136">
        <v>70</v>
      </c>
      <c r="J169" s="136">
        <v>115</v>
      </c>
      <c r="K169" s="136">
        <v>115</v>
      </c>
      <c r="L169" s="136">
        <v>115</v>
      </c>
      <c r="M169" s="136">
        <v>115</v>
      </c>
      <c r="N169" s="395" t="s">
        <v>338</v>
      </c>
      <c r="O169" s="391"/>
    </row>
    <row r="170" spans="1:15" ht="18" customHeight="1" thickBot="1">
      <c r="A170" s="136" t="s">
        <v>346</v>
      </c>
      <c r="B170" s="137" t="s">
        <v>345</v>
      </c>
      <c r="C170" s="136" t="s">
        <v>26</v>
      </c>
      <c r="D170" s="136" t="s">
        <v>344</v>
      </c>
      <c r="E170" s="136" t="s">
        <v>343</v>
      </c>
      <c r="F170" s="136">
        <v>30</v>
      </c>
      <c r="G170" s="136">
        <v>30</v>
      </c>
      <c r="H170" s="136">
        <v>25</v>
      </c>
      <c r="I170" s="136">
        <v>0</v>
      </c>
      <c r="J170" s="136">
        <v>30</v>
      </c>
      <c r="K170" s="136">
        <v>0</v>
      </c>
      <c r="L170" s="136">
        <v>30</v>
      </c>
      <c r="M170" s="136">
        <v>0</v>
      </c>
      <c r="N170" s="395" t="s">
        <v>338</v>
      </c>
      <c r="O170" s="391"/>
    </row>
    <row r="171" spans="1:15" ht="18" customHeight="1" thickBot="1">
      <c r="A171" s="136" t="s">
        <v>342</v>
      </c>
      <c r="B171" s="137" t="s">
        <v>341</v>
      </c>
      <c r="C171" s="136" t="s">
        <v>26</v>
      </c>
      <c r="D171" s="136" t="s">
        <v>340</v>
      </c>
      <c r="E171" s="136"/>
      <c r="F171" s="136">
        <v>200</v>
      </c>
      <c r="G171" s="136">
        <v>200</v>
      </c>
      <c r="H171" s="136">
        <v>163</v>
      </c>
      <c r="I171" s="136">
        <v>0</v>
      </c>
      <c r="J171" s="136">
        <v>120.42</v>
      </c>
      <c r="K171" s="136">
        <v>0</v>
      </c>
      <c r="L171" s="136">
        <v>120.42</v>
      </c>
      <c r="M171" s="136">
        <v>0</v>
      </c>
      <c r="N171" s="395" t="s">
        <v>338</v>
      </c>
      <c r="O171" s="391"/>
    </row>
    <row r="172" spans="1:15" ht="18" customHeight="1" thickBot="1">
      <c r="A172" s="390" t="s">
        <v>337</v>
      </c>
      <c r="B172" s="391"/>
      <c r="C172" s="391"/>
      <c r="D172" s="391"/>
      <c r="E172" s="391"/>
      <c r="F172" s="138">
        <v>1030</v>
      </c>
      <c r="G172" s="138">
        <v>950</v>
      </c>
      <c r="H172" s="138">
        <v>473.7</v>
      </c>
      <c r="I172" s="138">
        <v>350</v>
      </c>
      <c r="J172" s="138">
        <v>683.82</v>
      </c>
      <c r="K172" s="138">
        <v>528</v>
      </c>
      <c r="L172" s="138">
        <v>688.82</v>
      </c>
      <c r="M172" s="138">
        <v>533</v>
      </c>
      <c r="N172" s="390"/>
      <c r="O172" s="391"/>
    </row>
    <row r="173" spans="1:15" ht="18" customHeight="1" thickBot="1">
      <c r="A173" s="390" t="s">
        <v>1115</v>
      </c>
      <c r="B173" s="391"/>
      <c r="C173" s="391"/>
      <c r="D173" s="391"/>
      <c r="E173" s="391"/>
      <c r="F173" s="138">
        <v>29109.24</v>
      </c>
      <c r="G173" s="138">
        <v>26932.25</v>
      </c>
      <c r="H173" s="138">
        <v>9408.73</v>
      </c>
      <c r="I173" s="138">
        <v>10725.5</v>
      </c>
      <c r="J173" s="138">
        <v>20546.259999999998</v>
      </c>
      <c r="K173" s="138">
        <v>20028.54</v>
      </c>
      <c r="L173" s="138">
        <v>15175.84</v>
      </c>
      <c r="M173" s="138">
        <v>14658.12</v>
      </c>
      <c r="N173" s="390"/>
      <c r="O173" s="391"/>
    </row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42" customFormat="1" ht="24.95" customHeight="1" thickBot="1">
      <c r="A204" s="139"/>
      <c r="B204" s="139"/>
      <c r="C204" s="139"/>
      <c r="D204" s="140"/>
      <c r="E204" s="392" t="s">
        <v>1116</v>
      </c>
      <c r="F204" s="372"/>
      <c r="G204" s="372"/>
      <c r="H204" s="372"/>
      <c r="I204" s="372"/>
      <c r="J204" s="372"/>
      <c r="K204" s="370"/>
      <c r="L204" s="141"/>
      <c r="M204" s="139"/>
      <c r="N204" s="139"/>
    </row>
    <row r="205" spans="1:14" ht="24.95" customHeight="1" thickBot="1">
      <c r="E205" s="143" t="s">
        <v>1045</v>
      </c>
      <c r="F205" s="393" t="s">
        <v>1044</v>
      </c>
      <c r="G205" s="387"/>
      <c r="H205" s="393" t="s">
        <v>60</v>
      </c>
      <c r="I205" s="387"/>
      <c r="J205" s="394" t="s">
        <v>61</v>
      </c>
      <c r="K205" s="387"/>
    </row>
    <row r="206" spans="1:14" ht="24.95" customHeight="1" thickBot="1">
      <c r="E206" s="144">
        <v>0</v>
      </c>
      <c r="F206" s="389">
        <v>8740</v>
      </c>
      <c r="G206" s="373"/>
      <c r="H206" s="389">
        <v>0</v>
      </c>
      <c r="I206" s="373"/>
      <c r="J206" s="389" t="s">
        <v>1117</v>
      </c>
      <c r="K206" s="373"/>
    </row>
    <row r="207" spans="1:14" ht="24.95" customHeight="1" thickBot="1">
      <c r="E207" s="144">
        <v>4.1666666666666657E-2</v>
      </c>
      <c r="F207" s="389">
        <v>8020</v>
      </c>
      <c r="G207" s="373"/>
      <c r="H207" s="389">
        <v>0</v>
      </c>
      <c r="I207" s="373"/>
      <c r="J207" s="389" t="s">
        <v>1117</v>
      </c>
      <c r="K207" s="373"/>
    </row>
    <row r="208" spans="1:14" ht="24.95" customHeight="1" thickBot="1">
      <c r="E208" s="144">
        <v>8.3333333333333329E-2</v>
      </c>
      <c r="F208" s="389">
        <v>7580</v>
      </c>
      <c r="G208" s="373"/>
      <c r="H208" s="389">
        <v>0</v>
      </c>
      <c r="I208" s="373"/>
      <c r="J208" s="389">
        <v>7580</v>
      </c>
      <c r="K208" s="373"/>
    </row>
    <row r="209" spans="2:11" ht="24.95" customHeight="1" thickBot="1">
      <c r="B209" s="145"/>
      <c r="E209" s="144">
        <v>0.125</v>
      </c>
      <c r="F209" s="389">
        <v>7360</v>
      </c>
      <c r="G209" s="373"/>
      <c r="H209" s="389">
        <v>0</v>
      </c>
      <c r="I209" s="373"/>
      <c r="J209" s="389">
        <v>7360</v>
      </c>
      <c r="K209" s="373"/>
    </row>
    <row r="210" spans="2:11" ht="24.95" customHeight="1" thickBot="1">
      <c r="E210" s="144">
        <v>0.16666666666666671</v>
      </c>
      <c r="F210" s="389">
        <v>7260</v>
      </c>
      <c r="G210" s="373"/>
      <c r="H210" s="389">
        <v>0</v>
      </c>
      <c r="I210" s="373"/>
      <c r="J210" s="389">
        <v>7260</v>
      </c>
      <c r="K210" s="373"/>
    </row>
    <row r="211" spans="2:11" ht="24.95" customHeight="1" thickBot="1">
      <c r="E211" s="144">
        <v>0.20833333333333329</v>
      </c>
      <c r="F211" s="389">
        <v>7150</v>
      </c>
      <c r="G211" s="373"/>
      <c r="H211" s="389">
        <v>0</v>
      </c>
      <c r="I211" s="373"/>
      <c r="J211" s="389">
        <v>7150</v>
      </c>
      <c r="K211" s="373"/>
    </row>
    <row r="212" spans="2:11" ht="24.95" customHeight="1" thickBot="1">
      <c r="E212" s="144">
        <v>0.25</v>
      </c>
      <c r="F212" s="389">
        <v>7670</v>
      </c>
      <c r="G212" s="373"/>
      <c r="H212" s="389">
        <v>0</v>
      </c>
      <c r="I212" s="373"/>
      <c r="J212" s="389">
        <v>7670</v>
      </c>
      <c r="K212" s="373"/>
    </row>
    <row r="213" spans="2:11" ht="24.95" customHeight="1" thickBot="1">
      <c r="E213" s="144">
        <v>0.29166666666666669</v>
      </c>
      <c r="F213" s="389">
        <v>8350</v>
      </c>
      <c r="G213" s="373"/>
      <c r="H213" s="389">
        <v>0</v>
      </c>
      <c r="I213" s="373"/>
      <c r="J213" s="389">
        <v>8350</v>
      </c>
      <c r="K213" s="373"/>
    </row>
    <row r="214" spans="2:11" ht="24.95" customHeight="1" thickBot="1">
      <c r="E214" s="144">
        <v>0.33333333333333331</v>
      </c>
      <c r="F214" s="389">
        <v>9400</v>
      </c>
      <c r="G214" s="373"/>
      <c r="H214" s="389">
        <v>0</v>
      </c>
      <c r="I214" s="373"/>
      <c r="J214" s="389">
        <v>9400</v>
      </c>
      <c r="K214" s="373"/>
    </row>
    <row r="215" spans="2:11" ht="24.95" customHeight="1" thickBot="1">
      <c r="E215" s="144">
        <v>0.375</v>
      </c>
      <c r="F215" s="389">
        <v>9610</v>
      </c>
      <c r="G215" s="373"/>
      <c r="H215" s="389">
        <v>0</v>
      </c>
      <c r="I215" s="373"/>
      <c r="J215" s="389">
        <v>9610</v>
      </c>
      <c r="K215" s="373"/>
    </row>
    <row r="216" spans="2:11" ht="24.95" customHeight="1" thickBot="1">
      <c r="E216" s="144">
        <v>0.41666666666666669</v>
      </c>
      <c r="F216" s="389">
        <v>9360</v>
      </c>
      <c r="G216" s="373"/>
      <c r="H216" s="389">
        <v>0</v>
      </c>
      <c r="I216" s="373"/>
      <c r="J216" s="389">
        <v>9360</v>
      </c>
      <c r="K216" s="373"/>
    </row>
    <row r="217" spans="2:11" ht="24.95" customHeight="1" thickBot="1">
      <c r="E217" s="144">
        <v>0.45833333333333331</v>
      </c>
      <c r="F217" s="389">
        <v>9580</v>
      </c>
      <c r="G217" s="373"/>
      <c r="H217" s="389">
        <v>0</v>
      </c>
      <c r="I217" s="373"/>
      <c r="J217" s="389">
        <v>9580</v>
      </c>
      <c r="K217" s="373"/>
    </row>
    <row r="218" spans="2:11" ht="24.95" customHeight="1" thickBot="1">
      <c r="E218" s="144">
        <v>0.5</v>
      </c>
      <c r="F218" s="389">
        <v>10170</v>
      </c>
      <c r="G218" s="373"/>
      <c r="H218" s="389">
        <v>0</v>
      </c>
      <c r="I218" s="373"/>
      <c r="J218" s="146">
        <v>10170</v>
      </c>
      <c r="K218" s="147"/>
    </row>
    <row r="219" spans="2:11" ht="24.95" customHeight="1" thickBot="1">
      <c r="E219" s="144">
        <v>0.54166666666666663</v>
      </c>
      <c r="F219" s="389">
        <v>10430</v>
      </c>
      <c r="G219" s="373"/>
      <c r="H219" s="389">
        <v>0</v>
      </c>
      <c r="I219" s="373"/>
      <c r="J219" s="389">
        <v>10430</v>
      </c>
      <c r="K219" s="373"/>
    </row>
    <row r="220" spans="2:11" ht="24.95" customHeight="1" thickBot="1">
      <c r="E220" s="144">
        <v>0.58333333333333337</v>
      </c>
      <c r="F220" s="389">
        <v>9950</v>
      </c>
      <c r="G220" s="373"/>
      <c r="H220" s="389">
        <v>0</v>
      </c>
      <c r="I220" s="373"/>
      <c r="J220" s="389">
        <v>9950</v>
      </c>
      <c r="K220" s="373"/>
    </row>
    <row r="221" spans="2:11" ht="24.95" customHeight="1" thickBot="1">
      <c r="E221" s="144">
        <v>0.625</v>
      </c>
      <c r="F221" s="389">
        <v>9440</v>
      </c>
      <c r="G221" s="373"/>
      <c r="H221" s="389">
        <v>0</v>
      </c>
      <c r="I221" s="373"/>
      <c r="J221" s="389">
        <v>9440</v>
      </c>
      <c r="K221" s="373"/>
    </row>
    <row r="222" spans="2:11" ht="24.95" customHeight="1" thickBot="1">
      <c r="E222" s="144">
        <v>0.66666666666666663</v>
      </c>
      <c r="F222" s="389">
        <v>9070</v>
      </c>
      <c r="G222" s="373"/>
      <c r="H222" s="389">
        <v>0</v>
      </c>
      <c r="I222" s="373"/>
      <c r="J222" s="389">
        <v>9070</v>
      </c>
      <c r="K222" s="373"/>
    </row>
    <row r="223" spans="2:11" ht="24.95" customHeight="1" thickBot="1">
      <c r="E223" s="144">
        <v>0.70833333333333337</v>
      </c>
      <c r="F223" s="389">
        <v>9280</v>
      </c>
      <c r="G223" s="373"/>
      <c r="H223" s="389">
        <v>0</v>
      </c>
      <c r="I223" s="373"/>
      <c r="J223" s="389">
        <v>9280</v>
      </c>
      <c r="K223" s="373"/>
    </row>
    <row r="224" spans="2:11" ht="24.95" customHeight="1" thickBot="1">
      <c r="E224" s="144">
        <v>0.75</v>
      </c>
      <c r="F224" s="389">
        <v>10510</v>
      </c>
      <c r="G224" s="373"/>
      <c r="H224" s="389">
        <v>0</v>
      </c>
      <c r="I224" s="373"/>
      <c r="J224" s="389">
        <v>10510</v>
      </c>
      <c r="K224" s="373"/>
    </row>
    <row r="225" spans="1:15" ht="24.95" customHeight="1" thickBot="1">
      <c r="E225" s="144">
        <v>0.77083333333333337</v>
      </c>
      <c r="F225" s="389">
        <v>10600</v>
      </c>
      <c r="G225" s="373"/>
      <c r="H225" s="389">
        <v>0</v>
      </c>
      <c r="I225" s="373"/>
      <c r="J225" s="389">
        <v>10600</v>
      </c>
      <c r="K225" s="373"/>
    </row>
    <row r="226" spans="1:15" ht="24.95" customHeight="1" thickBot="1">
      <c r="E226" s="144">
        <v>0.79166666666666663</v>
      </c>
      <c r="F226" s="389">
        <v>10690</v>
      </c>
      <c r="G226" s="373"/>
      <c r="H226" s="389">
        <v>0</v>
      </c>
      <c r="I226" s="373"/>
      <c r="J226" s="389">
        <v>10690</v>
      </c>
      <c r="K226" s="373"/>
    </row>
    <row r="227" spans="1:15" ht="24.95" customHeight="1" thickBot="1">
      <c r="E227" s="144">
        <v>0.8125</v>
      </c>
      <c r="F227" s="389">
        <v>10480</v>
      </c>
      <c r="G227" s="373"/>
      <c r="H227" s="389">
        <v>0</v>
      </c>
      <c r="I227" s="373"/>
      <c r="J227" s="389">
        <v>10480</v>
      </c>
      <c r="K227" s="373"/>
    </row>
    <row r="228" spans="1:15" ht="24.95" customHeight="1" thickBot="1">
      <c r="E228" s="144">
        <v>0.83333333333333337</v>
      </c>
      <c r="F228" s="389">
        <v>10420</v>
      </c>
      <c r="G228" s="373"/>
      <c r="H228" s="389">
        <v>0</v>
      </c>
      <c r="I228" s="373"/>
      <c r="J228" s="389">
        <v>10420</v>
      </c>
      <c r="K228" s="373"/>
    </row>
    <row r="229" spans="1:15" ht="24.95" customHeight="1" thickBot="1">
      <c r="E229" s="144">
        <v>0.875</v>
      </c>
      <c r="F229" s="389">
        <v>10240</v>
      </c>
      <c r="G229" s="373"/>
      <c r="H229" s="389">
        <v>0</v>
      </c>
      <c r="I229" s="373"/>
      <c r="J229" s="389">
        <v>10240</v>
      </c>
      <c r="K229" s="373"/>
    </row>
    <row r="230" spans="1:15" ht="24.95" customHeight="1" thickBot="1">
      <c r="E230" s="144">
        <v>0.91666666666666663</v>
      </c>
      <c r="F230" s="389">
        <v>9950</v>
      </c>
      <c r="G230" s="373"/>
      <c r="H230" s="389">
        <v>0</v>
      </c>
      <c r="I230" s="373"/>
      <c r="J230" s="389">
        <v>9950</v>
      </c>
      <c r="K230" s="373"/>
    </row>
    <row r="231" spans="1:15" ht="24.95" customHeight="1" thickBot="1">
      <c r="E231" s="144">
        <v>0.95833333333333337</v>
      </c>
      <c r="F231" s="389">
        <v>9320</v>
      </c>
      <c r="G231" s="373"/>
      <c r="H231" s="389">
        <v>0</v>
      </c>
      <c r="I231" s="373"/>
      <c r="J231" s="389">
        <v>9320</v>
      </c>
      <c r="K231" s="373"/>
    </row>
    <row r="232" spans="1:15" ht="39.950000000000003" customHeight="1" thickBot="1"/>
    <row r="233" spans="1:15" ht="24.95" customHeight="1" thickBot="1">
      <c r="A233" s="380" t="s">
        <v>1118</v>
      </c>
      <c r="B233" s="372"/>
      <c r="C233" s="373"/>
      <c r="D233" s="371" t="s">
        <v>1119</v>
      </c>
      <c r="E233" s="373"/>
      <c r="F233" s="378"/>
      <c r="G233" s="372"/>
      <c r="H233" s="372"/>
      <c r="I233" s="372"/>
      <c r="J233" s="372"/>
      <c r="K233" s="372"/>
      <c r="L233" s="372"/>
      <c r="M233" s="372"/>
      <c r="N233" s="372"/>
      <c r="O233" s="373"/>
    </row>
    <row r="234" spans="1:15" ht="24.95" customHeight="1" thickBot="1">
      <c r="A234" s="379" t="s">
        <v>1120</v>
      </c>
      <c r="B234" s="372"/>
      <c r="C234" s="373"/>
      <c r="D234" s="384" t="s">
        <v>1121</v>
      </c>
      <c r="E234" s="372"/>
      <c r="F234" s="385" t="s">
        <v>1122</v>
      </c>
      <c r="G234" s="386"/>
      <c r="H234" s="386"/>
      <c r="I234" s="386"/>
      <c r="J234" s="387"/>
      <c r="K234" s="388">
        <v>0</v>
      </c>
      <c r="L234" s="372"/>
      <c r="M234" s="372"/>
      <c r="N234" s="372"/>
      <c r="O234" s="373"/>
    </row>
    <row r="235" spans="1:15" ht="24.95" customHeight="1" thickBot="1">
      <c r="A235" s="379" t="s">
        <v>1123</v>
      </c>
      <c r="B235" s="372"/>
      <c r="C235" s="373"/>
      <c r="D235" s="371" t="s">
        <v>1124</v>
      </c>
      <c r="E235" s="373"/>
      <c r="F235" s="371" t="s">
        <v>1125</v>
      </c>
      <c r="G235" s="372"/>
      <c r="H235" s="372"/>
      <c r="I235" s="372"/>
      <c r="J235" s="372"/>
      <c r="K235" s="372"/>
      <c r="L235" s="372"/>
      <c r="M235" s="372"/>
      <c r="N235" s="372"/>
      <c r="O235" s="373"/>
    </row>
    <row r="236" spans="1:15" ht="24.95" customHeight="1" thickBot="1">
      <c r="A236" s="379" t="s">
        <v>1126</v>
      </c>
      <c r="B236" s="372"/>
      <c r="C236" s="373"/>
      <c r="D236" s="371" t="s">
        <v>1124</v>
      </c>
      <c r="E236" s="373"/>
      <c r="F236" s="148" t="s">
        <v>62</v>
      </c>
      <c r="G236" s="148" t="s">
        <v>1127</v>
      </c>
      <c r="H236" s="148" t="s">
        <v>64</v>
      </c>
      <c r="I236" s="148" t="s">
        <v>65</v>
      </c>
      <c r="J236" s="148" t="s">
        <v>66</v>
      </c>
      <c r="K236" s="148" t="s">
        <v>67</v>
      </c>
      <c r="L236" s="148" t="s">
        <v>68</v>
      </c>
      <c r="M236" s="148" t="s">
        <v>69</v>
      </c>
      <c r="N236" s="148" t="s">
        <v>70</v>
      </c>
      <c r="O236" s="148" t="s">
        <v>29</v>
      </c>
    </row>
    <row r="237" spans="1:15" ht="24.95" customHeight="1" thickBot="1">
      <c r="A237" s="380" t="s">
        <v>1128</v>
      </c>
      <c r="B237" s="372"/>
      <c r="C237" s="373"/>
      <c r="D237" s="371" t="s">
        <v>1129</v>
      </c>
      <c r="E237" s="373"/>
      <c r="F237" s="149">
        <v>0</v>
      </c>
      <c r="G237" s="149">
        <v>0</v>
      </c>
      <c r="H237" s="149">
        <v>0</v>
      </c>
      <c r="I237" s="149">
        <v>0</v>
      </c>
      <c r="J237" s="149">
        <v>0</v>
      </c>
      <c r="K237" s="149">
        <v>0</v>
      </c>
      <c r="L237" s="149">
        <v>0</v>
      </c>
      <c r="M237" s="149">
        <v>0</v>
      </c>
      <c r="N237" s="149">
        <v>0</v>
      </c>
      <c r="O237" s="149">
        <v>0</v>
      </c>
    </row>
    <row r="238" spans="1:15" ht="39.950000000000003" customHeight="1" thickBot="1">
      <c r="A238" s="150"/>
      <c r="B238" s="15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0"/>
      <c r="N238" s="150"/>
      <c r="O238" s="150"/>
    </row>
    <row r="239" spans="1:15" ht="24.95" customHeight="1" thickBot="1">
      <c r="A239" s="378" t="s">
        <v>1130</v>
      </c>
      <c r="B239" s="372"/>
      <c r="C239" s="372"/>
      <c r="D239" s="372"/>
      <c r="E239" s="372"/>
      <c r="F239" s="372"/>
      <c r="G239" s="372"/>
      <c r="H239" s="372"/>
      <c r="I239" s="372"/>
      <c r="J239" s="372"/>
      <c r="K239" s="372"/>
      <c r="L239" s="372"/>
      <c r="M239" s="372"/>
      <c r="N239" s="372"/>
      <c r="O239" s="373"/>
    </row>
    <row r="240" spans="1:15" ht="24.95" customHeight="1" thickBot="1">
      <c r="A240" s="381" t="s">
        <v>1131</v>
      </c>
      <c r="B240" s="372"/>
      <c r="C240" s="372"/>
      <c r="D240" s="372"/>
      <c r="E240" s="372"/>
      <c r="F240" s="382" t="s">
        <v>1132</v>
      </c>
      <c r="G240" s="373"/>
      <c r="H240" s="381" t="s">
        <v>1133</v>
      </c>
      <c r="I240" s="372"/>
      <c r="J240" s="372"/>
      <c r="K240" s="372"/>
      <c r="L240" s="372"/>
      <c r="M240" s="383">
        <v>716.15</v>
      </c>
      <c r="N240" s="372"/>
      <c r="O240" s="373"/>
    </row>
    <row r="241" spans="1:15" ht="24.95" customHeight="1" thickBot="1">
      <c r="A241" s="378" t="s">
        <v>1134</v>
      </c>
      <c r="B241" s="372"/>
      <c r="C241" s="372"/>
      <c r="D241" s="372"/>
      <c r="E241" s="373"/>
      <c r="F241" s="378" t="s">
        <v>1135</v>
      </c>
      <c r="G241" s="372"/>
      <c r="H241" s="372"/>
      <c r="I241" s="372"/>
      <c r="J241" s="372"/>
      <c r="K241" s="372"/>
      <c r="L241" s="372"/>
      <c r="M241" s="372"/>
      <c r="N241" s="372"/>
      <c r="O241" s="373"/>
    </row>
    <row r="242" spans="1:15" ht="24.95" customHeight="1" thickBot="1">
      <c r="A242" s="369" t="s">
        <v>1136</v>
      </c>
      <c r="B242" s="370"/>
      <c r="C242" s="371">
        <v>0</v>
      </c>
      <c r="D242" s="372"/>
      <c r="E242" s="373"/>
      <c r="F242" s="374" t="s">
        <v>1137</v>
      </c>
      <c r="G242" s="372"/>
      <c r="H242" s="372"/>
      <c r="I242" s="372"/>
      <c r="J242" s="372"/>
      <c r="K242" s="151" t="s">
        <v>1138</v>
      </c>
      <c r="L242" s="151">
        <v>19.630545000000001</v>
      </c>
      <c r="M242" s="376" t="s">
        <v>1139</v>
      </c>
      <c r="N242" s="377"/>
      <c r="O242" s="152" t="s">
        <v>1140</v>
      </c>
    </row>
    <row r="243" spans="1:15" ht="24.95" customHeight="1" thickBot="1">
      <c r="A243" s="369" t="s">
        <v>1141</v>
      </c>
      <c r="B243" s="370"/>
      <c r="C243" s="371">
        <v>13987200</v>
      </c>
      <c r="D243" s="372"/>
      <c r="E243" s="373"/>
      <c r="F243" s="374" t="s">
        <v>1142</v>
      </c>
      <c r="G243" s="372"/>
      <c r="H243" s="372"/>
      <c r="I243" s="372"/>
      <c r="J243" s="372"/>
      <c r="K243" s="151" t="s">
        <v>1138</v>
      </c>
      <c r="L243" s="151">
        <v>13.117634000000001</v>
      </c>
      <c r="M243" s="376" t="s">
        <v>1139</v>
      </c>
      <c r="N243" s="377"/>
      <c r="O243" s="152" t="s">
        <v>1143</v>
      </c>
    </row>
    <row r="244" spans="1:15" ht="24.95" customHeight="1" thickBot="1">
      <c r="A244" s="369" t="s">
        <v>1144</v>
      </c>
      <c r="B244" s="370"/>
      <c r="C244" s="371">
        <v>706</v>
      </c>
      <c r="D244" s="372"/>
      <c r="E244" s="373"/>
      <c r="F244" s="374" t="s">
        <v>1145</v>
      </c>
      <c r="G244" s="372"/>
      <c r="H244" s="372"/>
      <c r="I244" s="372"/>
      <c r="J244" s="372"/>
      <c r="K244" s="151" t="s">
        <v>1138</v>
      </c>
      <c r="L244" s="151">
        <v>1.1903999999999999</v>
      </c>
      <c r="M244" s="375" t="s">
        <v>1139</v>
      </c>
      <c r="N244" s="372"/>
      <c r="O244" s="152" t="s">
        <v>1146</v>
      </c>
    </row>
    <row r="245" spans="1:15" ht="24.95" customHeight="1" thickBot="1">
      <c r="A245" s="369" t="s">
        <v>1147</v>
      </c>
      <c r="B245" s="370"/>
      <c r="C245" s="371">
        <v>881</v>
      </c>
      <c r="D245" s="372"/>
      <c r="E245" s="373"/>
      <c r="F245" s="374" t="s">
        <v>1148</v>
      </c>
      <c r="G245" s="372"/>
      <c r="H245" s="372"/>
      <c r="I245" s="372"/>
      <c r="J245" s="372"/>
      <c r="K245" s="151" t="s">
        <v>1138</v>
      </c>
      <c r="L245" s="151">
        <v>33.938578999999997</v>
      </c>
      <c r="M245" s="375" t="s">
        <v>1139</v>
      </c>
      <c r="N245" s="372"/>
      <c r="O245" s="152" t="s">
        <v>1149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67" t="s">
        <v>329</v>
      </c>
      <c r="D255" s="368"/>
      <c r="E255" s="368"/>
      <c r="F255" s="368"/>
      <c r="G255" s="368"/>
      <c r="H255" s="153"/>
      <c r="I255" s="153"/>
      <c r="J255" s="367" t="s">
        <v>330</v>
      </c>
      <c r="K255" s="368"/>
      <c r="L255" s="368"/>
      <c r="M255" s="368"/>
      <c r="N255" s="368"/>
    </row>
    <row r="256" spans="1:15" ht="24.95" customHeight="1">
      <c r="C256" s="367" t="s">
        <v>332</v>
      </c>
      <c r="D256" s="368"/>
      <c r="E256" s="368"/>
      <c r="F256" s="368"/>
      <c r="G256" s="368"/>
      <c r="H256" s="153"/>
      <c r="I256" s="153"/>
      <c r="J256" s="367" t="s">
        <v>332</v>
      </c>
      <c r="K256" s="368"/>
      <c r="L256" s="368"/>
      <c r="M256" s="368"/>
      <c r="N256" s="368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2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N49:O49"/>
    <mergeCell ref="A50:E50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A74:E74"/>
    <mergeCell ref="N74:O74"/>
    <mergeCell ref="N64:O64"/>
    <mergeCell ref="N65:O65"/>
    <mergeCell ref="N66:O66"/>
    <mergeCell ref="N67:O67"/>
    <mergeCell ref="N68:O68"/>
    <mergeCell ref="N69:O69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A103:E103"/>
    <mergeCell ref="N103:O103"/>
    <mergeCell ref="N93:O93"/>
    <mergeCell ref="N94:O94"/>
    <mergeCell ref="A95:E95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104:O104"/>
    <mergeCell ref="N105:O105"/>
    <mergeCell ref="N106:O106"/>
    <mergeCell ref="N107:O107"/>
    <mergeCell ref="N108:O108"/>
    <mergeCell ref="N109:O109"/>
    <mergeCell ref="N98:O98"/>
    <mergeCell ref="N99:O99"/>
    <mergeCell ref="N100:O100"/>
    <mergeCell ref="N101:O101"/>
    <mergeCell ref="N102:O102"/>
    <mergeCell ref="N116:O116"/>
    <mergeCell ref="N117:O117"/>
    <mergeCell ref="N118:O118"/>
    <mergeCell ref="A119:E119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39:O139"/>
    <mergeCell ref="N140:O140"/>
    <mergeCell ref="A141:E141"/>
    <mergeCell ref="N141:O141"/>
    <mergeCell ref="N142:O142"/>
    <mergeCell ref="N143:O143"/>
    <mergeCell ref="N133:O133"/>
    <mergeCell ref="N134:O134"/>
    <mergeCell ref="N135:O135"/>
    <mergeCell ref="N136:O136"/>
    <mergeCell ref="N137:O137"/>
    <mergeCell ref="N138:O138"/>
    <mergeCell ref="N150:O150"/>
    <mergeCell ref="N151:O151"/>
    <mergeCell ref="N152:O152"/>
    <mergeCell ref="N153:O153"/>
    <mergeCell ref="N154:O154"/>
    <mergeCell ref="N155:O155"/>
    <mergeCell ref="N144:O144"/>
    <mergeCell ref="N145:O145"/>
    <mergeCell ref="N146:O146"/>
    <mergeCell ref="N147:O147"/>
    <mergeCell ref="N148:O148"/>
    <mergeCell ref="N149:O149"/>
    <mergeCell ref="A162:E162"/>
    <mergeCell ref="N162:O162"/>
    <mergeCell ref="N163:O163"/>
    <mergeCell ref="N164:O164"/>
    <mergeCell ref="N165:O165"/>
    <mergeCell ref="N166:O166"/>
    <mergeCell ref="N156:O156"/>
    <mergeCell ref="N157:O157"/>
    <mergeCell ref="N158:O158"/>
    <mergeCell ref="N159:O159"/>
    <mergeCell ref="N160:O160"/>
    <mergeCell ref="N161:O161"/>
    <mergeCell ref="A173:E173"/>
    <mergeCell ref="N173:O173"/>
    <mergeCell ref="E204:K204"/>
    <mergeCell ref="F205:G205"/>
    <mergeCell ref="H205:I205"/>
    <mergeCell ref="J205:K205"/>
    <mergeCell ref="N167:O167"/>
    <mergeCell ref="N168:O168"/>
    <mergeCell ref="N169:O169"/>
    <mergeCell ref="N170:O170"/>
    <mergeCell ref="N171:O171"/>
    <mergeCell ref="A172:E172"/>
    <mergeCell ref="N172:O172"/>
    <mergeCell ref="F208:G208"/>
    <mergeCell ref="H208:I208"/>
    <mergeCell ref="J208:K208"/>
    <mergeCell ref="F209:G209"/>
    <mergeCell ref="H209:I209"/>
    <mergeCell ref="J209:K209"/>
    <mergeCell ref="F206:G206"/>
    <mergeCell ref="H206:I206"/>
    <mergeCell ref="J206:K206"/>
    <mergeCell ref="F207:G207"/>
    <mergeCell ref="H207:I207"/>
    <mergeCell ref="J207:K207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21:G221"/>
    <mergeCell ref="H221:I221"/>
    <mergeCell ref="J221:K221"/>
    <mergeCell ref="F222:G222"/>
    <mergeCell ref="H222:I222"/>
    <mergeCell ref="J222:K222"/>
    <mergeCell ref="F218:G218"/>
    <mergeCell ref="H218:I218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990A-FE8F-40A7-9864-0383CB88BDF8}">
  <dimension ref="A1:HK48"/>
  <sheetViews>
    <sheetView view="pageBreakPreview" topLeftCell="A2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54" customWidth="1" collapsed="1"/>
    <col min="2" max="12" width="14.7109375" style="154" customWidth="1" collapsed="1"/>
    <col min="13" max="14" width="14.7109375" style="154" customWidth="1"/>
    <col min="15" max="16" width="14.7109375" style="154" customWidth="1" collapsed="1"/>
    <col min="17" max="17" width="14.7109375" style="154" customWidth="1"/>
    <col min="18" max="35" width="14.7109375" style="154" customWidth="1" collapsed="1"/>
    <col min="36" max="40" width="14.7109375" style="154" customWidth="1"/>
    <col min="41" max="51" width="14.7109375" style="154" customWidth="1" collapsed="1"/>
    <col min="52" max="53" width="14.7109375" style="154" customWidth="1"/>
    <col min="54" max="54" width="14.7109375" style="154" customWidth="1" collapsed="1"/>
    <col min="55" max="57" width="14.7109375" style="154" customWidth="1"/>
    <col min="58" max="61" width="14.7109375" style="154" customWidth="1" collapsed="1"/>
    <col min="62" max="62" width="14.7109375" style="154" customWidth="1"/>
    <col min="63" max="63" width="14.7109375" style="154" customWidth="1" collapsed="1"/>
    <col min="64" max="71" width="14.7109375" style="154" customWidth="1"/>
    <col min="72" max="78" width="14.7109375" style="154" customWidth="1" collapsed="1"/>
    <col min="79" max="80" width="14.7109375" style="154" customWidth="1"/>
    <col min="81" max="88" width="14.7109375" style="154" customWidth="1" collapsed="1"/>
    <col min="89" max="90" width="14.7109375" style="154" customWidth="1"/>
    <col min="91" max="92" width="14.7109375" style="154" customWidth="1" collapsed="1"/>
    <col min="93" max="94" width="14.7109375" style="154" customWidth="1"/>
    <col min="95" max="96" width="14.7109375" style="154" customWidth="1" collapsed="1"/>
    <col min="97" max="97" width="14.7109375" style="154" customWidth="1"/>
    <col min="98" max="99" width="14.7109375" style="154" customWidth="1" collapsed="1"/>
    <col min="100" max="100" width="14.7109375" style="154" customWidth="1"/>
    <col min="101" max="102" width="14.7109375" style="154" customWidth="1" collapsed="1"/>
    <col min="103" max="103" width="14.7109375" style="154" customWidth="1"/>
    <col min="104" max="105" width="14.7109375" style="154" customWidth="1" collapsed="1"/>
    <col min="106" max="106" width="14.7109375" style="154" customWidth="1"/>
    <col min="107" max="107" width="14.7109375" style="154" customWidth="1" collapsed="1"/>
    <col min="108" max="110" width="14.7109375" style="154" customWidth="1"/>
    <col min="111" max="117" width="14.7109375" style="154" customWidth="1" collapsed="1"/>
    <col min="118" max="120" width="14.7109375" style="154" customWidth="1"/>
    <col min="121" max="123" width="14.7109375" style="154" customWidth="1" collapsed="1"/>
    <col min="124" max="134" width="14.7109375" style="154" customWidth="1"/>
    <col min="135" max="135" width="14.7109375" style="154" customWidth="1" collapsed="1"/>
    <col min="136" max="136" width="14.7109375" style="154" customWidth="1"/>
    <col min="137" max="138" width="14.7109375" style="154" customWidth="1" collapsed="1"/>
    <col min="139" max="139" width="14.7109375" style="154" customWidth="1"/>
    <col min="140" max="143" width="14.7109375" style="154" customWidth="1" collapsed="1"/>
    <col min="144" max="144" width="14.7109375" style="154" customWidth="1"/>
    <col min="145" max="145" width="14.7109375" style="154" customWidth="1" collapsed="1"/>
    <col min="146" max="153" width="14.7109375" style="154" customWidth="1"/>
    <col min="154" max="159" width="14.7109375" style="154" customWidth="1" collapsed="1"/>
    <col min="160" max="160" width="14.7109375" style="154" customWidth="1"/>
    <col min="161" max="163" width="14.7109375" style="154" customWidth="1" collapsed="1"/>
    <col min="164" max="165" width="14.7109375" style="154" customWidth="1"/>
    <col min="166" max="171" width="14.7109375" style="154" customWidth="1" collapsed="1"/>
    <col min="172" max="172" width="14.7109375" style="154" customWidth="1"/>
    <col min="173" max="178" width="14.7109375" style="154" customWidth="1" collapsed="1"/>
    <col min="179" max="179" width="14.7109375" style="154" customWidth="1"/>
    <col min="180" max="187" width="14.7109375" style="154" customWidth="1" collapsed="1"/>
    <col min="188" max="188" width="11.7109375" style="154" customWidth="1" collapsed="1"/>
    <col min="189" max="229" width="11.7109375" style="154" customWidth="1"/>
    <col min="230" max="230" width="8.7109375" style="154" customWidth="1"/>
    <col min="231" max="16384" width="8.7109375" style="154"/>
  </cols>
  <sheetData>
    <row r="1" spans="1:219" ht="25.5" customHeight="1">
      <c r="EM1" s="155"/>
      <c r="EN1" s="155"/>
      <c r="FC1" s="156"/>
      <c r="FD1" s="156"/>
      <c r="FE1" s="156"/>
      <c r="FQ1" s="156"/>
      <c r="FR1" s="156"/>
      <c r="FS1" s="156"/>
      <c r="FT1" s="155"/>
    </row>
    <row r="2" spans="1:219" ht="43.5" customHeight="1">
      <c r="H2" s="428" t="s">
        <v>0</v>
      </c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157"/>
      <c r="AA2" s="157"/>
      <c r="AB2" s="157"/>
      <c r="AC2" s="427" t="s">
        <v>1150</v>
      </c>
      <c r="AD2" s="418"/>
      <c r="AE2" s="158"/>
      <c r="AL2" s="428" t="s">
        <v>0</v>
      </c>
      <c r="AM2" s="418"/>
      <c r="AN2" s="418"/>
      <c r="AO2" s="418"/>
      <c r="AP2" s="418"/>
      <c r="AQ2" s="418"/>
      <c r="AR2" s="418"/>
      <c r="AS2" s="418"/>
      <c r="AT2" s="418"/>
      <c r="AU2" s="418"/>
      <c r="AV2" s="418"/>
      <c r="AW2" s="418"/>
      <c r="AX2" s="418"/>
      <c r="AY2" s="418"/>
      <c r="AZ2" s="418"/>
      <c r="BA2" s="418"/>
      <c r="BB2" s="418"/>
      <c r="BC2" s="418"/>
      <c r="BD2" s="157"/>
      <c r="BE2" s="157"/>
      <c r="BF2" s="157"/>
      <c r="BG2" s="427" t="str">
        <f>AC2</f>
        <v>QF-LDC-01</v>
      </c>
      <c r="BH2" s="418"/>
      <c r="BI2" s="157"/>
      <c r="BJ2" s="157"/>
      <c r="BK2" s="157"/>
      <c r="BL2" s="157"/>
      <c r="BM2" s="157"/>
      <c r="BN2" s="157"/>
      <c r="BO2" s="157"/>
      <c r="BP2" s="428" t="s">
        <v>0</v>
      </c>
      <c r="BQ2" s="418"/>
      <c r="BR2" s="418"/>
      <c r="BS2" s="418"/>
      <c r="BT2" s="418"/>
      <c r="BU2" s="418"/>
      <c r="BV2" s="418"/>
      <c r="BW2" s="418"/>
      <c r="BX2" s="418"/>
      <c r="BY2" s="418"/>
      <c r="BZ2" s="418"/>
      <c r="CA2" s="418"/>
      <c r="CB2" s="418"/>
      <c r="CC2" s="418"/>
      <c r="CD2" s="418"/>
      <c r="CE2" s="418"/>
      <c r="CF2" s="418"/>
      <c r="CG2" s="418"/>
      <c r="CH2" s="157"/>
      <c r="CJ2" s="157"/>
      <c r="CK2" s="427" t="str">
        <f>AC2</f>
        <v>QF-LDC-01</v>
      </c>
      <c r="CL2" s="418"/>
      <c r="CM2" s="157"/>
      <c r="CN2" s="157"/>
      <c r="CO2" s="157"/>
      <c r="CP2" s="157"/>
      <c r="CQ2" s="157"/>
      <c r="CR2" s="157"/>
      <c r="CS2" s="157"/>
      <c r="CT2" s="428" t="s">
        <v>0</v>
      </c>
      <c r="CU2" s="418"/>
      <c r="CV2" s="418"/>
      <c r="CW2" s="418"/>
      <c r="CX2" s="418"/>
      <c r="CY2" s="418"/>
      <c r="CZ2" s="418"/>
      <c r="DA2" s="418"/>
      <c r="DB2" s="418"/>
      <c r="DC2" s="418"/>
      <c r="DD2" s="418"/>
      <c r="DE2" s="418"/>
      <c r="DF2" s="418"/>
      <c r="DG2" s="418"/>
      <c r="DH2" s="418"/>
      <c r="DI2" s="418"/>
      <c r="DJ2" s="418"/>
      <c r="DK2" s="418"/>
      <c r="DL2" s="157"/>
      <c r="DM2" s="157"/>
      <c r="DN2" s="157"/>
      <c r="DO2" s="427" t="str">
        <f>AC2</f>
        <v>QF-LDC-01</v>
      </c>
      <c r="DP2" s="418"/>
      <c r="DU2" s="157"/>
      <c r="DV2" s="157"/>
      <c r="DW2" s="157"/>
      <c r="DX2" s="428" t="s">
        <v>0</v>
      </c>
      <c r="DY2" s="418"/>
      <c r="DZ2" s="418"/>
      <c r="EA2" s="418"/>
      <c r="EB2" s="418"/>
      <c r="EC2" s="418"/>
      <c r="ED2" s="418"/>
      <c r="EE2" s="418"/>
      <c r="EF2" s="418"/>
      <c r="EG2" s="418"/>
      <c r="EH2" s="418"/>
      <c r="EI2" s="418"/>
      <c r="EJ2" s="418"/>
      <c r="EK2" s="418"/>
      <c r="EL2" s="418"/>
      <c r="EM2" s="418"/>
      <c r="EN2" s="418"/>
      <c r="EO2" s="418"/>
      <c r="EP2" s="157"/>
      <c r="EQ2" s="157"/>
      <c r="ER2" s="157"/>
      <c r="ES2" s="427" t="str">
        <f>AC2</f>
        <v>QF-LDC-01</v>
      </c>
      <c r="ET2" s="418"/>
      <c r="FB2" s="428" t="s">
        <v>0</v>
      </c>
      <c r="FC2" s="418"/>
      <c r="FD2" s="418"/>
      <c r="FE2" s="418"/>
      <c r="FF2" s="418"/>
      <c r="FG2" s="418"/>
      <c r="FH2" s="418"/>
      <c r="FI2" s="418"/>
      <c r="FJ2" s="418"/>
      <c r="FK2" s="418"/>
      <c r="FL2" s="418"/>
      <c r="FM2" s="418"/>
      <c r="FN2" s="418"/>
      <c r="FO2" s="418"/>
      <c r="FP2" s="418"/>
      <c r="FQ2" s="418"/>
      <c r="FR2" s="418"/>
      <c r="FS2" s="418"/>
      <c r="FT2" s="157"/>
      <c r="FU2" s="157"/>
      <c r="FV2" s="157"/>
      <c r="FW2" s="427" t="str">
        <f>AC2</f>
        <v>QF-LDC-01</v>
      </c>
      <c r="FX2" s="418"/>
      <c r="FY2" s="157"/>
      <c r="FZ2" s="157"/>
      <c r="GA2" s="157"/>
      <c r="GB2" s="157"/>
      <c r="GI2" s="158"/>
      <c r="GS2" s="157"/>
      <c r="GT2" s="157"/>
      <c r="GU2" s="157"/>
      <c r="GV2" s="157"/>
      <c r="GW2" s="157"/>
      <c r="GX2" s="157"/>
      <c r="GY2" s="157"/>
      <c r="GZ2" s="157"/>
      <c r="HA2" s="157"/>
      <c r="HB2" s="157"/>
      <c r="HC2" s="157"/>
      <c r="HD2" s="157"/>
      <c r="HE2" s="157"/>
      <c r="HF2" s="157"/>
      <c r="HG2" s="157"/>
      <c r="HH2" s="157"/>
      <c r="HI2" s="157"/>
      <c r="HJ2" s="157"/>
      <c r="HK2" s="157"/>
    </row>
    <row r="3" spans="1:219" ht="37.5" customHeight="1">
      <c r="H3" s="426" t="s">
        <v>1</v>
      </c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159"/>
      <c r="AA3" s="159"/>
      <c r="AB3" s="159"/>
      <c r="AC3" s="427" t="s">
        <v>1151</v>
      </c>
      <c r="AD3" s="418"/>
      <c r="AE3" s="158"/>
      <c r="AL3" s="426" t="s">
        <v>1</v>
      </c>
      <c r="AM3" s="418"/>
      <c r="AN3" s="418"/>
      <c r="AO3" s="418"/>
      <c r="AP3" s="418"/>
      <c r="AQ3" s="418"/>
      <c r="AR3" s="418"/>
      <c r="AS3" s="418"/>
      <c r="AT3" s="418"/>
      <c r="AU3" s="418"/>
      <c r="AV3" s="418"/>
      <c r="AW3" s="418"/>
      <c r="AX3" s="418"/>
      <c r="AY3" s="418"/>
      <c r="AZ3" s="418"/>
      <c r="BA3" s="418"/>
      <c r="BB3" s="418"/>
      <c r="BC3" s="418"/>
      <c r="BD3" s="159"/>
      <c r="BE3" s="159"/>
      <c r="BF3" s="159"/>
      <c r="BG3" s="427" t="s">
        <v>1152</v>
      </c>
      <c r="BH3" s="418"/>
      <c r="BI3" s="159"/>
      <c r="BJ3" s="159"/>
      <c r="BK3" s="159"/>
      <c r="BL3" s="159"/>
      <c r="BM3" s="159"/>
      <c r="BN3" s="159"/>
      <c r="BO3" s="159"/>
      <c r="BP3" s="426" t="s">
        <v>1</v>
      </c>
      <c r="BQ3" s="418"/>
      <c r="BR3" s="418"/>
      <c r="BS3" s="418"/>
      <c r="BT3" s="418"/>
      <c r="BU3" s="418"/>
      <c r="BV3" s="418"/>
      <c r="BW3" s="418"/>
      <c r="BX3" s="418"/>
      <c r="BY3" s="418"/>
      <c r="BZ3" s="418"/>
      <c r="CA3" s="418"/>
      <c r="CB3" s="418"/>
      <c r="CC3" s="418"/>
      <c r="CD3" s="418"/>
      <c r="CE3" s="418"/>
      <c r="CF3" s="418"/>
      <c r="CG3" s="418"/>
      <c r="CH3" s="160"/>
      <c r="CJ3" s="160"/>
      <c r="CK3" s="427" t="s">
        <v>1153</v>
      </c>
      <c r="CL3" s="418"/>
      <c r="CM3" s="160"/>
      <c r="CN3" s="160"/>
      <c r="CO3" s="160"/>
      <c r="CP3" s="160"/>
      <c r="CQ3" s="160"/>
      <c r="CR3" s="160"/>
      <c r="CS3" s="160"/>
      <c r="CT3" s="426" t="s">
        <v>1</v>
      </c>
      <c r="CU3" s="418"/>
      <c r="CV3" s="418"/>
      <c r="CW3" s="418"/>
      <c r="CX3" s="418"/>
      <c r="CY3" s="418"/>
      <c r="CZ3" s="418"/>
      <c r="DA3" s="418"/>
      <c r="DB3" s="418"/>
      <c r="DC3" s="418"/>
      <c r="DD3" s="418"/>
      <c r="DE3" s="418"/>
      <c r="DF3" s="418"/>
      <c r="DG3" s="418"/>
      <c r="DH3" s="418"/>
      <c r="DI3" s="418"/>
      <c r="DJ3" s="418"/>
      <c r="DK3" s="418"/>
      <c r="DL3" s="159"/>
      <c r="DM3" s="159"/>
      <c r="DN3" s="159"/>
      <c r="DO3" s="427" t="s">
        <v>1154</v>
      </c>
      <c r="DP3" s="418"/>
      <c r="DU3" s="159"/>
      <c r="DV3" s="159"/>
      <c r="DW3" s="159"/>
      <c r="DX3" s="426" t="s">
        <v>1</v>
      </c>
      <c r="DY3" s="418"/>
      <c r="DZ3" s="418"/>
      <c r="EA3" s="418"/>
      <c r="EB3" s="418"/>
      <c r="EC3" s="418"/>
      <c r="ED3" s="418"/>
      <c r="EE3" s="418"/>
      <c r="EF3" s="418"/>
      <c r="EG3" s="418"/>
      <c r="EH3" s="418"/>
      <c r="EI3" s="418"/>
      <c r="EJ3" s="418"/>
      <c r="EK3" s="418"/>
      <c r="EL3" s="418"/>
      <c r="EM3" s="418"/>
      <c r="EN3" s="418"/>
      <c r="EO3" s="418"/>
      <c r="EP3" s="159"/>
      <c r="EQ3" s="159"/>
      <c r="ER3" s="159"/>
      <c r="ES3" s="427" t="s">
        <v>1155</v>
      </c>
      <c r="ET3" s="418"/>
      <c r="FB3" s="426" t="s">
        <v>1</v>
      </c>
      <c r="FC3" s="418"/>
      <c r="FD3" s="418"/>
      <c r="FE3" s="418"/>
      <c r="FF3" s="418"/>
      <c r="FG3" s="418"/>
      <c r="FH3" s="418"/>
      <c r="FI3" s="418"/>
      <c r="FJ3" s="418"/>
      <c r="FK3" s="418"/>
      <c r="FL3" s="418"/>
      <c r="FM3" s="418"/>
      <c r="FN3" s="418"/>
      <c r="FO3" s="418"/>
      <c r="FP3" s="418"/>
      <c r="FQ3" s="418"/>
      <c r="FR3" s="418"/>
      <c r="FS3" s="418"/>
      <c r="FT3" s="159"/>
      <c r="FU3" s="159"/>
      <c r="FV3" s="159"/>
      <c r="FW3" s="427" t="s">
        <v>1156</v>
      </c>
      <c r="FX3" s="418"/>
      <c r="FY3" s="159"/>
      <c r="FZ3" s="159"/>
      <c r="GA3" s="159"/>
      <c r="GB3" s="159"/>
      <c r="GI3" s="158"/>
      <c r="GS3" s="159"/>
      <c r="GT3" s="159"/>
      <c r="GU3" s="159"/>
      <c r="GV3" s="159"/>
      <c r="GW3" s="159"/>
      <c r="GX3" s="159"/>
      <c r="GY3" s="159"/>
      <c r="GZ3" s="159"/>
      <c r="HA3" s="159"/>
      <c r="HB3" s="159"/>
      <c r="HC3" s="159"/>
      <c r="HD3" s="159"/>
      <c r="HE3" s="159"/>
      <c r="HF3" s="159"/>
      <c r="HG3" s="159"/>
      <c r="HH3" s="159"/>
      <c r="HI3" s="159"/>
      <c r="HJ3" s="159"/>
      <c r="HK3" s="159"/>
    </row>
    <row r="4" spans="1:219" ht="37.5" customHeight="1">
      <c r="H4" s="426" t="s">
        <v>1157</v>
      </c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159"/>
      <c r="AA4" s="159"/>
      <c r="AB4" s="159"/>
      <c r="AC4" s="159"/>
      <c r="AL4" s="426" t="str">
        <f>H4</f>
        <v>Daily Generation Log (Mega Watt)</v>
      </c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426" t="str">
        <f>H4</f>
        <v>Daily Generation Log (Mega Watt)</v>
      </c>
      <c r="BQ4" s="418"/>
      <c r="BR4" s="418"/>
      <c r="BS4" s="418"/>
      <c r="BT4" s="418"/>
      <c r="BU4" s="418"/>
      <c r="BV4" s="418"/>
      <c r="BW4" s="418"/>
      <c r="BX4" s="418"/>
      <c r="BY4" s="418"/>
      <c r="BZ4" s="418"/>
      <c r="CA4" s="418"/>
      <c r="CB4" s="418"/>
      <c r="CC4" s="418"/>
      <c r="CD4" s="418"/>
      <c r="CE4" s="418"/>
      <c r="CF4" s="418"/>
      <c r="CG4" s="418"/>
      <c r="CH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426" t="str">
        <f>H4</f>
        <v>Daily Generation Log (Mega Watt)</v>
      </c>
      <c r="CU4" s="418"/>
      <c r="CV4" s="418"/>
      <c r="CW4" s="418"/>
      <c r="CX4" s="418"/>
      <c r="CY4" s="418"/>
      <c r="CZ4" s="418"/>
      <c r="DA4" s="418"/>
      <c r="DB4" s="418"/>
      <c r="DC4" s="418"/>
      <c r="DD4" s="418"/>
      <c r="DE4" s="418"/>
      <c r="DF4" s="418"/>
      <c r="DG4" s="418"/>
      <c r="DH4" s="418"/>
      <c r="DI4" s="418"/>
      <c r="DJ4" s="418"/>
      <c r="DK4" s="418"/>
      <c r="DL4" s="159"/>
      <c r="DM4" s="159"/>
      <c r="DN4" s="159"/>
      <c r="DO4" s="159"/>
      <c r="DP4" s="159"/>
      <c r="DU4" s="159"/>
      <c r="DV4" s="159"/>
      <c r="DW4" s="159"/>
      <c r="DX4" s="426" t="str">
        <f>H4</f>
        <v>Daily Generation Log (Mega Watt)</v>
      </c>
      <c r="DY4" s="418"/>
      <c r="DZ4" s="418"/>
      <c r="EA4" s="418"/>
      <c r="EB4" s="418"/>
      <c r="EC4" s="418"/>
      <c r="ED4" s="418"/>
      <c r="EE4" s="418"/>
      <c r="EF4" s="418"/>
      <c r="EG4" s="418"/>
      <c r="EH4" s="418"/>
      <c r="EI4" s="418"/>
      <c r="EJ4" s="418"/>
      <c r="EK4" s="418"/>
      <c r="EL4" s="418"/>
      <c r="EM4" s="418"/>
      <c r="EN4" s="418"/>
      <c r="EO4" s="418"/>
      <c r="EP4" s="159"/>
      <c r="EQ4" s="159"/>
      <c r="ER4" s="159"/>
      <c r="ES4" s="159"/>
      <c r="ET4" s="159"/>
      <c r="EU4" s="159"/>
      <c r="EV4" s="159"/>
      <c r="FB4" s="426" t="str">
        <f>H4</f>
        <v>Daily Generation Log (Mega Watt)</v>
      </c>
      <c r="FC4" s="418"/>
      <c r="FD4" s="418"/>
      <c r="FE4" s="418"/>
      <c r="FF4" s="418"/>
      <c r="FG4" s="418"/>
      <c r="FH4" s="418"/>
      <c r="FI4" s="418"/>
      <c r="FJ4" s="418"/>
      <c r="FK4" s="418"/>
      <c r="FL4" s="418"/>
      <c r="FM4" s="418"/>
      <c r="FN4" s="418"/>
      <c r="FO4" s="418"/>
      <c r="FP4" s="418"/>
      <c r="FQ4" s="418"/>
      <c r="FR4" s="418"/>
      <c r="FS4" s="418"/>
      <c r="FT4" s="159"/>
      <c r="FU4" s="159"/>
      <c r="FV4" s="159"/>
      <c r="FW4" s="159"/>
      <c r="FX4" s="159"/>
      <c r="FY4" s="159"/>
      <c r="FZ4" s="159"/>
      <c r="GA4" s="159"/>
      <c r="GB4" s="159"/>
      <c r="GS4" s="159"/>
      <c r="GT4" s="159"/>
      <c r="GU4" s="159"/>
      <c r="GV4" s="159"/>
      <c r="GW4" s="159"/>
      <c r="GX4" s="159"/>
      <c r="GY4" s="159"/>
      <c r="GZ4" s="159"/>
      <c r="HA4" s="159"/>
      <c r="HB4" s="159"/>
      <c r="HC4" s="159"/>
      <c r="HD4" s="159"/>
      <c r="HE4" s="159"/>
      <c r="HF4" s="159"/>
      <c r="HG4" s="159"/>
      <c r="HH4" s="159"/>
      <c r="HI4" s="159"/>
      <c r="HJ4" s="159"/>
      <c r="HK4" s="159"/>
    </row>
    <row r="5" spans="1:219" ht="30" customHeight="1">
      <c r="EM5" s="155"/>
      <c r="EN5" s="155"/>
      <c r="FC5" s="156"/>
      <c r="FD5" s="156"/>
      <c r="FE5" s="156"/>
      <c r="FQ5" s="156"/>
      <c r="FR5" s="156"/>
      <c r="FS5" s="156"/>
      <c r="FT5" s="155"/>
    </row>
    <row r="6" spans="1:219" ht="30" customHeight="1">
      <c r="A6" s="156"/>
      <c r="C6" s="421" t="s">
        <v>1158</v>
      </c>
      <c r="D6" s="420"/>
      <c r="E6" s="421" t="s">
        <v>1159</v>
      </c>
      <c r="F6" s="422"/>
      <c r="G6" s="422"/>
      <c r="H6" s="422"/>
      <c r="I6" s="420"/>
      <c r="X6" s="161"/>
      <c r="AF6" s="161"/>
      <c r="AH6" s="155"/>
      <c r="AJ6" s="155"/>
      <c r="AK6" s="155"/>
      <c r="AR6" s="155"/>
      <c r="AV6" s="155"/>
      <c r="BH6" s="155"/>
      <c r="BU6" s="155"/>
      <c r="BX6" s="156"/>
      <c r="BY6" s="156"/>
      <c r="BZ6" s="155"/>
      <c r="CA6" s="155"/>
      <c r="CB6" s="155"/>
      <c r="CD6" s="155"/>
      <c r="CE6" s="155"/>
      <c r="CF6" s="155"/>
      <c r="CP6" s="155"/>
      <c r="CT6" s="155"/>
      <c r="CU6" s="155"/>
      <c r="DA6" s="155"/>
      <c r="DM6" s="155"/>
      <c r="EE6" s="155"/>
      <c r="EF6" s="155"/>
      <c r="EG6" s="162"/>
      <c r="FL6" s="155"/>
      <c r="GC6" s="155"/>
    </row>
    <row r="7" spans="1:219" ht="30" customHeight="1">
      <c r="A7" s="156"/>
      <c r="C7" s="419" t="s">
        <v>1160</v>
      </c>
      <c r="D7" s="420"/>
      <c r="E7" s="421"/>
      <c r="F7" s="422"/>
      <c r="G7" s="422"/>
      <c r="H7" s="422"/>
      <c r="I7" s="420"/>
      <c r="K7" s="154" t="s">
        <v>77</v>
      </c>
      <c r="Z7" s="163" t="s">
        <v>1161</v>
      </c>
      <c r="AA7" s="417" t="s">
        <v>4</v>
      </c>
      <c r="AB7" s="418"/>
      <c r="AC7" s="418"/>
      <c r="AD7" s="418"/>
      <c r="AE7" s="164"/>
      <c r="AF7" s="161"/>
      <c r="AH7" s="164"/>
      <c r="AI7" s="164"/>
      <c r="AJ7" s="164"/>
      <c r="AK7" s="164"/>
      <c r="AR7" s="155"/>
      <c r="AV7" s="155"/>
      <c r="BD7" s="163" t="s">
        <v>1161</v>
      </c>
      <c r="BE7" s="417" t="str">
        <f>AA7</f>
        <v>11-01-2025</v>
      </c>
      <c r="BF7" s="418"/>
      <c r="BG7" s="418"/>
      <c r="BH7" s="418"/>
      <c r="BK7" s="164"/>
      <c r="BX7" s="155"/>
      <c r="BY7" s="155"/>
      <c r="BZ7" s="155"/>
      <c r="CA7" s="155"/>
      <c r="CB7" s="155"/>
      <c r="CD7" s="155"/>
      <c r="CE7" s="155"/>
      <c r="CF7" s="155"/>
      <c r="CH7" s="163" t="s">
        <v>1161</v>
      </c>
      <c r="CI7" s="417" t="str">
        <f>AA7</f>
        <v>11-01-2025</v>
      </c>
      <c r="CJ7" s="418"/>
      <c r="CK7" s="418"/>
      <c r="CL7" s="418"/>
      <c r="CT7" s="155"/>
      <c r="CU7" s="155"/>
      <c r="DA7" s="155"/>
      <c r="DL7" s="163" t="s">
        <v>1161</v>
      </c>
      <c r="DM7" s="417" t="str">
        <f>AA7</f>
        <v>11-01-2025</v>
      </c>
      <c r="DN7" s="418"/>
      <c r="DO7" s="418"/>
      <c r="DP7" s="418"/>
      <c r="EE7" s="155"/>
      <c r="EF7" s="155"/>
      <c r="EG7" s="162"/>
      <c r="EP7" s="163" t="s">
        <v>1161</v>
      </c>
      <c r="EQ7" s="417" t="str">
        <f>AA7</f>
        <v>11-01-2025</v>
      </c>
      <c r="ER7" s="418"/>
      <c r="ES7" s="418"/>
      <c r="ET7" s="418"/>
      <c r="EY7" s="165"/>
      <c r="EZ7" s="164"/>
      <c r="FA7" s="164"/>
      <c r="FB7" s="164"/>
      <c r="FC7" s="164"/>
      <c r="FL7" s="155"/>
      <c r="FT7" s="163" t="s">
        <v>1161</v>
      </c>
      <c r="FU7" s="417" t="str">
        <f>AA7</f>
        <v>11-01-2025</v>
      </c>
      <c r="FV7" s="418"/>
      <c r="FW7" s="418"/>
      <c r="FX7" s="418"/>
    </row>
    <row r="8" spans="1:219" ht="30" customHeight="1">
      <c r="A8" s="156"/>
      <c r="C8" s="419" t="s">
        <v>1162</v>
      </c>
      <c r="D8" s="420"/>
      <c r="E8" s="421"/>
      <c r="F8" s="422"/>
      <c r="G8" s="422"/>
      <c r="H8" s="422"/>
      <c r="I8" s="420"/>
      <c r="L8" s="154" t="s">
        <v>77</v>
      </c>
      <c r="Z8" s="163" t="s">
        <v>1163</v>
      </c>
      <c r="AA8" s="417" t="s">
        <v>1164</v>
      </c>
      <c r="AB8" s="418"/>
      <c r="AC8" s="418"/>
      <c r="AD8" s="418"/>
      <c r="AE8" s="164"/>
      <c r="AF8" s="161"/>
      <c r="AH8" s="164"/>
      <c r="AI8" s="164"/>
      <c r="AJ8" s="164"/>
      <c r="AK8" s="164"/>
      <c r="AR8" s="155"/>
      <c r="AV8" s="155"/>
      <c r="BD8" s="163" t="s">
        <v>1163</v>
      </c>
      <c r="BE8" s="417" t="str">
        <f>AA8</f>
        <v>Saturday</v>
      </c>
      <c r="BF8" s="418"/>
      <c r="BG8" s="418"/>
      <c r="BH8" s="418"/>
      <c r="BK8" s="164"/>
      <c r="BX8" s="155"/>
      <c r="BY8" s="155"/>
      <c r="BZ8" s="155"/>
      <c r="CA8" s="155"/>
      <c r="CB8" s="155"/>
      <c r="CD8" s="155"/>
      <c r="CE8" s="155"/>
      <c r="CF8" s="155"/>
      <c r="CH8" s="163" t="s">
        <v>1163</v>
      </c>
      <c r="CI8" s="417" t="str">
        <f>AA8</f>
        <v>Saturday</v>
      </c>
      <c r="CJ8" s="418"/>
      <c r="CK8" s="418"/>
      <c r="CL8" s="418"/>
      <c r="CT8" s="155"/>
      <c r="CU8" s="155"/>
      <c r="DA8" s="155"/>
      <c r="DL8" s="163" t="s">
        <v>1163</v>
      </c>
      <c r="DM8" s="417" t="str">
        <f>AA8</f>
        <v>Saturday</v>
      </c>
      <c r="DN8" s="418"/>
      <c r="DO8" s="418"/>
      <c r="DP8" s="418"/>
      <c r="EE8" s="155"/>
      <c r="EF8" s="155"/>
      <c r="EG8" s="162"/>
      <c r="EP8" s="163" t="s">
        <v>1163</v>
      </c>
      <c r="EQ8" s="417" t="str">
        <f>AA8</f>
        <v>Saturday</v>
      </c>
      <c r="ER8" s="418"/>
      <c r="ES8" s="418"/>
      <c r="ET8" s="418"/>
      <c r="EY8" s="165"/>
      <c r="EZ8" s="164"/>
      <c r="FA8" s="164"/>
      <c r="FB8" s="164"/>
      <c r="FC8" s="164"/>
      <c r="FL8" s="155"/>
      <c r="FT8" s="163" t="s">
        <v>1163</v>
      </c>
      <c r="FU8" s="417" t="str">
        <f>AA8</f>
        <v>Saturday</v>
      </c>
      <c r="FV8" s="418"/>
      <c r="FW8" s="418"/>
      <c r="FX8" s="418"/>
    </row>
    <row r="9" spans="1:219" ht="30" customHeight="1">
      <c r="A9" s="156"/>
      <c r="C9" s="419" t="s">
        <v>1165</v>
      </c>
      <c r="D9" s="420"/>
      <c r="E9" s="421"/>
      <c r="F9" s="422"/>
      <c r="G9" s="422"/>
      <c r="H9" s="422"/>
      <c r="I9" s="420"/>
      <c r="AF9" s="161"/>
      <c r="AH9" s="155"/>
      <c r="AJ9" s="155"/>
      <c r="AK9" s="155"/>
      <c r="AR9" s="155"/>
      <c r="AV9" s="155"/>
      <c r="BH9" s="155"/>
      <c r="BU9" s="155"/>
      <c r="BX9" s="155"/>
      <c r="BY9" s="155"/>
      <c r="BZ9" s="155"/>
      <c r="CA9" s="155"/>
      <c r="CB9" s="155"/>
      <c r="CD9" s="155"/>
      <c r="CE9" s="155"/>
      <c r="CF9" s="155"/>
      <c r="CM9" s="154" t="s">
        <v>77</v>
      </c>
      <c r="CP9" s="155"/>
      <c r="CT9" s="155"/>
      <c r="CU9" s="155"/>
      <c r="DA9" s="155"/>
      <c r="DM9" s="155"/>
      <c r="EE9" s="155"/>
      <c r="EF9" s="155"/>
      <c r="EG9" s="162"/>
      <c r="FL9" s="155"/>
      <c r="GC9" s="155"/>
    </row>
    <row r="10" spans="1:219" ht="12.75" customHeight="1" thickBot="1">
      <c r="A10" s="156"/>
      <c r="C10" s="155"/>
      <c r="D10" s="155"/>
      <c r="E10" s="166"/>
      <c r="F10" s="166"/>
      <c r="G10" s="166"/>
      <c r="H10" s="166"/>
      <c r="I10" s="166"/>
      <c r="AF10" s="161"/>
      <c r="AH10" s="155"/>
      <c r="AJ10" s="155"/>
      <c r="AK10" s="155"/>
      <c r="AR10" s="155"/>
      <c r="AV10" s="155"/>
      <c r="BH10" s="155"/>
      <c r="BU10" s="155"/>
      <c r="BX10" s="155"/>
      <c r="BY10" s="155"/>
      <c r="BZ10" s="155"/>
      <c r="CA10" s="155"/>
      <c r="CB10" s="155"/>
      <c r="CD10" s="155"/>
      <c r="CE10" s="155"/>
      <c r="CF10" s="155"/>
      <c r="CP10" s="155"/>
      <c r="CT10" s="155"/>
      <c r="CU10" s="155"/>
      <c r="DA10" s="155"/>
      <c r="DM10" s="155"/>
      <c r="EE10" s="155"/>
      <c r="EF10" s="155"/>
      <c r="EG10" s="162"/>
      <c r="FL10" s="155"/>
      <c r="GC10" s="155"/>
    </row>
    <row r="11" spans="1:219" ht="90" customHeight="1" thickBot="1">
      <c r="A11" s="423" t="s">
        <v>1045</v>
      </c>
      <c r="B11" s="167" t="s">
        <v>745</v>
      </c>
      <c r="C11" s="167" t="s">
        <v>709</v>
      </c>
      <c r="D11" s="167" t="s">
        <v>721</v>
      </c>
      <c r="E11" s="167" t="s">
        <v>787</v>
      </c>
      <c r="F11" s="167" t="s">
        <v>795</v>
      </c>
      <c r="G11" s="167" t="s">
        <v>791</v>
      </c>
      <c r="H11" s="167" t="s">
        <v>789</v>
      </c>
      <c r="I11" s="167" t="s">
        <v>783</v>
      </c>
      <c r="J11" s="167" t="s">
        <v>775</v>
      </c>
      <c r="K11" s="167" t="s">
        <v>779</v>
      </c>
      <c r="L11" s="167" t="s">
        <v>692</v>
      </c>
      <c r="M11" s="167" t="s">
        <v>740</v>
      </c>
      <c r="N11" s="167" t="s">
        <v>700</v>
      </c>
      <c r="O11" s="167" t="s">
        <v>761</v>
      </c>
      <c r="P11" s="167" t="s">
        <v>712</v>
      </c>
      <c r="Q11" s="167" t="s">
        <v>738</v>
      </c>
      <c r="R11" s="167" t="s">
        <v>715</v>
      </c>
      <c r="S11" s="167" t="s">
        <v>764</v>
      </c>
      <c r="T11" s="167" t="s">
        <v>735</v>
      </c>
      <c r="U11" s="167" t="s">
        <v>704</v>
      </c>
      <c r="V11" s="167" t="s">
        <v>726</v>
      </c>
      <c r="W11" s="167" t="s">
        <v>707</v>
      </c>
      <c r="X11" s="167" t="s">
        <v>770</v>
      </c>
      <c r="Y11" s="167" t="s">
        <v>767</v>
      </c>
      <c r="Z11" s="167" t="s">
        <v>1166</v>
      </c>
      <c r="AA11" s="167" t="s">
        <v>1167</v>
      </c>
      <c r="AB11" s="167" t="s">
        <v>733</v>
      </c>
      <c r="AC11" s="167" t="s">
        <v>724</v>
      </c>
      <c r="AD11" s="167" t="s">
        <v>748</v>
      </c>
      <c r="AE11" s="167" t="s">
        <v>751</v>
      </c>
      <c r="AF11" s="167" t="s">
        <v>755</v>
      </c>
      <c r="AG11" s="167" t="s">
        <v>702</v>
      </c>
      <c r="AH11" s="167" t="s">
        <v>690</v>
      </c>
      <c r="AI11" s="167" t="s">
        <v>731</v>
      </c>
      <c r="AJ11" s="167" t="s">
        <v>729</v>
      </c>
      <c r="AK11" s="167" t="s">
        <v>719</v>
      </c>
      <c r="AL11" s="167" t="s">
        <v>696</v>
      </c>
      <c r="AM11" s="167" t="s">
        <v>633</v>
      </c>
      <c r="AN11" s="167" t="s">
        <v>645</v>
      </c>
      <c r="AO11" s="167" t="s">
        <v>650</v>
      </c>
      <c r="AP11" s="167" t="s">
        <v>685</v>
      </c>
      <c r="AQ11" s="167" t="s">
        <v>624</v>
      </c>
      <c r="AR11" s="167" t="s">
        <v>658</v>
      </c>
      <c r="AS11" s="167" t="s">
        <v>661</v>
      </c>
      <c r="AT11" s="167" t="s">
        <v>642</v>
      </c>
      <c r="AU11" s="167" t="s">
        <v>655</v>
      </c>
      <c r="AV11" s="167" t="s">
        <v>636</v>
      </c>
      <c r="AW11" s="167" t="s">
        <v>647</v>
      </c>
      <c r="AX11" s="167" t="s">
        <v>673</v>
      </c>
      <c r="AY11" s="167" t="s">
        <v>639</v>
      </c>
      <c r="AZ11" s="167" t="s">
        <v>653</v>
      </c>
      <c r="BA11" s="167" t="s">
        <v>622</v>
      </c>
      <c r="BB11" s="167" t="s">
        <v>1168</v>
      </c>
      <c r="BC11" s="167" t="s">
        <v>1169</v>
      </c>
      <c r="BD11" s="167" t="s">
        <v>676</v>
      </c>
      <c r="BE11" s="167" t="s">
        <v>681</v>
      </c>
      <c r="BF11" s="167" t="s">
        <v>665</v>
      </c>
      <c r="BG11" s="167" t="s">
        <v>1170</v>
      </c>
      <c r="BH11" s="167" t="s">
        <v>1171</v>
      </c>
      <c r="BI11" s="167" t="s">
        <v>1172</v>
      </c>
      <c r="BJ11" s="167" t="s">
        <v>1173</v>
      </c>
      <c r="BK11" s="167" t="s">
        <v>627</v>
      </c>
      <c r="BL11" s="167" t="s">
        <v>678</v>
      </c>
      <c r="BM11" s="167" t="s">
        <v>594</v>
      </c>
      <c r="BN11" s="167" t="s">
        <v>591</v>
      </c>
      <c r="BO11" s="167" t="s">
        <v>597</v>
      </c>
      <c r="BP11" s="167" t="s">
        <v>607</v>
      </c>
      <c r="BQ11" s="167" t="s">
        <v>614</v>
      </c>
      <c r="BR11" s="167" t="s">
        <v>611</v>
      </c>
      <c r="BS11" s="167" t="s">
        <v>600</v>
      </c>
      <c r="BT11" s="167" t="s">
        <v>617</v>
      </c>
      <c r="BU11" s="167" t="s">
        <v>604</v>
      </c>
      <c r="BV11" s="167" t="s">
        <v>565</v>
      </c>
      <c r="BW11" s="167" t="s">
        <v>586</v>
      </c>
      <c r="BX11" s="167" t="s">
        <v>583</v>
      </c>
      <c r="BY11" s="167" t="s">
        <v>569</v>
      </c>
      <c r="BZ11" s="167" t="s">
        <v>575</v>
      </c>
      <c r="CA11" s="167" t="s">
        <v>572</v>
      </c>
      <c r="CB11" s="167" t="s">
        <v>579</v>
      </c>
      <c r="CC11" s="167" t="s">
        <v>577</v>
      </c>
      <c r="CD11" s="167" t="s">
        <v>562</v>
      </c>
      <c r="CE11" s="167" t="s">
        <v>588</v>
      </c>
      <c r="CF11" s="167" t="s">
        <v>499</v>
      </c>
      <c r="CG11" s="167" t="s">
        <v>493</v>
      </c>
      <c r="CH11" s="167" t="s">
        <v>496</v>
      </c>
      <c r="CI11" s="167" t="s">
        <v>522</v>
      </c>
      <c r="CJ11" s="167" t="s">
        <v>535</v>
      </c>
      <c r="CK11" s="167" t="s">
        <v>532</v>
      </c>
      <c r="CL11" s="167" t="s">
        <v>519</v>
      </c>
      <c r="CM11" s="167" t="s">
        <v>529</v>
      </c>
      <c r="CN11" s="167" t="s">
        <v>502</v>
      </c>
      <c r="CO11" s="167" t="s">
        <v>509</v>
      </c>
      <c r="CP11" s="167" t="s">
        <v>513</v>
      </c>
      <c r="CQ11" s="167" t="s">
        <v>516</v>
      </c>
      <c r="CR11" s="167" t="s">
        <v>526</v>
      </c>
      <c r="CS11" s="167" t="s">
        <v>504</v>
      </c>
      <c r="CT11" s="167" t="s">
        <v>507</v>
      </c>
      <c r="CU11" s="167" t="s">
        <v>539</v>
      </c>
      <c r="CV11" s="167" t="s">
        <v>548</v>
      </c>
      <c r="CW11" s="167" t="s">
        <v>551</v>
      </c>
      <c r="CX11" s="167" t="s">
        <v>558</v>
      </c>
      <c r="CY11" s="167" t="s">
        <v>553</v>
      </c>
      <c r="CZ11" s="167" t="s">
        <v>545</v>
      </c>
      <c r="DA11" s="167" t="s">
        <v>543</v>
      </c>
      <c r="DB11" s="167" t="s">
        <v>1174</v>
      </c>
      <c r="DC11" s="167" t="s">
        <v>487</v>
      </c>
      <c r="DD11" s="167" t="s">
        <v>475</v>
      </c>
      <c r="DE11" s="167" t="s">
        <v>489</v>
      </c>
      <c r="DF11" s="167" t="s">
        <v>484</v>
      </c>
      <c r="DG11" s="167" t="s">
        <v>478</v>
      </c>
      <c r="DH11" s="167" t="s">
        <v>456</v>
      </c>
      <c r="DI11" s="167" t="s">
        <v>1175</v>
      </c>
      <c r="DJ11" s="167" t="s">
        <v>1176</v>
      </c>
      <c r="DK11" s="167" t="s">
        <v>1177</v>
      </c>
      <c r="DL11" s="167" t="s">
        <v>1178</v>
      </c>
      <c r="DM11" s="167" t="s">
        <v>469</v>
      </c>
      <c r="DN11" s="167" t="s">
        <v>466</v>
      </c>
      <c r="DO11" s="167" t="s">
        <v>459</v>
      </c>
      <c r="DP11" s="167" t="s">
        <v>472</v>
      </c>
      <c r="DQ11" s="167" t="s">
        <v>372</v>
      </c>
      <c r="DR11" s="167" t="s">
        <v>50</v>
      </c>
      <c r="DS11" s="167" t="s">
        <v>49</v>
      </c>
      <c r="DT11" s="167" t="s">
        <v>419</v>
      </c>
      <c r="DU11" s="167" t="s">
        <v>424</v>
      </c>
      <c r="DV11" s="167" t="s">
        <v>381</v>
      </c>
      <c r="DW11" s="167" t="s">
        <v>416</v>
      </c>
      <c r="DX11" s="167" t="s">
        <v>384</v>
      </c>
      <c r="DY11" s="167" t="s">
        <v>378</v>
      </c>
      <c r="DZ11" s="167" t="s">
        <v>410</v>
      </c>
      <c r="EA11" s="167" t="s">
        <v>388</v>
      </c>
      <c r="EB11" s="167" t="s">
        <v>368</v>
      </c>
      <c r="EC11" s="167" t="s">
        <v>395</v>
      </c>
      <c r="ED11" s="167" t="s">
        <v>369</v>
      </c>
      <c r="EE11" s="167" t="s">
        <v>1179</v>
      </c>
      <c r="EF11" s="167" t="s">
        <v>1180</v>
      </c>
      <c r="EG11" s="167" t="s">
        <v>1181</v>
      </c>
      <c r="EH11" s="167" t="s">
        <v>1182</v>
      </c>
      <c r="EI11" s="167" t="s">
        <v>1183</v>
      </c>
      <c r="EJ11" s="167" t="s">
        <v>1184</v>
      </c>
      <c r="EK11" s="167" t="s">
        <v>1185</v>
      </c>
      <c r="EL11" s="167" t="s">
        <v>1186</v>
      </c>
      <c r="EM11" s="167" t="s">
        <v>375</v>
      </c>
      <c r="EN11" s="167" t="s">
        <v>392</v>
      </c>
      <c r="EO11" s="167" t="s">
        <v>361</v>
      </c>
      <c r="EP11" s="167" t="s">
        <v>365</v>
      </c>
      <c r="EQ11" s="167" t="s">
        <v>347</v>
      </c>
      <c r="ER11" s="167" t="s">
        <v>345</v>
      </c>
      <c r="ES11" s="167" t="s">
        <v>352</v>
      </c>
      <c r="ET11" s="167" t="s">
        <v>358</v>
      </c>
      <c r="EU11" s="167" t="s">
        <v>356</v>
      </c>
      <c r="EV11" s="167" t="s">
        <v>349</v>
      </c>
      <c r="EW11" s="167" t="s">
        <v>341</v>
      </c>
      <c r="EX11" s="167" t="s">
        <v>427</v>
      </c>
      <c r="EY11" s="167" t="s">
        <v>452</v>
      </c>
      <c r="EZ11" s="167" t="s">
        <v>430</v>
      </c>
      <c r="FA11" s="167" t="s">
        <v>449</v>
      </c>
      <c r="FB11" s="167" t="s">
        <v>444</v>
      </c>
      <c r="FC11" s="167" t="s">
        <v>1187</v>
      </c>
      <c r="FD11" s="167" t="s">
        <v>1188</v>
      </c>
      <c r="FE11" s="167" t="s">
        <v>440</v>
      </c>
      <c r="FF11" s="167" t="s">
        <v>433</v>
      </c>
      <c r="FG11" s="167" t="s">
        <v>1189</v>
      </c>
      <c r="FH11" s="167" t="s">
        <v>334</v>
      </c>
      <c r="FI11" s="167" t="s">
        <v>1190</v>
      </c>
      <c r="FL11" s="155"/>
      <c r="GC11" s="155"/>
    </row>
    <row r="12" spans="1:219" ht="39.950000000000003" customHeight="1" thickBot="1">
      <c r="A12" s="424"/>
      <c r="B12" s="168" t="s">
        <v>1191</v>
      </c>
      <c r="C12" s="168" t="s">
        <v>1192</v>
      </c>
      <c r="D12" s="168" t="s">
        <v>1193</v>
      </c>
      <c r="E12" s="168" t="s">
        <v>1194</v>
      </c>
      <c r="F12" s="168" t="s">
        <v>1195</v>
      </c>
      <c r="G12" s="168" t="s">
        <v>1196</v>
      </c>
      <c r="H12" s="168" t="s">
        <v>1196</v>
      </c>
      <c r="I12" s="168" t="s">
        <v>1197</v>
      </c>
      <c r="J12" s="168" t="s">
        <v>1198</v>
      </c>
      <c r="K12" s="168" t="s">
        <v>1199</v>
      </c>
      <c r="L12" s="168" t="s">
        <v>1200</v>
      </c>
      <c r="M12" s="168" t="s">
        <v>1201</v>
      </c>
      <c r="N12" s="168" t="s">
        <v>1202</v>
      </c>
      <c r="O12" s="168" t="s">
        <v>1203</v>
      </c>
      <c r="P12" s="168" t="s">
        <v>1204</v>
      </c>
      <c r="Q12" s="168" t="s">
        <v>1205</v>
      </c>
      <c r="R12" s="168" t="s">
        <v>1206</v>
      </c>
      <c r="S12" s="168" t="s">
        <v>1207</v>
      </c>
      <c r="T12" s="168" t="s">
        <v>1207</v>
      </c>
      <c r="U12" s="168" t="s">
        <v>1208</v>
      </c>
      <c r="V12" s="168" t="s">
        <v>1209</v>
      </c>
      <c r="W12" s="168" t="s">
        <v>1210</v>
      </c>
      <c r="X12" s="168" t="s">
        <v>1211</v>
      </c>
      <c r="Y12" s="168" t="s">
        <v>1212</v>
      </c>
      <c r="Z12" s="168" t="s">
        <v>1213</v>
      </c>
      <c r="AA12" s="168" t="s">
        <v>1213</v>
      </c>
      <c r="AB12" s="168" t="s">
        <v>1207</v>
      </c>
      <c r="AC12" s="168" t="s">
        <v>1209</v>
      </c>
      <c r="AD12" s="168" t="s">
        <v>1212</v>
      </c>
      <c r="AE12" s="168" t="s">
        <v>1214</v>
      </c>
      <c r="AF12" s="168" t="s">
        <v>1215</v>
      </c>
      <c r="AG12" s="168" t="s">
        <v>1216</v>
      </c>
      <c r="AH12" s="168" t="s">
        <v>1200</v>
      </c>
      <c r="AI12" s="168" t="s">
        <v>1217</v>
      </c>
      <c r="AJ12" s="168" t="s">
        <v>1218</v>
      </c>
      <c r="AK12" s="168" t="s">
        <v>1192</v>
      </c>
      <c r="AL12" s="168" t="s">
        <v>1219</v>
      </c>
      <c r="AM12" s="168" t="s">
        <v>1220</v>
      </c>
      <c r="AN12" s="168" t="s">
        <v>1206</v>
      </c>
      <c r="AO12" s="168" t="s">
        <v>1221</v>
      </c>
      <c r="AP12" s="168" t="s">
        <v>1222</v>
      </c>
      <c r="AQ12" s="168" t="s">
        <v>1223</v>
      </c>
      <c r="AR12" s="168" t="s">
        <v>1224</v>
      </c>
      <c r="AS12" s="168" t="s">
        <v>1225</v>
      </c>
      <c r="AT12" s="168" t="s">
        <v>1226</v>
      </c>
      <c r="AU12" s="168" t="s">
        <v>1227</v>
      </c>
      <c r="AV12" s="168" t="s">
        <v>1227</v>
      </c>
      <c r="AW12" s="168" t="s">
        <v>1228</v>
      </c>
      <c r="AX12" s="168" t="s">
        <v>1229</v>
      </c>
      <c r="AY12" s="168" t="s">
        <v>1230</v>
      </c>
      <c r="AZ12" s="168" t="s">
        <v>1200</v>
      </c>
      <c r="BA12" s="168" t="s">
        <v>1231</v>
      </c>
      <c r="BB12" s="168" t="s">
        <v>1232</v>
      </c>
      <c r="BC12" s="168" t="s">
        <v>1232</v>
      </c>
      <c r="BD12" s="168" t="s">
        <v>1233</v>
      </c>
      <c r="BE12" s="168" t="s">
        <v>1234</v>
      </c>
      <c r="BF12" s="168" t="s">
        <v>1192</v>
      </c>
      <c r="BG12" s="168" t="s">
        <v>1235</v>
      </c>
      <c r="BH12" s="168" t="s">
        <v>1235</v>
      </c>
      <c r="BI12" s="168" t="s">
        <v>1236</v>
      </c>
      <c r="BJ12" s="168" t="s">
        <v>1236</v>
      </c>
      <c r="BK12" s="168" t="s">
        <v>1237</v>
      </c>
      <c r="BL12" s="168" t="s">
        <v>1238</v>
      </c>
      <c r="BM12" s="168" t="s">
        <v>1239</v>
      </c>
      <c r="BN12" s="168" t="s">
        <v>1204</v>
      </c>
      <c r="BO12" s="168" t="s">
        <v>1240</v>
      </c>
      <c r="BP12" s="168" t="s">
        <v>1241</v>
      </c>
      <c r="BQ12" s="168" t="s">
        <v>1242</v>
      </c>
      <c r="BR12" s="168" t="s">
        <v>1243</v>
      </c>
      <c r="BS12" s="168" t="s">
        <v>1207</v>
      </c>
      <c r="BT12" s="168" t="s">
        <v>1244</v>
      </c>
      <c r="BU12" s="168" t="s">
        <v>1245</v>
      </c>
      <c r="BV12" s="168" t="s">
        <v>1246</v>
      </c>
      <c r="BW12" s="168" t="s">
        <v>1247</v>
      </c>
      <c r="BX12" s="168" t="s">
        <v>1248</v>
      </c>
      <c r="BY12" s="168" t="s">
        <v>1249</v>
      </c>
      <c r="BZ12" s="168" t="s">
        <v>1250</v>
      </c>
      <c r="CA12" s="168" t="s">
        <v>1251</v>
      </c>
      <c r="CB12" s="168" t="s">
        <v>1252</v>
      </c>
      <c r="CC12" s="168" t="s">
        <v>1253</v>
      </c>
      <c r="CD12" s="168" t="s">
        <v>1254</v>
      </c>
      <c r="CE12" s="168" t="s">
        <v>1255</v>
      </c>
      <c r="CF12" s="168" t="s">
        <v>1256</v>
      </c>
      <c r="CG12" s="168" t="s">
        <v>1257</v>
      </c>
      <c r="CH12" s="168" t="s">
        <v>1258</v>
      </c>
      <c r="CI12" s="168" t="s">
        <v>1233</v>
      </c>
      <c r="CJ12" s="168" t="s">
        <v>1259</v>
      </c>
      <c r="CK12" s="168" t="s">
        <v>1260</v>
      </c>
      <c r="CL12" s="168" t="s">
        <v>1261</v>
      </c>
      <c r="CM12" s="168" t="s">
        <v>1247</v>
      </c>
      <c r="CN12" s="168" t="s">
        <v>1250</v>
      </c>
      <c r="CO12" s="168" t="s">
        <v>1227</v>
      </c>
      <c r="CP12" s="168" t="s">
        <v>1262</v>
      </c>
      <c r="CQ12" s="168" t="s">
        <v>1263</v>
      </c>
      <c r="CR12" s="168" t="s">
        <v>1264</v>
      </c>
      <c r="CS12" s="168" t="s">
        <v>1238</v>
      </c>
      <c r="CT12" s="168" t="s">
        <v>1235</v>
      </c>
      <c r="CU12" s="168" t="s">
        <v>1265</v>
      </c>
      <c r="CV12" s="168" t="s">
        <v>1246</v>
      </c>
      <c r="CW12" s="168" t="s">
        <v>1248</v>
      </c>
      <c r="CX12" s="168" t="s">
        <v>1214</v>
      </c>
      <c r="CY12" s="168" t="s">
        <v>1266</v>
      </c>
      <c r="CZ12" s="168" t="s">
        <v>1233</v>
      </c>
      <c r="DA12" s="168" t="s">
        <v>1267</v>
      </c>
      <c r="DB12" s="168" t="s">
        <v>338</v>
      </c>
      <c r="DC12" s="168" t="s">
        <v>1268</v>
      </c>
      <c r="DD12" s="168" t="s">
        <v>1269</v>
      </c>
      <c r="DE12" s="168" t="s">
        <v>1270</v>
      </c>
      <c r="DF12" s="168" t="s">
        <v>1233</v>
      </c>
      <c r="DG12" s="168" t="s">
        <v>1227</v>
      </c>
      <c r="DH12" s="168" t="s">
        <v>1200</v>
      </c>
      <c r="DI12" s="168" t="s">
        <v>1229</v>
      </c>
      <c r="DJ12" s="168" t="s">
        <v>1229</v>
      </c>
      <c r="DK12" s="168" t="s">
        <v>1271</v>
      </c>
      <c r="DL12" s="168" t="s">
        <v>1271</v>
      </c>
      <c r="DM12" s="168" t="s">
        <v>1192</v>
      </c>
      <c r="DN12" s="168" t="s">
        <v>1227</v>
      </c>
      <c r="DO12" s="168" t="s">
        <v>1272</v>
      </c>
      <c r="DP12" s="168" t="s">
        <v>1192</v>
      </c>
      <c r="DQ12" s="168" t="s">
        <v>1273</v>
      </c>
      <c r="DR12" s="168" t="s">
        <v>1274</v>
      </c>
      <c r="DS12" s="168" t="s">
        <v>1227</v>
      </c>
      <c r="DT12" s="168" t="s">
        <v>1255</v>
      </c>
      <c r="DU12" s="168" t="s">
        <v>1275</v>
      </c>
      <c r="DV12" s="168" t="s">
        <v>1249</v>
      </c>
      <c r="DW12" s="168" t="s">
        <v>1276</v>
      </c>
      <c r="DX12" s="168" t="s">
        <v>1210</v>
      </c>
      <c r="DY12" s="168" t="s">
        <v>1249</v>
      </c>
      <c r="DZ12" s="168" t="s">
        <v>1277</v>
      </c>
      <c r="EA12" s="168" t="s">
        <v>1253</v>
      </c>
      <c r="EB12" s="168" t="s">
        <v>1227</v>
      </c>
      <c r="EC12" s="168" t="s">
        <v>1278</v>
      </c>
      <c r="ED12" s="168" t="s">
        <v>1279</v>
      </c>
      <c r="EE12" s="168" t="s">
        <v>1280</v>
      </c>
      <c r="EF12" s="168" t="s">
        <v>1280</v>
      </c>
      <c r="EG12" s="168" t="s">
        <v>1281</v>
      </c>
      <c r="EH12" s="168" t="s">
        <v>1281</v>
      </c>
      <c r="EI12" s="168" t="s">
        <v>1281</v>
      </c>
      <c r="EJ12" s="168" t="s">
        <v>1281</v>
      </c>
      <c r="EK12" s="168" t="s">
        <v>1282</v>
      </c>
      <c r="EL12" s="168" t="s">
        <v>1282</v>
      </c>
      <c r="EM12" s="168" t="s">
        <v>1283</v>
      </c>
      <c r="EN12" s="168" t="s">
        <v>1261</v>
      </c>
      <c r="EO12" s="168" t="s">
        <v>1284</v>
      </c>
      <c r="EP12" s="168" t="s">
        <v>1285</v>
      </c>
      <c r="EQ12" s="168" t="s">
        <v>1246</v>
      </c>
      <c r="ER12" s="168" t="s">
        <v>1286</v>
      </c>
      <c r="ES12" s="168" t="s">
        <v>1249</v>
      </c>
      <c r="ET12" s="168" t="s">
        <v>1238</v>
      </c>
      <c r="EU12" s="168" t="s">
        <v>1238</v>
      </c>
      <c r="EV12" s="168" t="s">
        <v>1287</v>
      </c>
      <c r="EW12" s="168" t="s">
        <v>1248</v>
      </c>
      <c r="EX12" s="168" t="s">
        <v>1288</v>
      </c>
      <c r="EY12" s="168" t="s">
        <v>1230</v>
      </c>
      <c r="EZ12" s="168" t="s">
        <v>1289</v>
      </c>
      <c r="FA12" s="168" t="s">
        <v>1199</v>
      </c>
      <c r="FB12" s="168" t="s">
        <v>1290</v>
      </c>
      <c r="FC12" s="168" t="s">
        <v>1281</v>
      </c>
      <c r="FD12" s="168" t="s">
        <v>1281</v>
      </c>
      <c r="FE12" s="168" t="s">
        <v>1291</v>
      </c>
      <c r="FF12" s="168" t="s">
        <v>1204</v>
      </c>
      <c r="FG12" s="168" t="s">
        <v>338</v>
      </c>
      <c r="FH12" s="168" t="s">
        <v>338</v>
      </c>
      <c r="FI12" s="168" t="s">
        <v>338</v>
      </c>
      <c r="FL12" s="155"/>
      <c r="GC12" s="155"/>
    </row>
    <row r="13" spans="1:219" s="171" customFormat="1" ht="39.950000000000003" customHeight="1">
      <c r="A13" s="169" t="s">
        <v>897</v>
      </c>
      <c r="B13" s="170">
        <v>0</v>
      </c>
      <c r="C13" s="170">
        <v>0</v>
      </c>
      <c r="D13" s="170">
        <v>0</v>
      </c>
      <c r="E13" s="170">
        <v>0</v>
      </c>
      <c r="F13" s="170">
        <v>0</v>
      </c>
      <c r="G13" s="170">
        <v>0</v>
      </c>
      <c r="H13" s="170">
        <v>0</v>
      </c>
      <c r="I13" s="170">
        <v>0</v>
      </c>
      <c r="J13" s="170">
        <v>315</v>
      </c>
      <c r="K13" s="170">
        <v>0</v>
      </c>
      <c r="L13" s="170">
        <v>0</v>
      </c>
      <c r="M13" s="170">
        <v>0</v>
      </c>
      <c r="N13" s="170">
        <v>0</v>
      </c>
      <c r="O13" s="170">
        <v>0</v>
      </c>
      <c r="P13" s="170">
        <v>0</v>
      </c>
      <c r="Q13" s="170">
        <v>0</v>
      </c>
      <c r="R13" s="170">
        <v>0</v>
      </c>
      <c r="S13" s="170">
        <v>0</v>
      </c>
      <c r="T13" s="170">
        <v>0</v>
      </c>
      <c r="U13" s="170">
        <v>0</v>
      </c>
      <c r="V13" s="170">
        <v>17</v>
      </c>
      <c r="W13" s="170">
        <v>0</v>
      </c>
      <c r="X13" s="170">
        <v>400</v>
      </c>
      <c r="Y13" s="170">
        <v>281</v>
      </c>
      <c r="Z13" s="170">
        <v>0</v>
      </c>
      <c r="AA13" s="170">
        <v>0</v>
      </c>
      <c r="AB13" s="170">
        <v>0</v>
      </c>
      <c r="AC13" s="170">
        <v>33</v>
      </c>
      <c r="AD13" s="170">
        <v>0</v>
      </c>
      <c r="AE13" s="170">
        <v>0</v>
      </c>
      <c r="AF13" s="170">
        <v>0</v>
      </c>
      <c r="AG13" s="170">
        <v>0</v>
      </c>
      <c r="AH13" s="170">
        <v>0</v>
      </c>
      <c r="AI13" s="170">
        <v>11</v>
      </c>
      <c r="AJ13" s="170">
        <v>15</v>
      </c>
      <c r="AK13" s="170">
        <v>0</v>
      </c>
      <c r="AL13" s="170">
        <v>0</v>
      </c>
      <c r="AM13" s="170">
        <v>0</v>
      </c>
      <c r="AN13" s="170">
        <v>0</v>
      </c>
      <c r="AO13" s="170">
        <v>0</v>
      </c>
      <c r="AP13" s="170">
        <v>0</v>
      </c>
      <c r="AQ13" s="170">
        <v>5</v>
      </c>
      <c r="AR13" s="170">
        <v>0</v>
      </c>
      <c r="AS13" s="170">
        <v>0</v>
      </c>
      <c r="AT13" s="170">
        <v>0</v>
      </c>
      <c r="AU13" s="170">
        <v>0</v>
      </c>
      <c r="AV13" s="170">
        <v>0</v>
      </c>
      <c r="AW13" s="170">
        <v>0</v>
      </c>
      <c r="AX13" s="170">
        <v>26</v>
      </c>
      <c r="AY13" s="170">
        <v>0</v>
      </c>
      <c r="AZ13" s="170">
        <v>33</v>
      </c>
      <c r="BA13" s="170">
        <v>867</v>
      </c>
      <c r="BB13" s="170">
        <v>0</v>
      </c>
      <c r="BC13" s="170">
        <v>0</v>
      </c>
      <c r="BD13" s="170">
        <v>0</v>
      </c>
      <c r="BE13" s="170">
        <v>0</v>
      </c>
      <c r="BF13" s="170">
        <v>0</v>
      </c>
      <c r="BG13" s="170">
        <v>151</v>
      </c>
      <c r="BH13" s="170">
        <v>0</v>
      </c>
      <c r="BI13" s="170">
        <v>0</v>
      </c>
      <c r="BJ13" s="170">
        <v>0</v>
      </c>
      <c r="BK13" s="170">
        <v>450</v>
      </c>
      <c r="BL13" s="170">
        <v>0</v>
      </c>
      <c r="BM13" s="170">
        <v>51</v>
      </c>
      <c r="BN13" s="170">
        <v>0</v>
      </c>
      <c r="BO13" s="170">
        <v>128</v>
      </c>
      <c r="BP13" s="170">
        <v>0</v>
      </c>
      <c r="BQ13" s="170">
        <v>0</v>
      </c>
      <c r="BR13" s="170">
        <v>0</v>
      </c>
      <c r="BS13" s="170">
        <v>29</v>
      </c>
      <c r="BT13" s="170">
        <v>183</v>
      </c>
      <c r="BU13" s="170">
        <v>45</v>
      </c>
      <c r="BV13" s="170">
        <v>0</v>
      </c>
      <c r="BW13" s="170">
        <v>50</v>
      </c>
      <c r="BX13" s="170">
        <v>0</v>
      </c>
      <c r="BY13" s="170">
        <v>0</v>
      </c>
      <c r="BZ13" s="170">
        <v>17</v>
      </c>
      <c r="CA13" s="170">
        <v>0</v>
      </c>
      <c r="CB13" s="170">
        <v>48</v>
      </c>
      <c r="CC13" s="170">
        <v>0</v>
      </c>
      <c r="CD13" s="170">
        <v>0</v>
      </c>
      <c r="CE13" s="170">
        <v>0</v>
      </c>
      <c r="CF13" s="170">
        <v>0</v>
      </c>
      <c r="CG13" s="170">
        <v>300</v>
      </c>
      <c r="CH13" s="170">
        <v>347</v>
      </c>
      <c r="CI13" s="170">
        <v>0</v>
      </c>
      <c r="CJ13" s="170">
        <v>0</v>
      </c>
      <c r="CK13" s="170">
        <v>0</v>
      </c>
      <c r="CL13" s="170">
        <v>2</v>
      </c>
      <c r="CM13" s="170">
        <v>120</v>
      </c>
      <c r="CN13" s="170">
        <v>0</v>
      </c>
      <c r="CO13" s="170">
        <v>0</v>
      </c>
      <c r="CP13" s="170">
        <v>50</v>
      </c>
      <c r="CQ13" s="170">
        <v>0</v>
      </c>
      <c r="CR13" s="170">
        <v>0</v>
      </c>
      <c r="CS13" s="170">
        <v>0</v>
      </c>
      <c r="CT13" s="170">
        <v>135</v>
      </c>
      <c r="CU13" s="170">
        <v>0</v>
      </c>
      <c r="CV13" s="170">
        <v>0</v>
      </c>
      <c r="CW13" s="170">
        <v>0</v>
      </c>
      <c r="CX13" s="170">
        <v>23</v>
      </c>
      <c r="CY13" s="170">
        <v>0</v>
      </c>
      <c r="CZ13" s="170">
        <v>0</v>
      </c>
      <c r="DA13" s="170">
        <v>0</v>
      </c>
      <c r="DB13" s="170">
        <v>4132</v>
      </c>
      <c r="DC13" s="170">
        <v>764</v>
      </c>
      <c r="DD13" s="170">
        <v>333</v>
      </c>
      <c r="DE13" s="170">
        <v>0</v>
      </c>
      <c r="DF13" s="170">
        <v>0</v>
      </c>
      <c r="DG13" s="170">
        <v>0</v>
      </c>
      <c r="DH13" s="170">
        <v>0</v>
      </c>
      <c r="DI13" s="170">
        <v>0</v>
      </c>
      <c r="DJ13" s="170">
        <v>0</v>
      </c>
      <c r="DK13" s="170">
        <v>0</v>
      </c>
      <c r="DL13" s="170">
        <v>0</v>
      </c>
      <c r="DM13" s="170">
        <v>0</v>
      </c>
      <c r="DN13" s="170">
        <v>0</v>
      </c>
      <c r="DO13" s="170">
        <v>0</v>
      </c>
      <c r="DP13" s="170">
        <v>0</v>
      </c>
      <c r="DQ13" s="170">
        <v>507.6</v>
      </c>
      <c r="DR13" s="170">
        <v>0</v>
      </c>
      <c r="DS13" s="170">
        <v>0</v>
      </c>
      <c r="DT13" s="170">
        <v>0</v>
      </c>
      <c r="DU13" s="170">
        <v>0</v>
      </c>
      <c r="DV13" s="170">
        <v>0</v>
      </c>
      <c r="DW13" s="170">
        <v>0</v>
      </c>
      <c r="DX13" s="170">
        <v>0</v>
      </c>
      <c r="DY13" s="170">
        <v>0</v>
      </c>
      <c r="DZ13" s="170">
        <v>0</v>
      </c>
      <c r="EA13" s="170">
        <v>0</v>
      </c>
      <c r="EB13" s="170">
        <v>0</v>
      </c>
      <c r="EC13" s="170">
        <v>0</v>
      </c>
      <c r="ED13" s="170">
        <v>0</v>
      </c>
      <c r="EE13" s="170">
        <v>188</v>
      </c>
      <c r="EF13" s="170">
        <v>0</v>
      </c>
      <c r="EG13" s="170">
        <v>0</v>
      </c>
      <c r="EH13" s="170">
        <v>0</v>
      </c>
      <c r="EI13" s="170">
        <v>210</v>
      </c>
      <c r="EJ13" s="170">
        <v>0</v>
      </c>
      <c r="EK13" s="170">
        <v>0</v>
      </c>
      <c r="EL13" s="170">
        <v>0</v>
      </c>
      <c r="EM13" s="170">
        <v>0</v>
      </c>
      <c r="EN13" s="170">
        <v>5.5</v>
      </c>
      <c r="EO13" s="170">
        <v>210</v>
      </c>
      <c r="EP13" s="170">
        <v>70</v>
      </c>
      <c r="EQ13" s="170">
        <v>0</v>
      </c>
      <c r="ER13" s="170">
        <v>0</v>
      </c>
      <c r="ES13" s="170">
        <v>0</v>
      </c>
      <c r="ET13" s="170">
        <v>0</v>
      </c>
      <c r="EU13" s="170">
        <v>0</v>
      </c>
      <c r="EV13" s="170">
        <v>0</v>
      </c>
      <c r="EW13" s="170">
        <v>0</v>
      </c>
      <c r="EX13" s="170">
        <v>0</v>
      </c>
      <c r="EY13" s="170">
        <v>0</v>
      </c>
      <c r="EZ13" s="170">
        <v>253</v>
      </c>
      <c r="FA13" s="170">
        <v>7</v>
      </c>
      <c r="FB13" s="170">
        <v>140</v>
      </c>
      <c r="FC13" s="170">
        <v>180</v>
      </c>
      <c r="FD13" s="170">
        <v>0</v>
      </c>
      <c r="FE13" s="170">
        <v>1000</v>
      </c>
      <c r="FF13" s="170">
        <v>0</v>
      </c>
      <c r="FG13" s="170">
        <v>3868.1</v>
      </c>
      <c r="FH13" s="170">
        <v>8000.1</v>
      </c>
      <c r="FI13" s="170">
        <v>93.44</v>
      </c>
      <c r="GA13" s="172"/>
    </row>
    <row r="14" spans="1:219" s="171" customFormat="1" ht="39.950000000000003" customHeight="1">
      <c r="A14" s="173" t="s">
        <v>1072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0</v>
      </c>
      <c r="I14" s="170">
        <v>0</v>
      </c>
      <c r="J14" s="170">
        <v>312</v>
      </c>
      <c r="K14" s="170">
        <v>0</v>
      </c>
      <c r="L14" s="170">
        <v>0</v>
      </c>
      <c r="M14" s="170">
        <v>0</v>
      </c>
      <c r="N14" s="170">
        <v>0</v>
      </c>
      <c r="O14" s="170">
        <v>0</v>
      </c>
      <c r="P14" s="170">
        <v>0</v>
      </c>
      <c r="Q14" s="170">
        <v>0</v>
      </c>
      <c r="R14" s="170">
        <v>0</v>
      </c>
      <c r="S14" s="170">
        <v>0</v>
      </c>
      <c r="T14" s="170">
        <v>0</v>
      </c>
      <c r="U14" s="170">
        <v>0</v>
      </c>
      <c r="V14" s="170">
        <v>17</v>
      </c>
      <c r="W14" s="170">
        <v>0</v>
      </c>
      <c r="X14" s="170">
        <v>400</v>
      </c>
      <c r="Y14" s="170">
        <v>302</v>
      </c>
      <c r="Z14" s="170">
        <v>0</v>
      </c>
      <c r="AA14" s="170">
        <v>0</v>
      </c>
      <c r="AB14" s="170">
        <v>0</v>
      </c>
      <c r="AC14" s="170">
        <v>33</v>
      </c>
      <c r="AD14" s="170">
        <v>0</v>
      </c>
      <c r="AE14" s="170">
        <v>0</v>
      </c>
      <c r="AF14" s="170">
        <v>0</v>
      </c>
      <c r="AG14" s="170">
        <v>0</v>
      </c>
      <c r="AH14" s="170">
        <v>0</v>
      </c>
      <c r="AI14" s="170">
        <v>11</v>
      </c>
      <c r="AJ14" s="170">
        <v>15</v>
      </c>
      <c r="AK14" s="170">
        <v>0</v>
      </c>
      <c r="AL14" s="170">
        <v>0</v>
      </c>
      <c r="AM14" s="170">
        <v>0</v>
      </c>
      <c r="AN14" s="170">
        <v>0</v>
      </c>
      <c r="AO14" s="170">
        <v>0</v>
      </c>
      <c r="AP14" s="170">
        <v>0</v>
      </c>
      <c r="AQ14" s="170">
        <v>7</v>
      </c>
      <c r="AR14" s="170">
        <v>0</v>
      </c>
      <c r="AS14" s="170">
        <v>0</v>
      </c>
      <c r="AT14" s="170">
        <v>0</v>
      </c>
      <c r="AU14" s="170">
        <v>0</v>
      </c>
      <c r="AV14" s="170">
        <v>0</v>
      </c>
      <c r="AW14" s="170">
        <v>0</v>
      </c>
      <c r="AX14" s="170">
        <v>26</v>
      </c>
      <c r="AY14" s="170">
        <v>0</v>
      </c>
      <c r="AZ14" s="170">
        <v>36</v>
      </c>
      <c r="BA14" s="170">
        <v>867</v>
      </c>
      <c r="BB14" s="170">
        <v>0</v>
      </c>
      <c r="BC14" s="170">
        <v>0</v>
      </c>
      <c r="BD14" s="170">
        <v>0</v>
      </c>
      <c r="BE14" s="170">
        <v>0</v>
      </c>
      <c r="BF14" s="170">
        <v>0</v>
      </c>
      <c r="BG14" s="170">
        <v>150</v>
      </c>
      <c r="BH14" s="170">
        <v>0</v>
      </c>
      <c r="BI14" s="170">
        <v>0</v>
      </c>
      <c r="BJ14" s="170">
        <v>0</v>
      </c>
      <c r="BK14" s="170">
        <v>310</v>
      </c>
      <c r="BL14" s="170">
        <v>0</v>
      </c>
      <c r="BM14" s="170">
        <v>51</v>
      </c>
      <c r="BN14" s="170">
        <v>0</v>
      </c>
      <c r="BO14" s="170">
        <v>128</v>
      </c>
      <c r="BP14" s="170">
        <v>0</v>
      </c>
      <c r="BQ14" s="170">
        <v>0</v>
      </c>
      <c r="BR14" s="170">
        <v>0</v>
      </c>
      <c r="BS14" s="170">
        <v>29</v>
      </c>
      <c r="BT14" s="170">
        <v>193</v>
      </c>
      <c r="BU14" s="170">
        <v>44</v>
      </c>
      <c r="BV14" s="170">
        <v>0</v>
      </c>
      <c r="BW14" s="170">
        <v>50</v>
      </c>
      <c r="BX14" s="170">
        <v>0</v>
      </c>
      <c r="BY14" s="170">
        <v>0</v>
      </c>
      <c r="BZ14" s="170">
        <v>15</v>
      </c>
      <c r="CA14" s="170">
        <v>0</v>
      </c>
      <c r="CB14" s="170">
        <v>46</v>
      </c>
      <c r="CC14" s="170">
        <v>0</v>
      </c>
      <c r="CD14" s="170">
        <v>0</v>
      </c>
      <c r="CE14" s="170">
        <v>0</v>
      </c>
      <c r="CF14" s="170">
        <v>0</v>
      </c>
      <c r="CG14" s="170">
        <v>285</v>
      </c>
      <c r="CH14" s="170">
        <v>351</v>
      </c>
      <c r="CI14" s="170">
        <v>0</v>
      </c>
      <c r="CJ14" s="170">
        <v>0</v>
      </c>
      <c r="CK14" s="170">
        <v>0</v>
      </c>
      <c r="CL14" s="170">
        <v>2</v>
      </c>
      <c r="CM14" s="170">
        <v>120</v>
      </c>
      <c r="CN14" s="170">
        <v>0</v>
      </c>
      <c r="CO14" s="170">
        <v>0</v>
      </c>
      <c r="CP14" s="170">
        <v>50</v>
      </c>
      <c r="CQ14" s="170">
        <v>0</v>
      </c>
      <c r="CR14" s="170">
        <v>0</v>
      </c>
      <c r="CS14" s="170">
        <v>0</v>
      </c>
      <c r="CT14" s="170">
        <v>135</v>
      </c>
      <c r="CU14" s="170">
        <v>0</v>
      </c>
      <c r="CV14" s="170">
        <v>0</v>
      </c>
      <c r="CW14" s="170">
        <v>0</v>
      </c>
      <c r="CX14" s="170">
        <v>23</v>
      </c>
      <c r="CY14" s="170">
        <v>0</v>
      </c>
      <c r="CZ14" s="170">
        <v>0</v>
      </c>
      <c r="DA14" s="170">
        <v>0</v>
      </c>
      <c r="DB14" s="170">
        <v>4008</v>
      </c>
      <c r="DC14" s="170">
        <v>717</v>
      </c>
      <c r="DD14" s="170">
        <v>340</v>
      </c>
      <c r="DE14" s="170">
        <v>0</v>
      </c>
      <c r="DF14" s="170">
        <v>0</v>
      </c>
      <c r="DG14" s="170">
        <v>0</v>
      </c>
      <c r="DH14" s="170">
        <v>0</v>
      </c>
      <c r="DI14" s="170">
        <v>0</v>
      </c>
      <c r="DJ14" s="170">
        <v>0</v>
      </c>
      <c r="DK14" s="170">
        <v>0</v>
      </c>
      <c r="DL14" s="170">
        <v>0</v>
      </c>
      <c r="DM14" s="170">
        <v>0</v>
      </c>
      <c r="DN14" s="170">
        <v>0</v>
      </c>
      <c r="DO14" s="170">
        <v>0</v>
      </c>
      <c r="DP14" s="170">
        <v>0</v>
      </c>
      <c r="DQ14" s="170">
        <v>411.42</v>
      </c>
      <c r="DR14" s="170">
        <v>0</v>
      </c>
      <c r="DS14" s="170">
        <v>0</v>
      </c>
      <c r="DT14" s="170">
        <v>0</v>
      </c>
      <c r="DU14" s="170">
        <v>0</v>
      </c>
      <c r="DV14" s="170">
        <v>0</v>
      </c>
      <c r="DW14" s="170">
        <v>0</v>
      </c>
      <c r="DX14" s="170">
        <v>0</v>
      </c>
      <c r="DY14" s="170">
        <v>0</v>
      </c>
      <c r="DZ14" s="170">
        <v>0</v>
      </c>
      <c r="EA14" s="170">
        <v>0</v>
      </c>
      <c r="EB14" s="170">
        <v>0</v>
      </c>
      <c r="EC14" s="170">
        <v>0</v>
      </c>
      <c r="ED14" s="170">
        <v>0</v>
      </c>
      <c r="EE14" s="170">
        <v>189</v>
      </c>
      <c r="EF14" s="170">
        <v>0</v>
      </c>
      <c r="EG14" s="170">
        <v>0</v>
      </c>
      <c r="EH14" s="170">
        <v>0</v>
      </c>
      <c r="EI14" s="170">
        <v>207</v>
      </c>
      <c r="EJ14" s="170">
        <v>0</v>
      </c>
      <c r="EK14" s="170">
        <v>0</v>
      </c>
      <c r="EL14" s="170">
        <v>0</v>
      </c>
      <c r="EM14" s="170">
        <v>0</v>
      </c>
      <c r="EN14" s="170">
        <v>5.5</v>
      </c>
      <c r="EO14" s="170">
        <v>210</v>
      </c>
      <c r="EP14" s="170">
        <v>70</v>
      </c>
      <c r="EQ14" s="170">
        <v>0</v>
      </c>
      <c r="ER14" s="170">
        <v>0</v>
      </c>
      <c r="ES14" s="170">
        <v>0</v>
      </c>
      <c r="ET14" s="170">
        <v>0</v>
      </c>
      <c r="EU14" s="170">
        <v>0</v>
      </c>
      <c r="EV14" s="170">
        <v>0</v>
      </c>
      <c r="EW14" s="170">
        <v>0</v>
      </c>
      <c r="EX14" s="170">
        <v>0</v>
      </c>
      <c r="EY14" s="170">
        <v>0</v>
      </c>
      <c r="EZ14" s="170">
        <v>200</v>
      </c>
      <c r="FA14" s="170">
        <v>7</v>
      </c>
      <c r="FB14" s="170">
        <v>140</v>
      </c>
      <c r="FC14" s="170">
        <v>180</v>
      </c>
      <c r="FD14" s="170">
        <v>0</v>
      </c>
      <c r="FE14" s="170">
        <v>860</v>
      </c>
      <c r="FF14" s="170">
        <v>0</v>
      </c>
      <c r="FG14" s="170">
        <v>3536.92</v>
      </c>
      <c r="FH14" s="170">
        <v>7544.92</v>
      </c>
      <c r="FI14" s="170">
        <v>93.43</v>
      </c>
      <c r="GA14" s="172"/>
    </row>
    <row r="15" spans="1:219" s="175" customFormat="1" ht="39.950000000000003" customHeight="1">
      <c r="A15" s="174" t="s">
        <v>1070</v>
      </c>
      <c r="B15" s="170">
        <v>0</v>
      </c>
      <c r="C15" s="170">
        <v>0</v>
      </c>
      <c r="D15" s="170">
        <v>0</v>
      </c>
      <c r="E15" s="170">
        <v>0</v>
      </c>
      <c r="F15" s="170">
        <v>0</v>
      </c>
      <c r="G15" s="170">
        <v>0</v>
      </c>
      <c r="H15" s="170">
        <v>0</v>
      </c>
      <c r="I15" s="170">
        <v>0</v>
      </c>
      <c r="J15" s="170">
        <v>305</v>
      </c>
      <c r="K15" s="170">
        <v>0</v>
      </c>
      <c r="L15" s="170">
        <v>0</v>
      </c>
      <c r="M15" s="170">
        <v>0</v>
      </c>
      <c r="N15" s="170">
        <v>0</v>
      </c>
      <c r="O15" s="170">
        <v>0</v>
      </c>
      <c r="P15" s="170">
        <v>0</v>
      </c>
      <c r="Q15" s="170">
        <v>0</v>
      </c>
      <c r="R15" s="170">
        <v>0</v>
      </c>
      <c r="S15" s="170">
        <v>0</v>
      </c>
      <c r="T15" s="170">
        <v>0</v>
      </c>
      <c r="U15" s="170">
        <v>0</v>
      </c>
      <c r="V15" s="170">
        <v>16</v>
      </c>
      <c r="W15" s="170">
        <v>0</v>
      </c>
      <c r="X15" s="170">
        <v>400</v>
      </c>
      <c r="Y15" s="170">
        <v>265</v>
      </c>
      <c r="Z15" s="170">
        <v>0</v>
      </c>
      <c r="AA15" s="170">
        <v>0</v>
      </c>
      <c r="AB15" s="170">
        <v>0</v>
      </c>
      <c r="AC15" s="170">
        <v>33</v>
      </c>
      <c r="AD15" s="170">
        <v>0</v>
      </c>
      <c r="AE15" s="170">
        <v>0</v>
      </c>
      <c r="AF15" s="170">
        <v>0</v>
      </c>
      <c r="AG15" s="170">
        <v>0</v>
      </c>
      <c r="AH15" s="170">
        <v>0</v>
      </c>
      <c r="AI15" s="170">
        <v>11</v>
      </c>
      <c r="AJ15" s="170">
        <v>15</v>
      </c>
      <c r="AK15" s="170">
        <v>0</v>
      </c>
      <c r="AL15" s="170">
        <v>0</v>
      </c>
      <c r="AM15" s="170">
        <v>0</v>
      </c>
      <c r="AN15" s="170">
        <v>0</v>
      </c>
      <c r="AO15" s="170">
        <v>0</v>
      </c>
      <c r="AP15" s="170">
        <v>0</v>
      </c>
      <c r="AQ15" s="170">
        <v>18</v>
      </c>
      <c r="AR15" s="170">
        <v>0</v>
      </c>
      <c r="AS15" s="170">
        <v>0</v>
      </c>
      <c r="AT15" s="170">
        <v>0</v>
      </c>
      <c r="AU15" s="170">
        <v>0</v>
      </c>
      <c r="AV15" s="170">
        <v>0</v>
      </c>
      <c r="AW15" s="170">
        <v>0</v>
      </c>
      <c r="AX15" s="170">
        <v>26</v>
      </c>
      <c r="AY15" s="170">
        <v>0</v>
      </c>
      <c r="AZ15" s="170">
        <v>36</v>
      </c>
      <c r="BA15" s="170">
        <v>760</v>
      </c>
      <c r="BB15" s="170">
        <v>0</v>
      </c>
      <c r="BC15" s="170">
        <v>0</v>
      </c>
      <c r="BD15" s="170">
        <v>0</v>
      </c>
      <c r="BE15" s="170">
        <v>0</v>
      </c>
      <c r="BF15" s="170">
        <v>0</v>
      </c>
      <c r="BG15" s="170">
        <v>151</v>
      </c>
      <c r="BH15" s="170">
        <v>0</v>
      </c>
      <c r="BI15" s="170">
        <v>0</v>
      </c>
      <c r="BJ15" s="170">
        <v>0</v>
      </c>
      <c r="BK15" s="170">
        <v>300</v>
      </c>
      <c r="BL15" s="170">
        <v>0</v>
      </c>
      <c r="BM15" s="170">
        <v>51</v>
      </c>
      <c r="BN15" s="170">
        <v>0</v>
      </c>
      <c r="BO15" s="170">
        <v>128</v>
      </c>
      <c r="BP15" s="170">
        <v>0</v>
      </c>
      <c r="BQ15" s="170">
        <v>0</v>
      </c>
      <c r="BR15" s="170">
        <v>0</v>
      </c>
      <c r="BS15" s="170">
        <v>29</v>
      </c>
      <c r="BT15" s="170">
        <v>183</v>
      </c>
      <c r="BU15" s="170">
        <v>41</v>
      </c>
      <c r="BV15" s="170">
        <v>0</v>
      </c>
      <c r="BW15" s="170">
        <v>50</v>
      </c>
      <c r="BX15" s="170">
        <v>0</v>
      </c>
      <c r="BY15" s="170">
        <v>0</v>
      </c>
      <c r="BZ15" s="170">
        <v>15</v>
      </c>
      <c r="CA15" s="170">
        <v>0</v>
      </c>
      <c r="CB15" s="170">
        <v>50</v>
      </c>
      <c r="CC15" s="170">
        <v>0</v>
      </c>
      <c r="CD15" s="170">
        <v>0</v>
      </c>
      <c r="CE15" s="170">
        <v>0</v>
      </c>
      <c r="CF15" s="170">
        <v>0</v>
      </c>
      <c r="CG15" s="170">
        <v>280</v>
      </c>
      <c r="CH15" s="170">
        <v>347</v>
      </c>
      <c r="CI15" s="170">
        <v>0</v>
      </c>
      <c r="CJ15" s="170">
        <v>0</v>
      </c>
      <c r="CK15" s="170">
        <v>0</v>
      </c>
      <c r="CL15" s="170">
        <v>2</v>
      </c>
      <c r="CM15" s="170">
        <v>120</v>
      </c>
      <c r="CN15" s="170">
        <v>0</v>
      </c>
      <c r="CO15" s="170">
        <v>0</v>
      </c>
      <c r="CP15" s="170">
        <v>50</v>
      </c>
      <c r="CQ15" s="170">
        <v>0</v>
      </c>
      <c r="CR15" s="170">
        <v>0</v>
      </c>
      <c r="CS15" s="170">
        <v>0</v>
      </c>
      <c r="CT15" s="170">
        <v>135</v>
      </c>
      <c r="CU15" s="170">
        <v>0</v>
      </c>
      <c r="CV15" s="170">
        <v>0</v>
      </c>
      <c r="CW15" s="170">
        <v>0</v>
      </c>
      <c r="CX15" s="170">
        <v>32</v>
      </c>
      <c r="CY15" s="170">
        <v>0</v>
      </c>
      <c r="CZ15" s="170">
        <v>0</v>
      </c>
      <c r="DA15" s="170">
        <v>0</v>
      </c>
      <c r="DB15" s="170">
        <v>3849</v>
      </c>
      <c r="DC15" s="170">
        <v>716</v>
      </c>
      <c r="DD15" s="170">
        <v>341</v>
      </c>
      <c r="DE15" s="170">
        <v>0</v>
      </c>
      <c r="DF15" s="170">
        <v>0</v>
      </c>
      <c r="DG15" s="170">
        <v>0</v>
      </c>
      <c r="DH15" s="170">
        <v>0</v>
      </c>
      <c r="DI15" s="170">
        <v>0</v>
      </c>
      <c r="DJ15" s="170">
        <v>0</v>
      </c>
      <c r="DK15" s="170">
        <v>0</v>
      </c>
      <c r="DL15" s="170">
        <v>0</v>
      </c>
      <c r="DM15" s="170">
        <v>0</v>
      </c>
      <c r="DN15" s="170">
        <v>0</v>
      </c>
      <c r="DO15" s="170">
        <v>0</v>
      </c>
      <c r="DP15" s="170">
        <v>0</v>
      </c>
      <c r="DQ15" s="170">
        <v>421.23</v>
      </c>
      <c r="DR15" s="170">
        <v>0</v>
      </c>
      <c r="DS15" s="170">
        <v>0</v>
      </c>
      <c r="DT15" s="170">
        <v>0</v>
      </c>
      <c r="DU15" s="170">
        <v>0</v>
      </c>
      <c r="DV15" s="170">
        <v>0</v>
      </c>
      <c r="DW15" s="170">
        <v>0</v>
      </c>
      <c r="DX15" s="170">
        <v>0</v>
      </c>
      <c r="DY15" s="170">
        <v>0</v>
      </c>
      <c r="DZ15" s="170">
        <v>0</v>
      </c>
      <c r="EA15" s="170">
        <v>0</v>
      </c>
      <c r="EB15" s="170">
        <v>0</v>
      </c>
      <c r="EC15" s="170">
        <v>0</v>
      </c>
      <c r="ED15" s="170">
        <v>0</v>
      </c>
      <c r="EE15" s="170">
        <v>188</v>
      </c>
      <c r="EF15" s="170">
        <v>0</v>
      </c>
      <c r="EG15" s="170">
        <v>0</v>
      </c>
      <c r="EH15" s="170">
        <v>0</v>
      </c>
      <c r="EI15" s="170">
        <v>206</v>
      </c>
      <c r="EJ15" s="170">
        <v>0</v>
      </c>
      <c r="EK15" s="170">
        <v>0</v>
      </c>
      <c r="EL15" s="170">
        <v>0</v>
      </c>
      <c r="EM15" s="170">
        <v>0</v>
      </c>
      <c r="EN15" s="170">
        <v>5.5</v>
      </c>
      <c r="EO15" s="170">
        <v>210</v>
      </c>
      <c r="EP15" s="170">
        <v>71</v>
      </c>
      <c r="EQ15" s="170">
        <v>0</v>
      </c>
      <c r="ER15" s="170">
        <v>0</v>
      </c>
      <c r="ES15" s="170">
        <v>0</v>
      </c>
      <c r="ET15" s="170">
        <v>0</v>
      </c>
      <c r="EU15" s="170">
        <v>0</v>
      </c>
      <c r="EV15" s="170">
        <v>0</v>
      </c>
      <c r="EW15" s="170">
        <v>0</v>
      </c>
      <c r="EX15" s="170">
        <v>0</v>
      </c>
      <c r="EY15" s="170">
        <v>0</v>
      </c>
      <c r="EZ15" s="170">
        <v>150</v>
      </c>
      <c r="FA15" s="170">
        <v>6</v>
      </c>
      <c r="FB15" s="170">
        <v>140</v>
      </c>
      <c r="FC15" s="170">
        <v>180</v>
      </c>
      <c r="FD15" s="170">
        <v>0</v>
      </c>
      <c r="FE15" s="170">
        <v>700</v>
      </c>
      <c r="FF15" s="170">
        <v>0</v>
      </c>
      <c r="FG15" s="170">
        <v>3334.73</v>
      </c>
      <c r="FH15" s="170">
        <v>7183.73</v>
      </c>
      <c r="FI15" s="170">
        <v>93.43</v>
      </c>
      <c r="FJ15" s="172"/>
      <c r="FK15" s="172"/>
      <c r="FL15" s="172"/>
      <c r="FM15" s="172"/>
      <c r="FN15" s="172"/>
      <c r="FO15" s="172"/>
      <c r="FP15" s="172"/>
      <c r="FQ15" s="172"/>
      <c r="FR15" s="172"/>
      <c r="FS15" s="172"/>
      <c r="FT15" s="172"/>
      <c r="FU15" s="172"/>
      <c r="FV15" s="172"/>
      <c r="FW15" s="172"/>
      <c r="FX15" s="172"/>
      <c r="FY15" s="172"/>
      <c r="FZ15" s="172"/>
      <c r="GA15" s="172"/>
      <c r="GB15" s="172"/>
      <c r="GC15" s="172"/>
      <c r="GD15" s="172"/>
      <c r="GE15" s="172"/>
      <c r="GF15" s="172"/>
      <c r="GG15" s="172"/>
    </row>
    <row r="16" spans="1:219" s="176" customFormat="1" ht="39.950000000000003" customHeight="1">
      <c r="A16" s="174" t="s">
        <v>1068</v>
      </c>
      <c r="B16" s="170">
        <v>0</v>
      </c>
      <c r="C16" s="170">
        <v>0</v>
      </c>
      <c r="D16" s="170">
        <v>0</v>
      </c>
      <c r="E16" s="170">
        <v>0</v>
      </c>
      <c r="F16" s="170">
        <v>0</v>
      </c>
      <c r="G16" s="170">
        <v>0</v>
      </c>
      <c r="H16" s="170">
        <v>0</v>
      </c>
      <c r="I16" s="170">
        <v>0</v>
      </c>
      <c r="J16" s="170">
        <v>301</v>
      </c>
      <c r="K16" s="170">
        <v>0</v>
      </c>
      <c r="L16" s="170">
        <v>0</v>
      </c>
      <c r="M16" s="170">
        <v>0</v>
      </c>
      <c r="N16" s="170">
        <v>0</v>
      </c>
      <c r="O16" s="170">
        <v>0</v>
      </c>
      <c r="P16" s="170">
        <v>0</v>
      </c>
      <c r="Q16" s="170">
        <v>0</v>
      </c>
      <c r="R16" s="170">
        <v>0</v>
      </c>
      <c r="S16" s="170">
        <v>0</v>
      </c>
      <c r="T16" s="170">
        <v>0</v>
      </c>
      <c r="U16" s="170">
        <v>0</v>
      </c>
      <c r="V16" s="170">
        <v>16</v>
      </c>
      <c r="W16" s="170">
        <v>0</v>
      </c>
      <c r="X16" s="170">
        <v>400</v>
      </c>
      <c r="Y16" s="170">
        <v>285</v>
      </c>
      <c r="Z16" s="170">
        <v>0</v>
      </c>
      <c r="AA16" s="170">
        <v>0</v>
      </c>
      <c r="AB16" s="170">
        <v>0</v>
      </c>
      <c r="AC16" s="170">
        <v>33</v>
      </c>
      <c r="AD16" s="170">
        <v>0</v>
      </c>
      <c r="AE16" s="170">
        <v>0</v>
      </c>
      <c r="AF16" s="170">
        <v>0</v>
      </c>
      <c r="AG16" s="170">
        <v>0</v>
      </c>
      <c r="AH16" s="170">
        <v>0</v>
      </c>
      <c r="AI16" s="170">
        <v>11</v>
      </c>
      <c r="AJ16" s="170">
        <v>15</v>
      </c>
      <c r="AK16" s="170">
        <v>0</v>
      </c>
      <c r="AL16" s="170">
        <v>0</v>
      </c>
      <c r="AM16" s="170">
        <v>0</v>
      </c>
      <c r="AN16" s="170">
        <v>0</v>
      </c>
      <c r="AO16" s="170">
        <v>0</v>
      </c>
      <c r="AP16" s="170">
        <v>0</v>
      </c>
      <c r="AQ16" s="170">
        <v>29</v>
      </c>
      <c r="AR16" s="170">
        <v>0</v>
      </c>
      <c r="AS16" s="170">
        <v>0</v>
      </c>
      <c r="AT16" s="170">
        <v>0</v>
      </c>
      <c r="AU16" s="170">
        <v>0</v>
      </c>
      <c r="AV16" s="170">
        <v>0</v>
      </c>
      <c r="AW16" s="170">
        <v>0</v>
      </c>
      <c r="AX16" s="170">
        <v>26</v>
      </c>
      <c r="AY16" s="170">
        <v>0</v>
      </c>
      <c r="AZ16" s="170">
        <v>38</v>
      </c>
      <c r="BA16" s="170">
        <v>666</v>
      </c>
      <c r="BB16" s="170">
        <v>0</v>
      </c>
      <c r="BC16" s="170">
        <v>0</v>
      </c>
      <c r="BD16" s="170">
        <v>0</v>
      </c>
      <c r="BE16" s="170">
        <v>0</v>
      </c>
      <c r="BF16" s="170">
        <v>0</v>
      </c>
      <c r="BG16" s="170">
        <v>151</v>
      </c>
      <c r="BH16" s="170">
        <v>0</v>
      </c>
      <c r="BI16" s="170">
        <v>0</v>
      </c>
      <c r="BJ16" s="170">
        <v>0</v>
      </c>
      <c r="BK16" s="170">
        <v>300</v>
      </c>
      <c r="BL16" s="170">
        <v>0</v>
      </c>
      <c r="BM16" s="170">
        <v>5</v>
      </c>
      <c r="BN16" s="170">
        <v>0</v>
      </c>
      <c r="BO16" s="170">
        <v>88</v>
      </c>
      <c r="BP16" s="170">
        <v>0</v>
      </c>
      <c r="BQ16" s="170">
        <v>0</v>
      </c>
      <c r="BR16" s="170">
        <v>0</v>
      </c>
      <c r="BS16" s="170">
        <v>19</v>
      </c>
      <c r="BT16" s="170">
        <v>184</v>
      </c>
      <c r="BU16" s="170">
        <v>41</v>
      </c>
      <c r="BV16" s="170">
        <v>0</v>
      </c>
      <c r="BW16" s="170">
        <v>50</v>
      </c>
      <c r="BX16" s="170">
        <v>0</v>
      </c>
      <c r="BY16" s="170">
        <v>0</v>
      </c>
      <c r="BZ16" s="170">
        <v>11</v>
      </c>
      <c r="CA16" s="170">
        <v>0</v>
      </c>
      <c r="CB16" s="170">
        <v>48</v>
      </c>
      <c r="CC16" s="170">
        <v>0</v>
      </c>
      <c r="CD16" s="170">
        <v>0</v>
      </c>
      <c r="CE16" s="170">
        <v>0</v>
      </c>
      <c r="CF16" s="170">
        <v>0</v>
      </c>
      <c r="CG16" s="170">
        <v>280</v>
      </c>
      <c r="CH16" s="170">
        <v>346</v>
      </c>
      <c r="CI16" s="170">
        <v>0</v>
      </c>
      <c r="CJ16" s="170">
        <v>0</v>
      </c>
      <c r="CK16" s="170">
        <v>0</v>
      </c>
      <c r="CL16" s="170">
        <v>2</v>
      </c>
      <c r="CM16" s="170">
        <v>120</v>
      </c>
      <c r="CN16" s="170">
        <v>0</v>
      </c>
      <c r="CO16" s="170">
        <v>0</v>
      </c>
      <c r="CP16" s="170">
        <v>5</v>
      </c>
      <c r="CQ16" s="170">
        <v>0</v>
      </c>
      <c r="CR16" s="170">
        <v>0</v>
      </c>
      <c r="CS16" s="170">
        <v>0</v>
      </c>
      <c r="CT16" s="170">
        <v>135</v>
      </c>
      <c r="CU16" s="170">
        <v>0</v>
      </c>
      <c r="CV16" s="170">
        <v>0</v>
      </c>
      <c r="CW16" s="170">
        <v>0</v>
      </c>
      <c r="CX16" s="170">
        <v>35</v>
      </c>
      <c r="CY16" s="170">
        <v>0</v>
      </c>
      <c r="CZ16" s="170">
        <v>0</v>
      </c>
      <c r="DA16" s="170">
        <v>0</v>
      </c>
      <c r="DB16" s="170">
        <v>3640</v>
      </c>
      <c r="DC16" s="170">
        <v>717</v>
      </c>
      <c r="DD16" s="170">
        <v>341</v>
      </c>
      <c r="DE16" s="170">
        <v>0</v>
      </c>
      <c r="DF16" s="170">
        <v>0</v>
      </c>
      <c r="DG16" s="170">
        <v>0</v>
      </c>
      <c r="DH16" s="170">
        <v>0</v>
      </c>
      <c r="DI16" s="170">
        <v>0</v>
      </c>
      <c r="DJ16" s="170">
        <v>0</v>
      </c>
      <c r="DK16" s="170">
        <v>0</v>
      </c>
      <c r="DL16" s="170">
        <v>0</v>
      </c>
      <c r="DM16" s="170">
        <v>0</v>
      </c>
      <c r="DN16" s="170">
        <v>0</v>
      </c>
      <c r="DO16" s="170">
        <v>0</v>
      </c>
      <c r="DP16" s="170">
        <v>0</v>
      </c>
      <c r="DQ16" s="170">
        <v>417.6</v>
      </c>
      <c r="DR16" s="170">
        <v>0</v>
      </c>
      <c r="DS16" s="170">
        <v>0</v>
      </c>
      <c r="DT16" s="170">
        <v>0</v>
      </c>
      <c r="DU16" s="170">
        <v>0</v>
      </c>
      <c r="DV16" s="170">
        <v>0</v>
      </c>
      <c r="DW16" s="170">
        <v>0</v>
      </c>
      <c r="DX16" s="170">
        <v>0</v>
      </c>
      <c r="DY16" s="170">
        <v>0</v>
      </c>
      <c r="DZ16" s="170">
        <v>0</v>
      </c>
      <c r="EA16" s="170">
        <v>0</v>
      </c>
      <c r="EB16" s="170">
        <v>0</v>
      </c>
      <c r="EC16" s="170">
        <v>0</v>
      </c>
      <c r="ED16" s="170">
        <v>0</v>
      </c>
      <c r="EE16" s="170">
        <v>186</v>
      </c>
      <c r="EF16" s="170">
        <v>0</v>
      </c>
      <c r="EG16" s="170">
        <v>0</v>
      </c>
      <c r="EH16" s="170">
        <v>0</v>
      </c>
      <c r="EI16" s="170">
        <v>210</v>
      </c>
      <c r="EJ16" s="170">
        <v>0</v>
      </c>
      <c r="EK16" s="170">
        <v>0</v>
      </c>
      <c r="EL16" s="170">
        <v>0</v>
      </c>
      <c r="EM16" s="170">
        <v>0</v>
      </c>
      <c r="EN16" s="170">
        <v>5.5</v>
      </c>
      <c r="EO16" s="170">
        <v>210</v>
      </c>
      <c r="EP16" s="170">
        <v>72</v>
      </c>
      <c r="EQ16" s="170">
        <v>0</v>
      </c>
      <c r="ER16" s="170">
        <v>0</v>
      </c>
      <c r="ES16" s="170">
        <v>0</v>
      </c>
      <c r="ET16" s="170">
        <v>0</v>
      </c>
      <c r="EU16" s="170">
        <v>0</v>
      </c>
      <c r="EV16" s="170">
        <v>0</v>
      </c>
      <c r="EW16" s="170">
        <v>0</v>
      </c>
      <c r="EX16" s="170">
        <v>0</v>
      </c>
      <c r="EY16" s="170">
        <v>0</v>
      </c>
      <c r="EZ16" s="170">
        <v>150</v>
      </c>
      <c r="FA16" s="170">
        <v>6</v>
      </c>
      <c r="FB16" s="170">
        <v>140</v>
      </c>
      <c r="FC16" s="170">
        <v>180</v>
      </c>
      <c r="FD16" s="170">
        <v>0</v>
      </c>
      <c r="FE16" s="170">
        <v>700</v>
      </c>
      <c r="FF16" s="170">
        <v>0</v>
      </c>
      <c r="FG16" s="170">
        <v>3335.1</v>
      </c>
      <c r="FH16" s="170">
        <v>6975.1</v>
      </c>
      <c r="FI16" s="170">
        <v>93.43</v>
      </c>
      <c r="FJ16" s="172"/>
      <c r="FK16" s="172"/>
      <c r="FL16" s="172"/>
      <c r="FM16" s="172"/>
      <c r="FN16" s="172" t="s">
        <v>77</v>
      </c>
      <c r="FO16" s="172"/>
      <c r="FP16" s="172"/>
      <c r="FQ16" s="172"/>
      <c r="FR16" s="172"/>
      <c r="FS16" s="172"/>
      <c r="FT16" s="172"/>
      <c r="FU16" s="172"/>
      <c r="FV16" s="172"/>
      <c r="FW16" s="172"/>
      <c r="FX16" s="172"/>
      <c r="FY16" s="172"/>
      <c r="FZ16" s="172"/>
      <c r="GA16" s="172"/>
      <c r="GB16" s="172"/>
      <c r="GC16" s="172"/>
      <c r="GD16" s="172"/>
      <c r="GE16" s="172"/>
      <c r="GF16" s="172"/>
      <c r="GG16" s="172"/>
      <c r="GX16" s="176" t="s">
        <v>77</v>
      </c>
    </row>
    <row r="17" spans="1:189" s="176" customFormat="1" ht="39.950000000000003" customHeight="1">
      <c r="A17" s="174" t="s">
        <v>321</v>
      </c>
      <c r="B17" s="170">
        <v>0</v>
      </c>
      <c r="C17" s="170">
        <v>0</v>
      </c>
      <c r="D17" s="170">
        <v>0</v>
      </c>
      <c r="E17" s="170">
        <v>0</v>
      </c>
      <c r="F17" s="170">
        <v>0</v>
      </c>
      <c r="G17" s="170">
        <v>0</v>
      </c>
      <c r="H17" s="170">
        <v>0</v>
      </c>
      <c r="I17" s="170">
        <v>0</v>
      </c>
      <c r="J17" s="170">
        <v>294</v>
      </c>
      <c r="K17" s="170">
        <v>0</v>
      </c>
      <c r="L17" s="170">
        <v>0</v>
      </c>
      <c r="M17" s="170">
        <v>0</v>
      </c>
      <c r="N17" s="170">
        <v>0</v>
      </c>
      <c r="O17" s="170">
        <v>0</v>
      </c>
      <c r="P17" s="170">
        <v>0</v>
      </c>
      <c r="Q17" s="170">
        <v>0</v>
      </c>
      <c r="R17" s="170">
        <v>0</v>
      </c>
      <c r="S17" s="170">
        <v>0</v>
      </c>
      <c r="T17" s="170">
        <v>0</v>
      </c>
      <c r="U17" s="170">
        <v>0</v>
      </c>
      <c r="V17" s="170">
        <v>16</v>
      </c>
      <c r="W17" s="170">
        <v>0</v>
      </c>
      <c r="X17" s="170">
        <v>400</v>
      </c>
      <c r="Y17" s="170">
        <v>276</v>
      </c>
      <c r="Z17" s="170">
        <v>0</v>
      </c>
      <c r="AA17" s="170">
        <v>0</v>
      </c>
      <c r="AB17" s="170">
        <v>0</v>
      </c>
      <c r="AC17" s="170">
        <v>33</v>
      </c>
      <c r="AD17" s="170">
        <v>0</v>
      </c>
      <c r="AE17" s="170">
        <v>0</v>
      </c>
      <c r="AF17" s="170">
        <v>0</v>
      </c>
      <c r="AG17" s="170">
        <v>0</v>
      </c>
      <c r="AH17" s="170">
        <v>0</v>
      </c>
      <c r="AI17" s="170">
        <v>10</v>
      </c>
      <c r="AJ17" s="170">
        <v>15</v>
      </c>
      <c r="AK17" s="170">
        <v>0</v>
      </c>
      <c r="AL17" s="170">
        <v>0</v>
      </c>
      <c r="AM17" s="170">
        <v>0</v>
      </c>
      <c r="AN17" s="170">
        <v>0</v>
      </c>
      <c r="AO17" s="170">
        <v>0</v>
      </c>
      <c r="AP17" s="170">
        <v>0</v>
      </c>
      <c r="AQ17" s="170">
        <v>26</v>
      </c>
      <c r="AR17" s="170">
        <v>0</v>
      </c>
      <c r="AS17" s="170">
        <v>0</v>
      </c>
      <c r="AT17" s="170">
        <v>0</v>
      </c>
      <c r="AU17" s="170">
        <v>0</v>
      </c>
      <c r="AV17" s="170">
        <v>0</v>
      </c>
      <c r="AW17" s="170">
        <v>0</v>
      </c>
      <c r="AX17" s="170">
        <v>26</v>
      </c>
      <c r="AY17" s="170">
        <v>0</v>
      </c>
      <c r="AZ17" s="170">
        <v>40</v>
      </c>
      <c r="BA17" s="170">
        <v>665</v>
      </c>
      <c r="BB17" s="170">
        <v>0</v>
      </c>
      <c r="BC17" s="170">
        <v>0</v>
      </c>
      <c r="BD17" s="170">
        <v>0</v>
      </c>
      <c r="BE17" s="170">
        <v>0</v>
      </c>
      <c r="BF17" s="170">
        <v>0</v>
      </c>
      <c r="BG17" s="170">
        <v>151</v>
      </c>
      <c r="BH17" s="170">
        <v>0</v>
      </c>
      <c r="BI17" s="170">
        <v>0</v>
      </c>
      <c r="BJ17" s="170">
        <v>0</v>
      </c>
      <c r="BK17" s="170">
        <v>300</v>
      </c>
      <c r="BL17" s="170">
        <v>0</v>
      </c>
      <c r="BM17" s="170">
        <v>5</v>
      </c>
      <c r="BN17" s="170">
        <v>0</v>
      </c>
      <c r="BO17" s="170">
        <v>88</v>
      </c>
      <c r="BP17" s="170">
        <v>0</v>
      </c>
      <c r="BQ17" s="170">
        <v>0</v>
      </c>
      <c r="BR17" s="170">
        <v>0</v>
      </c>
      <c r="BS17" s="170">
        <v>5</v>
      </c>
      <c r="BT17" s="170">
        <v>183</v>
      </c>
      <c r="BU17" s="170">
        <v>41</v>
      </c>
      <c r="BV17" s="170">
        <v>0</v>
      </c>
      <c r="BW17" s="170">
        <v>50</v>
      </c>
      <c r="BX17" s="170">
        <v>0</v>
      </c>
      <c r="BY17" s="170">
        <v>0</v>
      </c>
      <c r="BZ17" s="170">
        <v>11</v>
      </c>
      <c r="CA17" s="170">
        <v>0</v>
      </c>
      <c r="CB17" s="170">
        <v>48</v>
      </c>
      <c r="CC17" s="170">
        <v>0</v>
      </c>
      <c r="CD17" s="170">
        <v>0</v>
      </c>
      <c r="CE17" s="170">
        <v>0</v>
      </c>
      <c r="CF17" s="170">
        <v>0</v>
      </c>
      <c r="CG17" s="170">
        <v>280</v>
      </c>
      <c r="CH17" s="170">
        <v>342</v>
      </c>
      <c r="CI17" s="170">
        <v>0</v>
      </c>
      <c r="CJ17" s="170">
        <v>0</v>
      </c>
      <c r="CK17" s="170">
        <v>0</v>
      </c>
      <c r="CL17" s="170">
        <v>2</v>
      </c>
      <c r="CM17" s="170">
        <v>120</v>
      </c>
      <c r="CN17" s="170">
        <v>0</v>
      </c>
      <c r="CO17" s="170">
        <v>0</v>
      </c>
      <c r="CP17" s="170">
        <v>5</v>
      </c>
      <c r="CQ17" s="170">
        <v>0</v>
      </c>
      <c r="CR17" s="170">
        <v>0</v>
      </c>
      <c r="CS17" s="170">
        <v>0</v>
      </c>
      <c r="CT17" s="170">
        <v>135</v>
      </c>
      <c r="CU17" s="170">
        <v>0</v>
      </c>
      <c r="CV17" s="170">
        <v>0</v>
      </c>
      <c r="CW17" s="170">
        <v>0</v>
      </c>
      <c r="CX17" s="170">
        <v>35</v>
      </c>
      <c r="CY17" s="170">
        <v>0</v>
      </c>
      <c r="CZ17" s="170">
        <v>0</v>
      </c>
      <c r="DA17" s="170">
        <v>0</v>
      </c>
      <c r="DB17" s="170">
        <v>3602</v>
      </c>
      <c r="DC17" s="170">
        <v>528</v>
      </c>
      <c r="DD17" s="170">
        <v>342</v>
      </c>
      <c r="DE17" s="170">
        <v>0</v>
      </c>
      <c r="DF17" s="170">
        <v>0</v>
      </c>
      <c r="DG17" s="170">
        <v>0</v>
      </c>
      <c r="DH17" s="170">
        <v>0</v>
      </c>
      <c r="DI17" s="170">
        <v>0</v>
      </c>
      <c r="DJ17" s="170">
        <v>0</v>
      </c>
      <c r="DK17" s="170">
        <v>0</v>
      </c>
      <c r="DL17" s="170">
        <v>0</v>
      </c>
      <c r="DM17" s="170">
        <v>0</v>
      </c>
      <c r="DN17" s="170">
        <v>0</v>
      </c>
      <c r="DO17" s="170">
        <v>0</v>
      </c>
      <c r="DP17" s="170">
        <v>0</v>
      </c>
      <c r="DQ17" s="170">
        <v>420.96</v>
      </c>
      <c r="DR17" s="170">
        <v>0</v>
      </c>
      <c r="DS17" s="170">
        <v>0</v>
      </c>
      <c r="DT17" s="170">
        <v>0</v>
      </c>
      <c r="DU17" s="170">
        <v>0</v>
      </c>
      <c r="DV17" s="170">
        <v>0</v>
      </c>
      <c r="DW17" s="170">
        <v>0</v>
      </c>
      <c r="DX17" s="170">
        <v>0</v>
      </c>
      <c r="DY17" s="170">
        <v>0</v>
      </c>
      <c r="DZ17" s="170">
        <v>0</v>
      </c>
      <c r="EA17" s="170">
        <v>0</v>
      </c>
      <c r="EB17" s="170">
        <v>0</v>
      </c>
      <c r="EC17" s="170">
        <v>0</v>
      </c>
      <c r="ED17" s="170">
        <v>0</v>
      </c>
      <c r="EE17" s="170">
        <v>186</v>
      </c>
      <c r="EF17" s="170">
        <v>0</v>
      </c>
      <c r="EG17" s="170">
        <v>0</v>
      </c>
      <c r="EH17" s="170">
        <v>0</v>
      </c>
      <c r="EI17" s="170">
        <v>210</v>
      </c>
      <c r="EJ17" s="170">
        <v>0</v>
      </c>
      <c r="EK17" s="170">
        <v>0</v>
      </c>
      <c r="EL17" s="170">
        <v>0</v>
      </c>
      <c r="EM17" s="170">
        <v>0</v>
      </c>
      <c r="EN17" s="170">
        <v>5.5</v>
      </c>
      <c r="EO17" s="170">
        <v>210</v>
      </c>
      <c r="EP17" s="170">
        <v>69</v>
      </c>
      <c r="EQ17" s="170">
        <v>0</v>
      </c>
      <c r="ER17" s="170">
        <v>0</v>
      </c>
      <c r="ES17" s="170">
        <v>0</v>
      </c>
      <c r="ET17" s="170">
        <v>0</v>
      </c>
      <c r="EU17" s="170">
        <v>0</v>
      </c>
      <c r="EV17" s="170">
        <v>0</v>
      </c>
      <c r="EW17" s="170">
        <v>0</v>
      </c>
      <c r="EX17" s="170">
        <v>0</v>
      </c>
      <c r="EY17" s="170">
        <v>0</v>
      </c>
      <c r="EZ17" s="170">
        <v>150</v>
      </c>
      <c r="FA17" s="170">
        <v>6</v>
      </c>
      <c r="FB17" s="170">
        <v>140</v>
      </c>
      <c r="FC17" s="170">
        <v>180</v>
      </c>
      <c r="FD17" s="170">
        <v>0</v>
      </c>
      <c r="FE17" s="170">
        <v>700</v>
      </c>
      <c r="FF17" s="170">
        <v>0</v>
      </c>
      <c r="FG17" s="170">
        <v>3147.46</v>
      </c>
      <c r="FH17" s="170">
        <v>6749.46</v>
      </c>
      <c r="FI17" s="170">
        <v>93.43</v>
      </c>
      <c r="FJ17" s="172"/>
      <c r="FK17" s="172"/>
      <c r="FL17" s="172"/>
      <c r="FM17" s="172"/>
      <c r="FN17" s="172"/>
      <c r="FO17" s="172"/>
      <c r="FP17" s="172"/>
      <c r="FQ17" s="172"/>
      <c r="FR17" s="172"/>
      <c r="FS17" s="172"/>
      <c r="FT17" s="172"/>
      <c r="FU17" s="172"/>
      <c r="FV17" s="172"/>
      <c r="FW17" s="172"/>
      <c r="FX17" s="172"/>
      <c r="FY17" s="172"/>
      <c r="FZ17" s="172"/>
      <c r="GA17" s="172"/>
      <c r="GB17" s="172"/>
      <c r="GC17" s="172"/>
      <c r="GD17" s="172"/>
      <c r="GE17" s="172"/>
      <c r="GF17" s="172"/>
      <c r="GG17" s="172"/>
    </row>
    <row r="18" spans="1:189" s="176" customFormat="1" ht="39.950000000000003" customHeight="1">
      <c r="A18" s="174" t="s">
        <v>1004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0</v>
      </c>
      <c r="J18" s="170">
        <v>294</v>
      </c>
      <c r="K18" s="170">
        <v>0</v>
      </c>
      <c r="L18" s="170">
        <v>0</v>
      </c>
      <c r="M18" s="170">
        <v>0</v>
      </c>
      <c r="N18" s="170">
        <v>0</v>
      </c>
      <c r="O18" s="170">
        <v>0</v>
      </c>
      <c r="P18" s="170">
        <v>0</v>
      </c>
      <c r="Q18" s="170">
        <v>0</v>
      </c>
      <c r="R18" s="170">
        <v>0</v>
      </c>
      <c r="S18" s="170">
        <v>0</v>
      </c>
      <c r="T18" s="170">
        <v>0</v>
      </c>
      <c r="U18" s="170">
        <v>0</v>
      </c>
      <c r="V18" s="170">
        <v>16</v>
      </c>
      <c r="W18" s="170">
        <v>0</v>
      </c>
      <c r="X18" s="170">
        <v>400</v>
      </c>
      <c r="Y18" s="170">
        <v>310</v>
      </c>
      <c r="Z18" s="170">
        <v>0</v>
      </c>
      <c r="AA18" s="170">
        <v>0</v>
      </c>
      <c r="AB18" s="170">
        <v>0</v>
      </c>
      <c r="AC18" s="170">
        <v>33</v>
      </c>
      <c r="AD18" s="170">
        <v>0</v>
      </c>
      <c r="AE18" s="170">
        <v>0</v>
      </c>
      <c r="AF18" s="170">
        <v>0</v>
      </c>
      <c r="AG18" s="170">
        <v>0</v>
      </c>
      <c r="AH18" s="170">
        <v>0</v>
      </c>
      <c r="AI18" s="170">
        <v>10</v>
      </c>
      <c r="AJ18" s="170">
        <v>15</v>
      </c>
      <c r="AK18" s="170">
        <v>0</v>
      </c>
      <c r="AL18" s="170">
        <v>0</v>
      </c>
      <c r="AM18" s="170">
        <v>0</v>
      </c>
      <c r="AN18" s="170">
        <v>0</v>
      </c>
      <c r="AO18" s="170">
        <v>0</v>
      </c>
      <c r="AP18" s="170">
        <v>0</v>
      </c>
      <c r="AQ18" s="170">
        <v>13</v>
      </c>
      <c r="AR18" s="170">
        <v>0</v>
      </c>
      <c r="AS18" s="170">
        <v>0</v>
      </c>
      <c r="AT18" s="170">
        <v>0</v>
      </c>
      <c r="AU18" s="170">
        <v>0</v>
      </c>
      <c r="AV18" s="170">
        <v>0</v>
      </c>
      <c r="AW18" s="170">
        <v>0</v>
      </c>
      <c r="AX18" s="170">
        <v>26</v>
      </c>
      <c r="AY18" s="170">
        <v>0</v>
      </c>
      <c r="AZ18" s="170">
        <v>40</v>
      </c>
      <c r="BA18" s="170">
        <v>664</v>
      </c>
      <c r="BB18" s="170">
        <v>0</v>
      </c>
      <c r="BC18" s="170">
        <v>0</v>
      </c>
      <c r="BD18" s="170">
        <v>0</v>
      </c>
      <c r="BE18" s="170">
        <v>0</v>
      </c>
      <c r="BF18" s="170">
        <v>0</v>
      </c>
      <c r="BG18" s="170">
        <v>151</v>
      </c>
      <c r="BH18" s="170">
        <v>0</v>
      </c>
      <c r="BI18" s="170">
        <v>0</v>
      </c>
      <c r="BJ18" s="170">
        <v>0</v>
      </c>
      <c r="BK18" s="170">
        <v>300</v>
      </c>
      <c r="BL18" s="170">
        <v>0</v>
      </c>
      <c r="BM18" s="170">
        <v>5</v>
      </c>
      <c r="BN18" s="170">
        <v>0</v>
      </c>
      <c r="BO18" s="170">
        <v>8</v>
      </c>
      <c r="BP18" s="170">
        <v>0</v>
      </c>
      <c r="BQ18" s="170">
        <v>0</v>
      </c>
      <c r="BR18" s="170">
        <v>0</v>
      </c>
      <c r="BS18" s="170">
        <v>5</v>
      </c>
      <c r="BT18" s="170">
        <v>200</v>
      </c>
      <c r="BU18" s="170">
        <v>41</v>
      </c>
      <c r="BV18" s="170">
        <v>0</v>
      </c>
      <c r="BW18" s="170">
        <v>50</v>
      </c>
      <c r="BX18" s="170">
        <v>0</v>
      </c>
      <c r="BY18" s="170">
        <v>0</v>
      </c>
      <c r="BZ18" s="170">
        <v>11</v>
      </c>
      <c r="CA18" s="170">
        <v>0</v>
      </c>
      <c r="CB18" s="170">
        <v>42</v>
      </c>
      <c r="CC18" s="170">
        <v>0</v>
      </c>
      <c r="CD18" s="170">
        <v>0</v>
      </c>
      <c r="CE18" s="170">
        <v>0</v>
      </c>
      <c r="CF18" s="170">
        <v>0</v>
      </c>
      <c r="CG18" s="170">
        <v>250</v>
      </c>
      <c r="CH18" s="170">
        <v>325</v>
      </c>
      <c r="CI18" s="170">
        <v>0</v>
      </c>
      <c r="CJ18" s="170">
        <v>0</v>
      </c>
      <c r="CK18" s="170">
        <v>0</v>
      </c>
      <c r="CL18" s="170">
        <v>2</v>
      </c>
      <c r="CM18" s="170">
        <v>120</v>
      </c>
      <c r="CN18" s="170">
        <v>0</v>
      </c>
      <c r="CO18" s="170">
        <v>0</v>
      </c>
      <c r="CP18" s="170">
        <v>5</v>
      </c>
      <c r="CQ18" s="170">
        <v>0</v>
      </c>
      <c r="CR18" s="170">
        <v>0</v>
      </c>
      <c r="CS18" s="170">
        <v>0</v>
      </c>
      <c r="CT18" s="170">
        <v>135</v>
      </c>
      <c r="CU18" s="170">
        <v>0</v>
      </c>
      <c r="CV18" s="170">
        <v>0</v>
      </c>
      <c r="CW18" s="170">
        <v>0</v>
      </c>
      <c r="CX18" s="170">
        <v>35</v>
      </c>
      <c r="CY18" s="170">
        <v>0</v>
      </c>
      <c r="CZ18" s="170">
        <v>0</v>
      </c>
      <c r="DA18" s="170">
        <v>0</v>
      </c>
      <c r="DB18" s="170">
        <v>3506</v>
      </c>
      <c r="DC18" s="170">
        <v>528</v>
      </c>
      <c r="DD18" s="170">
        <v>343</v>
      </c>
      <c r="DE18" s="170">
        <v>0</v>
      </c>
      <c r="DF18" s="170">
        <v>0</v>
      </c>
      <c r="DG18" s="170">
        <v>0</v>
      </c>
      <c r="DH18" s="170">
        <v>0</v>
      </c>
      <c r="DI18" s="170">
        <v>0</v>
      </c>
      <c r="DJ18" s="170">
        <v>0</v>
      </c>
      <c r="DK18" s="170">
        <v>0</v>
      </c>
      <c r="DL18" s="170">
        <v>0</v>
      </c>
      <c r="DM18" s="170">
        <v>0</v>
      </c>
      <c r="DN18" s="170">
        <v>0</v>
      </c>
      <c r="DO18" s="170">
        <v>0</v>
      </c>
      <c r="DP18" s="170">
        <v>0</v>
      </c>
      <c r="DQ18" s="170">
        <v>417.42</v>
      </c>
      <c r="DR18" s="170">
        <v>0</v>
      </c>
      <c r="DS18" s="170">
        <v>0</v>
      </c>
      <c r="DT18" s="170">
        <v>0</v>
      </c>
      <c r="DU18" s="170">
        <v>0</v>
      </c>
      <c r="DV18" s="170">
        <v>0</v>
      </c>
      <c r="DW18" s="170">
        <v>0</v>
      </c>
      <c r="DX18" s="170">
        <v>0</v>
      </c>
      <c r="DY18" s="170">
        <v>0</v>
      </c>
      <c r="DZ18" s="170">
        <v>0</v>
      </c>
      <c r="EA18" s="170">
        <v>0</v>
      </c>
      <c r="EB18" s="170">
        <v>0</v>
      </c>
      <c r="EC18" s="170">
        <v>0</v>
      </c>
      <c r="ED18" s="170">
        <v>0</v>
      </c>
      <c r="EE18" s="170">
        <v>180</v>
      </c>
      <c r="EF18" s="170">
        <v>0</v>
      </c>
      <c r="EG18" s="170">
        <v>0</v>
      </c>
      <c r="EH18" s="170">
        <v>0</v>
      </c>
      <c r="EI18" s="170">
        <v>150</v>
      </c>
      <c r="EJ18" s="170">
        <v>0</v>
      </c>
      <c r="EK18" s="170">
        <v>0</v>
      </c>
      <c r="EL18" s="170">
        <v>0</v>
      </c>
      <c r="EM18" s="170">
        <v>0</v>
      </c>
      <c r="EN18" s="170">
        <v>5.5</v>
      </c>
      <c r="EO18" s="170">
        <v>210</v>
      </c>
      <c r="EP18" s="170">
        <v>69</v>
      </c>
      <c r="EQ18" s="170">
        <v>0</v>
      </c>
      <c r="ER18" s="170">
        <v>0</v>
      </c>
      <c r="ES18" s="170">
        <v>0</v>
      </c>
      <c r="ET18" s="170">
        <v>0</v>
      </c>
      <c r="EU18" s="170">
        <v>0</v>
      </c>
      <c r="EV18" s="170">
        <v>0</v>
      </c>
      <c r="EW18" s="170">
        <v>0</v>
      </c>
      <c r="EX18" s="170">
        <v>0</v>
      </c>
      <c r="EY18" s="170">
        <v>0</v>
      </c>
      <c r="EZ18" s="170">
        <v>150</v>
      </c>
      <c r="FA18" s="170">
        <v>6</v>
      </c>
      <c r="FB18" s="170">
        <v>140</v>
      </c>
      <c r="FC18" s="170">
        <v>180</v>
      </c>
      <c r="FD18" s="170">
        <v>0</v>
      </c>
      <c r="FE18" s="170">
        <v>710</v>
      </c>
      <c r="FF18" s="170">
        <v>0</v>
      </c>
      <c r="FG18" s="170">
        <v>3088.92</v>
      </c>
      <c r="FH18" s="170">
        <v>6594.92</v>
      </c>
      <c r="FI18" s="170">
        <v>93.42</v>
      </c>
      <c r="FJ18" s="172"/>
      <c r="FK18" s="172"/>
      <c r="FL18" s="172"/>
      <c r="FM18" s="172"/>
      <c r="FN18" s="172"/>
      <c r="FO18" s="172"/>
      <c r="FP18" s="172"/>
      <c r="FQ18" s="172"/>
      <c r="FR18" s="172"/>
      <c r="FS18" s="172"/>
      <c r="FT18" s="172"/>
      <c r="FU18" s="172"/>
      <c r="FV18" s="172"/>
      <c r="FW18" s="172"/>
      <c r="FX18" s="172"/>
      <c r="FY18" s="172"/>
      <c r="FZ18" s="172"/>
      <c r="GA18" s="172"/>
      <c r="GB18" s="172"/>
      <c r="GC18" s="172"/>
      <c r="GD18" s="172"/>
      <c r="GE18" s="172"/>
      <c r="GF18" s="172"/>
      <c r="GG18" s="172"/>
    </row>
    <row r="19" spans="1:189" s="176" customFormat="1" ht="39.950000000000003" customHeight="1">
      <c r="A19" s="174" t="s">
        <v>1064</v>
      </c>
      <c r="B19" s="170">
        <v>0</v>
      </c>
      <c r="C19" s="170">
        <v>0</v>
      </c>
      <c r="D19" s="170">
        <v>0</v>
      </c>
      <c r="E19" s="170">
        <v>0</v>
      </c>
      <c r="F19" s="170">
        <v>0</v>
      </c>
      <c r="G19" s="170">
        <v>0</v>
      </c>
      <c r="H19" s="170">
        <v>0</v>
      </c>
      <c r="I19" s="170">
        <v>0</v>
      </c>
      <c r="J19" s="170">
        <v>294</v>
      </c>
      <c r="K19" s="170">
        <v>0</v>
      </c>
      <c r="L19" s="170">
        <v>0</v>
      </c>
      <c r="M19" s="170">
        <v>0</v>
      </c>
      <c r="N19" s="170">
        <v>0</v>
      </c>
      <c r="O19" s="170">
        <v>0</v>
      </c>
      <c r="P19" s="170">
        <v>0</v>
      </c>
      <c r="Q19" s="170">
        <v>0</v>
      </c>
      <c r="R19" s="170">
        <v>0</v>
      </c>
      <c r="S19" s="170">
        <v>0</v>
      </c>
      <c r="T19" s="170">
        <v>0</v>
      </c>
      <c r="U19" s="170">
        <v>0</v>
      </c>
      <c r="V19" s="170">
        <v>16</v>
      </c>
      <c r="W19" s="170">
        <v>0</v>
      </c>
      <c r="X19" s="170">
        <v>400</v>
      </c>
      <c r="Y19" s="170">
        <v>300</v>
      </c>
      <c r="Z19" s="170">
        <v>0</v>
      </c>
      <c r="AA19" s="170">
        <v>0</v>
      </c>
      <c r="AB19" s="170">
        <v>0</v>
      </c>
      <c r="AC19" s="170">
        <v>33</v>
      </c>
      <c r="AD19" s="170">
        <v>0</v>
      </c>
      <c r="AE19" s="170">
        <v>0</v>
      </c>
      <c r="AF19" s="170">
        <v>0</v>
      </c>
      <c r="AG19" s="170">
        <v>0</v>
      </c>
      <c r="AH19" s="170">
        <v>0</v>
      </c>
      <c r="AI19" s="170">
        <v>12</v>
      </c>
      <c r="AJ19" s="170">
        <v>15</v>
      </c>
      <c r="AK19" s="170">
        <v>0</v>
      </c>
      <c r="AL19" s="170">
        <v>0</v>
      </c>
      <c r="AM19" s="170">
        <v>0</v>
      </c>
      <c r="AN19" s="170">
        <v>0</v>
      </c>
      <c r="AO19" s="170">
        <v>0</v>
      </c>
      <c r="AP19" s="170">
        <v>0</v>
      </c>
      <c r="AQ19" s="170">
        <v>4</v>
      </c>
      <c r="AR19" s="170">
        <v>0</v>
      </c>
      <c r="AS19" s="170">
        <v>0</v>
      </c>
      <c r="AT19" s="170">
        <v>0</v>
      </c>
      <c r="AU19" s="170">
        <v>0</v>
      </c>
      <c r="AV19" s="170">
        <v>0</v>
      </c>
      <c r="AW19" s="170">
        <v>0</v>
      </c>
      <c r="AX19" s="170">
        <v>26</v>
      </c>
      <c r="AY19" s="170">
        <v>0</v>
      </c>
      <c r="AZ19" s="170">
        <v>40</v>
      </c>
      <c r="BA19" s="170">
        <v>868</v>
      </c>
      <c r="BB19" s="170">
        <v>0</v>
      </c>
      <c r="BC19" s="170">
        <v>0</v>
      </c>
      <c r="BD19" s="170">
        <v>0</v>
      </c>
      <c r="BE19" s="170">
        <v>0</v>
      </c>
      <c r="BF19" s="170">
        <v>0</v>
      </c>
      <c r="BG19" s="170">
        <v>30</v>
      </c>
      <c r="BH19" s="170">
        <v>0</v>
      </c>
      <c r="BI19" s="170">
        <v>0</v>
      </c>
      <c r="BJ19" s="170">
        <v>0</v>
      </c>
      <c r="BK19" s="170">
        <v>320</v>
      </c>
      <c r="BL19" s="170">
        <v>0</v>
      </c>
      <c r="BM19" s="170">
        <v>15</v>
      </c>
      <c r="BN19" s="170">
        <v>0</v>
      </c>
      <c r="BO19" s="170">
        <v>8</v>
      </c>
      <c r="BP19" s="170">
        <v>0</v>
      </c>
      <c r="BQ19" s="170">
        <v>0</v>
      </c>
      <c r="BR19" s="170">
        <v>0</v>
      </c>
      <c r="BS19" s="170">
        <v>7</v>
      </c>
      <c r="BT19" s="170">
        <v>206</v>
      </c>
      <c r="BU19" s="170">
        <v>41</v>
      </c>
      <c r="BV19" s="170">
        <v>0</v>
      </c>
      <c r="BW19" s="170">
        <v>50</v>
      </c>
      <c r="BX19" s="170">
        <v>0</v>
      </c>
      <c r="BY19" s="170">
        <v>0</v>
      </c>
      <c r="BZ19" s="170">
        <v>11</v>
      </c>
      <c r="CA19" s="170">
        <v>0</v>
      </c>
      <c r="CB19" s="170">
        <v>42</v>
      </c>
      <c r="CC19" s="170">
        <v>0</v>
      </c>
      <c r="CD19" s="170">
        <v>0</v>
      </c>
      <c r="CE19" s="170">
        <v>0</v>
      </c>
      <c r="CF19" s="170">
        <v>0</v>
      </c>
      <c r="CG19" s="170">
        <v>240</v>
      </c>
      <c r="CH19" s="170">
        <v>330</v>
      </c>
      <c r="CI19" s="170">
        <v>0</v>
      </c>
      <c r="CJ19" s="170">
        <v>0</v>
      </c>
      <c r="CK19" s="170">
        <v>0</v>
      </c>
      <c r="CL19" s="170">
        <v>2</v>
      </c>
      <c r="CM19" s="170">
        <v>163</v>
      </c>
      <c r="CN19" s="170">
        <v>0</v>
      </c>
      <c r="CO19" s="170">
        <v>0</v>
      </c>
      <c r="CP19" s="170">
        <v>22</v>
      </c>
      <c r="CQ19" s="170">
        <v>0</v>
      </c>
      <c r="CR19" s="170">
        <v>0</v>
      </c>
      <c r="CS19" s="170">
        <v>0</v>
      </c>
      <c r="CT19" s="170">
        <v>135</v>
      </c>
      <c r="CU19" s="170">
        <v>0</v>
      </c>
      <c r="CV19" s="170">
        <v>0</v>
      </c>
      <c r="CW19" s="170">
        <v>0</v>
      </c>
      <c r="CX19" s="170">
        <v>36</v>
      </c>
      <c r="CY19" s="170">
        <v>0</v>
      </c>
      <c r="CZ19" s="170">
        <v>0</v>
      </c>
      <c r="DA19" s="170">
        <v>0</v>
      </c>
      <c r="DB19" s="170">
        <v>3666</v>
      </c>
      <c r="DC19" s="170">
        <v>528</v>
      </c>
      <c r="DD19" s="170">
        <v>343</v>
      </c>
      <c r="DE19" s="170">
        <v>0</v>
      </c>
      <c r="DF19" s="170">
        <v>0</v>
      </c>
      <c r="DG19" s="170">
        <v>0</v>
      </c>
      <c r="DH19" s="170">
        <v>0</v>
      </c>
      <c r="DI19" s="170">
        <v>0</v>
      </c>
      <c r="DJ19" s="170">
        <v>0</v>
      </c>
      <c r="DK19" s="170">
        <v>0</v>
      </c>
      <c r="DL19" s="170">
        <v>0</v>
      </c>
      <c r="DM19" s="170">
        <v>0</v>
      </c>
      <c r="DN19" s="170">
        <v>0</v>
      </c>
      <c r="DO19" s="170">
        <v>0</v>
      </c>
      <c r="DP19" s="170">
        <v>0</v>
      </c>
      <c r="DQ19" s="170">
        <v>418.09</v>
      </c>
      <c r="DR19" s="170">
        <v>0</v>
      </c>
      <c r="DS19" s="170">
        <v>0</v>
      </c>
      <c r="DT19" s="170">
        <v>0</v>
      </c>
      <c r="DU19" s="170">
        <v>0</v>
      </c>
      <c r="DV19" s="170">
        <v>0</v>
      </c>
      <c r="DW19" s="170">
        <v>0</v>
      </c>
      <c r="DX19" s="170">
        <v>0</v>
      </c>
      <c r="DY19" s="170">
        <v>0</v>
      </c>
      <c r="DZ19" s="170">
        <v>0</v>
      </c>
      <c r="EA19" s="170">
        <v>0</v>
      </c>
      <c r="EB19" s="170">
        <v>0</v>
      </c>
      <c r="EC19" s="170">
        <v>0</v>
      </c>
      <c r="ED19" s="170">
        <v>0</v>
      </c>
      <c r="EE19" s="170">
        <v>161</v>
      </c>
      <c r="EF19" s="170">
        <v>0</v>
      </c>
      <c r="EG19" s="170">
        <v>0</v>
      </c>
      <c r="EH19" s="170">
        <v>0</v>
      </c>
      <c r="EI19" s="170">
        <v>150</v>
      </c>
      <c r="EJ19" s="170">
        <v>0</v>
      </c>
      <c r="EK19" s="170">
        <v>0</v>
      </c>
      <c r="EL19" s="170">
        <v>0</v>
      </c>
      <c r="EM19" s="170">
        <v>0</v>
      </c>
      <c r="EN19" s="170">
        <v>5.5</v>
      </c>
      <c r="EO19" s="170">
        <v>210</v>
      </c>
      <c r="EP19" s="170">
        <v>69</v>
      </c>
      <c r="EQ19" s="170">
        <v>0</v>
      </c>
      <c r="ER19" s="170">
        <v>0</v>
      </c>
      <c r="ES19" s="170">
        <v>0</v>
      </c>
      <c r="ET19" s="170">
        <v>0</v>
      </c>
      <c r="EU19" s="170">
        <v>0</v>
      </c>
      <c r="EV19" s="170">
        <v>0</v>
      </c>
      <c r="EW19" s="170">
        <v>0</v>
      </c>
      <c r="EX19" s="170">
        <v>0</v>
      </c>
      <c r="EY19" s="170">
        <v>0</v>
      </c>
      <c r="EZ19" s="170">
        <v>214</v>
      </c>
      <c r="FA19" s="170">
        <v>6</v>
      </c>
      <c r="FB19" s="170">
        <v>140</v>
      </c>
      <c r="FC19" s="170">
        <v>220</v>
      </c>
      <c r="FD19" s="170">
        <v>0</v>
      </c>
      <c r="FE19" s="170">
        <v>840</v>
      </c>
      <c r="FF19" s="170">
        <v>0</v>
      </c>
      <c r="FG19" s="170">
        <v>3304.59</v>
      </c>
      <c r="FH19" s="170">
        <v>6970.59</v>
      </c>
      <c r="FI19" s="170">
        <v>93.42</v>
      </c>
      <c r="FJ19" s="172"/>
      <c r="FK19" s="172"/>
      <c r="FL19" s="172"/>
      <c r="FM19" s="172"/>
      <c r="FN19" s="172"/>
      <c r="FO19" s="172"/>
      <c r="FP19" s="172"/>
      <c r="FQ19" s="172"/>
      <c r="FR19" s="172"/>
      <c r="FS19" s="172"/>
      <c r="FT19" s="172"/>
      <c r="FU19" s="172"/>
      <c r="FV19" s="172"/>
      <c r="FW19" s="172"/>
      <c r="FX19" s="172"/>
      <c r="FY19" s="172"/>
      <c r="FZ19" s="172"/>
      <c r="GA19" s="172"/>
      <c r="GB19" s="172"/>
      <c r="GC19" s="172"/>
      <c r="GD19" s="172"/>
      <c r="GE19" s="172"/>
      <c r="GF19" s="172"/>
      <c r="GG19" s="172"/>
    </row>
    <row r="20" spans="1:189" s="176" customFormat="1" ht="39.950000000000003" customHeight="1">
      <c r="A20" s="174" t="s">
        <v>1062</v>
      </c>
      <c r="B20" s="170">
        <v>0</v>
      </c>
      <c r="C20" s="170">
        <v>25</v>
      </c>
      <c r="D20" s="170">
        <v>16</v>
      </c>
      <c r="E20" s="170">
        <v>0</v>
      </c>
      <c r="F20" s="170">
        <v>0</v>
      </c>
      <c r="G20" s="170">
        <v>0</v>
      </c>
      <c r="H20" s="170">
        <v>0</v>
      </c>
      <c r="I20" s="170">
        <v>0</v>
      </c>
      <c r="J20" s="170">
        <v>290</v>
      </c>
      <c r="K20" s="170">
        <v>0</v>
      </c>
      <c r="L20" s="170">
        <v>0</v>
      </c>
      <c r="M20" s="170">
        <v>0</v>
      </c>
      <c r="N20" s="170">
        <v>0</v>
      </c>
      <c r="O20" s="170">
        <v>0</v>
      </c>
      <c r="P20" s="170">
        <v>33</v>
      </c>
      <c r="Q20" s="170">
        <v>16</v>
      </c>
      <c r="R20" s="170">
        <v>0</v>
      </c>
      <c r="S20" s="170">
        <v>0</v>
      </c>
      <c r="T20" s="170">
        <v>0</v>
      </c>
      <c r="U20" s="170">
        <v>0</v>
      </c>
      <c r="V20" s="170">
        <v>16</v>
      </c>
      <c r="W20" s="170">
        <v>0</v>
      </c>
      <c r="X20" s="170">
        <v>350</v>
      </c>
      <c r="Y20" s="170">
        <v>318</v>
      </c>
      <c r="Z20" s="170">
        <v>0</v>
      </c>
      <c r="AA20" s="170">
        <v>0</v>
      </c>
      <c r="AB20" s="170">
        <v>0</v>
      </c>
      <c r="AC20" s="170">
        <v>33</v>
      </c>
      <c r="AD20" s="170">
        <v>0</v>
      </c>
      <c r="AE20" s="170">
        <v>0</v>
      </c>
      <c r="AF20" s="170">
        <v>0</v>
      </c>
      <c r="AG20" s="170">
        <v>1</v>
      </c>
      <c r="AH20" s="170">
        <v>0</v>
      </c>
      <c r="AI20" s="170">
        <v>0</v>
      </c>
      <c r="AJ20" s="170">
        <v>15</v>
      </c>
      <c r="AK20" s="170">
        <v>0</v>
      </c>
      <c r="AL20" s="170">
        <v>0</v>
      </c>
      <c r="AM20" s="170">
        <v>0</v>
      </c>
      <c r="AN20" s="170">
        <v>0</v>
      </c>
      <c r="AO20" s="170">
        <v>0</v>
      </c>
      <c r="AP20" s="170">
        <v>0</v>
      </c>
      <c r="AQ20" s="170">
        <v>5</v>
      </c>
      <c r="AR20" s="170">
        <v>0</v>
      </c>
      <c r="AS20" s="170">
        <v>0</v>
      </c>
      <c r="AT20" s="170">
        <v>0</v>
      </c>
      <c r="AU20" s="170">
        <v>0</v>
      </c>
      <c r="AV20" s="170">
        <v>0</v>
      </c>
      <c r="AW20" s="170">
        <v>0</v>
      </c>
      <c r="AX20" s="170">
        <v>26</v>
      </c>
      <c r="AY20" s="170">
        <v>0</v>
      </c>
      <c r="AZ20" s="170">
        <v>33</v>
      </c>
      <c r="BA20" s="170">
        <v>873</v>
      </c>
      <c r="BB20" s="170">
        <v>0</v>
      </c>
      <c r="BC20" s="170">
        <v>0</v>
      </c>
      <c r="BD20" s="170">
        <v>0</v>
      </c>
      <c r="BE20" s="170">
        <v>0</v>
      </c>
      <c r="BF20" s="170">
        <v>0</v>
      </c>
      <c r="BG20" s="170">
        <v>30</v>
      </c>
      <c r="BH20" s="170">
        <v>0</v>
      </c>
      <c r="BI20" s="170">
        <v>0</v>
      </c>
      <c r="BJ20" s="170">
        <v>0</v>
      </c>
      <c r="BK20" s="170">
        <v>390</v>
      </c>
      <c r="BL20" s="170">
        <v>1</v>
      </c>
      <c r="BM20" s="170">
        <v>43</v>
      </c>
      <c r="BN20" s="170">
        <v>0</v>
      </c>
      <c r="BO20" s="170">
        <v>60</v>
      </c>
      <c r="BP20" s="170">
        <v>0</v>
      </c>
      <c r="BQ20" s="170">
        <v>0</v>
      </c>
      <c r="BR20" s="170">
        <v>0</v>
      </c>
      <c r="BS20" s="170">
        <v>21</v>
      </c>
      <c r="BT20" s="170">
        <v>212</v>
      </c>
      <c r="BU20" s="170">
        <v>41</v>
      </c>
      <c r="BV20" s="170">
        <v>0</v>
      </c>
      <c r="BW20" s="170">
        <v>50</v>
      </c>
      <c r="BX20" s="170">
        <v>0</v>
      </c>
      <c r="BY20" s="170">
        <v>0</v>
      </c>
      <c r="BZ20" s="170">
        <v>11</v>
      </c>
      <c r="CA20" s="170">
        <v>0</v>
      </c>
      <c r="CB20" s="170">
        <v>42</v>
      </c>
      <c r="CC20" s="170">
        <v>0</v>
      </c>
      <c r="CD20" s="170">
        <v>2</v>
      </c>
      <c r="CE20" s="170">
        <v>0</v>
      </c>
      <c r="CF20" s="170">
        <v>0</v>
      </c>
      <c r="CG20" s="170">
        <v>240</v>
      </c>
      <c r="CH20" s="170">
        <v>350</v>
      </c>
      <c r="CI20" s="170">
        <v>0</v>
      </c>
      <c r="CJ20" s="170">
        <v>0</v>
      </c>
      <c r="CK20" s="170">
        <v>0</v>
      </c>
      <c r="CL20" s="170">
        <v>2</v>
      </c>
      <c r="CM20" s="170">
        <v>163</v>
      </c>
      <c r="CN20" s="170">
        <v>0</v>
      </c>
      <c r="CO20" s="170">
        <v>0</v>
      </c>
      <c r="CP20" s="170">
        <v>50</v>
      </c>
      <c r="CQ20" s="170">
        <v>0</v>
      </c>
      <c r="CR20" s="170">
        <v>0</v>
      </c>
      <c r="CS20" s="170">
        <v>0</v>
      </c>
      <c r="CT20" s="170">
        <v>136</v>
      </c>
      <c r="CU20" s="170">
        <v>0</v>
      </c>
      <c r="CV20" s="170">
        <v>0</v>
      </c>
      <c r="CW20" s="170">
        <v>0</v>
      </c>
      <c r="CX20" s="170">
        <v>35</v>
      </c>
      <c r="CY20" s="170">
        <v>0</v>
      </c>
      <c r="CZ20" s="170">
        <v>0.79</v>
      </c>
      <c r="DA20" s="170">
        <v>0</v>
      </c>
      <c r="DB20" s="170">
        <v>3929.79</v>
      </c>
      <c r="DC20" s="170">
        <v>716</v>
      </c>
      <c r="DD20" s="170">
        <v>300</v>
      </c>
      <c r="DE20" s="170">
        <v>0</v>
      </c>
      <c r="DF20" s="170">
        <v>0</v>
      </c>
      <c r="DG20" s="170">
        <v>0</v>
      </c>
      <c r="DH20" s="170">
        <v>0</v>
      </c>
      <c r="DI20" s="170">
        <v>0</v>
      </c>
      <c r="DJ20" s="170">
        <v>0</v>
      </c>
      <c r="DK20" s="170">
        <v>0</v>
      </c>
      <c r="DL20" s="170">
        <v>0</v>
      </c>
      <c r="DM20" s="170">
        <v>0</v>
      </c>
      <c r="DN20" s="170">
        <v>1.5</v>
      </c>
      <c r="DO20" s="170">
        <v>0</v>
      </c>
      <c r="DP20" s="170">
        <v>0</v>
      </c>
      <c r="DQ20" s="170">
        <v>416</v>
      </c>
      <c r="DR20" s="170">
        <v>0</v>
      </c>
      <c r="DS20" s="170">
        <v>0</v>
      </c>
      <c r="DT20" s="170">
        <v>0</v>
      </c>
      <c r="DU20" s="170">
        <v>0</v>
      </c>
      <c r="DV20" s="170">
        <v>0</v>
      </c>
      <c r="DW20" s="170">
        <v>0</v>
      </c>
      <c r="DX20" s="170">
        <v>0</v>
      </c>
      <c r="DY20" s="170">
        <v>0</v>
      </c>
      <c r="DZ20" s="170">
        <v>0</v>
      </c>
      <c r="EA20" s="170">
        <v>0</v>
      </c>
      <c r="EB20" s="170">
        <v>0</v>
      </c>
      <c r="EC20" s="170">
        <v>0</v>
      </c>
      <c r="ED20" s="170">
        <v>0.43</v>
      </c>
      <c r="EE20" s="170">
        <v>150</v>
      </c>
      <c r="EF20" s="170">
        <v>0</v>
      </c>
      <c r="EG20" s="170">
        <v>0</v>
      </c>
      <c r="EH20" s="170">
        <v>0</v>
      </c>
      <c r="EI20" s="170">
        <v>162</v>
      </c>
      <c r="EJ20" s="170">
        <v>0</v>
      </c>
      <c r="EK20" s="170">
        <v>0</v>
      </c>
      <c r="EL20" s="170">
        <v>0</v>
      </c>
      <c r="EM20" s="170">
        <v>0.05</v>
      </c>
      <c r="EN20" s="170">
        <v>5.5</v>
      </c>
      <c r="EO20" s="170">
        <v>210</v>
      </c>
      <c r="EP20" s="170">
        <v>70</v>
      </c>
      <c r="EQ20" s="170">
        <v>0</v>
      </c>
      <c r="ER20" s="170">
        <v>0</v>
      </c>
      <c r="ES20" s="170">
        <v>0</v>
      </c>
      <c r="ET20" s="170">
        <v>0</v>
      </c>
      <c r="EU20" s="170">
        <v>0</v>
      </c>
      <c r="EV20" s="170">
        <v>0</v>
      </c>
      <c r="EW20" s="170">
        <v>2</v>
      </c>
      <c r="EX20" s="170">
        <v>0.02</v>
      </c>
      <c r="EY20" s="170">
        <v>0</v>
      </c>
      <c r="EZ20" s="170">
        <v>250</v>
      </c>
      <c r="FA20" s="170">
        <v>0</v>
      </c>
      <c r="FB20" s="170">
        <v>100</v>
      </c>
      <c r="FC20" s="170">
        <v>220</v>
      </c>
      <c r="FD20" s="170">
        <v>0</v>
      </c>
      <c r="FE20" s="170">
        <v>1000</v>
      </c>
      <c r="FF20" s="170">
        <v>0</v>
      </c>
      <c r="FG20" s="170">
        <v>3603.5</v>
      </c>
      <c r="FH20" s="170">
        <v>7533.29</v>
      </c>
      <c r="FI20" s="170">
        <v>93.42</v>
      </c>
      <c r="FJ20" s="172"/>
      <c r="FK20" s="172"/>
      <c r="FL20" s="172"/>
      <c r="FM20" s="172"/>
      <c r="FN20" s="172"/>
      <c r="FO20" s="172"/>
      <c r="FP20" s="172"/>
      <c r="FQ20" s="172"/>
      <c r="FR20" s="172"/>
      <c r="FS20" s="172"/>
      <c r="FT20" s="172"/>
      <c r="FU20" s="172"/>
      <c r="FV20" s="172"/>
      <c r="FW20" s="172"/>
      <c r="FX20" s="172"/>
      <c r="FY20" s="172"/>
      <c r="FZ20" s="172"/>
      <c r="GA20" s="172"/>
      <c r="GB20" s="172"/>
      <c r="GC20" s="172"/>
      <c r="GD20" s="172"/>
      <c r="GE20" s="172"/>
      <c r="GF20" s="172"/>
      <c r="GG20" s="172"/>
    </row>
    <row r="21" spans="1:189" s="176" customFormat="1" ht="39.950000000000003" customHeight="1">
      <c r="A21" s="174" t="s">
        <v>868</v>
      </c>
      <c r="B21" s="170">
        <v>0</v>
      </c>
      <c r="C21" s="170">
        <v>34</v>
      </c>
      <c r="D21" s="170">
        <v>16</v>
      </c>
      <c r="E21" s="170">
        <v>0</v>
      </c>
      <c r="F21" s="170">
        <v>0</v>
      </c>
      <c r="G21" s="170">
        <v>0</v>
      </c>
      <c r="H21" s="170">
        <v>0</v>
      </c>
      <c r="I21" s="170">
        <v>0</v>
      </c>
      <c r="J21" s="170">
        <v>281</v>
      </c>
      <c r="K21" s="170">
        <v>0</v>
      </c>
      <c r="L21" s="170">
        <v>0</v>
      </c>
      <c r="M21" s="170">
        <v>0</v>
      </c>
      <c r="N21" s="170">
        <v>0</v>
      </c>
      <c r="O21" s="170">
        <v>0</v>
      </c>
      <c r="P21" s="170">
        <v>51</v>
      </c>
      <c r="Q21" s="170">
        <v>16</v>
      </c>
      <c r="R21" s="170">
        <v>0</v>
      </c>
      <c r="S21" s="170">
        <v>0</v>
      </c>
      <c r="T21" s="170">
        <v>0</v>
      </c>
      <c r="U21" s="170">
        <v>0</v>
      </c>
      <c r="V21" s="170">
        <v>16</v>
      </c>
      <c r="W21" s="170">
        <v>0</v>
      </c>
      <c r="X21" s="170">
        <v>420</v>
      </c>
      <c r="Y21" s="170">
        <v>314</v>
      </c>
      <c r="Z21" s="170">
        <v>0</v>
      </c>
      <c r="AA21" s="170">
        <v>0</v>
      </c>
      <c r="AB21" s="170">
        <v>0</v>
      </c>
      <c r="AC21" s="170">
        <v>33</v>
      </c>
      <c r="AD21" s="170">
        <v>0</v>
      </c>
      <c r="AE21" s="170">
        <v>0</v>
      </c>
      <c r="AF21" s="170">
        <v>0</v>
      </c>
      <c r="AG21" s="170">
        <v>4</v>
      </c>
      <c r="AH21" s="170">
        <v>0</v>
      </c>
      <c r="AI21" s="170">
        <v>29</v>
      </c>
      <c r="AJ21" s="170">
        <v>15</v>
      </c>
      <c r="AK21" s="170">
        <v>0</v>
      </c>
      <c r="AL21" s="170">
        <v>0</v>
      </c>
      <c r="AM21" s="170">
        <v>0</v>
      </c>
      <c r="AN21" s="170">
        <v>0</v>
      </c>
      <c r="AO21" s="170">
        <v>0</v>
      </c>
      <c r="AP21" s="170">
        <v>0</v>
      </c>
      <c r="AQ21" s="170">
        <v>2</v>
      </c>
      <c r="AR21" s="170">
        <v>0</v>
      </c>
      <c r="AS21" s="170">
        <v>0</v>
      </c>
      <c r="AT21" s="170">
        <v>0</v>
      </c>
      <c r="AU21" s="170">
        <v>0</v>
      </c>
      <c r="AV21" s="170">
        <v>0</v>
      </c>
      <c r="AW21" s="170">
        <v>1</v>
      </c>
      <c r="AX21" s="170">
        <v>26</v>
      </c>
      <c r="AY21" s="170">
        <v>0</v>
      </c>
      <c r="AZ21" s="170">
        <v>14</v>
      </c>
      <c r="BA21" s="170">
        <v>872</v>
      </c>
      <c r="BB21" s="170">
        <v>0</v>
      </c>
      <c r="BC21" s="170">
        <v>0</v>
      </c>
      <c r="BD21" s="170">
        <v>0</v>
      </c>
      <c r="BE21" s="170">
        <v>0</v>
      </c>
      <c r="BF21" s="170">
        <v>0</v>
      </c>
      <c r="BG21" s="170">
        <v>30</v>
      </c>
      <c r="BH21" s="170">
        <v>0</v>
      </c>
      <c r="BI21" s="170">
        <v>0</v>
      </c>
      <c r="BJ21" s="170">
        <v>0</v>
      </c>
      <c r="BK21" s="170">
        <v>460</v>
      </c>
      <c r="BL21" s="170">
        <v>7</v>
      </c>
      <c r="BM21" s="170">
        <v>43</v>
      </c>
      <c r="BN21" s="170">
        <v>0</v>
      </c>
      <c r="BO21" s="170">
        <v>185</v>
      </c>
      <c r="BP21" s="170">
        <v>0</v>
      </c>
      <c r="BQ21" s="170">
        <v>0</v>
      </c>
      <c r="BR21" s="170">
        <v>0</v>
      </c>
      <c r="BS21" s="170">
        <v>29</v>
      </c>
      <c r="BT21" s="170">
        <v>207</v>
      </c>
      <c r="BU21" s="170">
        <v>44</v>
      </c>
      <c r="BV21" s="170">
        <v>0</v>
      </c>
      <c r="BW21" s="170">
        <v>50</v>
      </c>
      <c r="BX21" s="170">
        <v>0</v>
      </c>
      <c r="BY21" s="170">
        <v>0</v>
      </c>
      <c r="BZ21" s="170">
        <v>11</v>
      </c>
      <c r="CA21" s="170">
        <v>0</v>
      </c>
      <c r="CB21" s="170">
        <v>42</v>
      </c>
      <c r="CC21" s="170">
        <v>0</v>
      </c>
      <c r="CD21" s="170">
        <v>18</v>
      </c>
      <c r="CE21" s="170">
        <v>0</v>
      </c>
      <c r="CF21" s="170">
        <v>0</v>
      </c>
      <c r="CG21" s="170">
        <v>400</v>
      </c>
      <c r="CH21" s="170">
        <v>400</v>
      </c>
      <c r="CI21" s="170">
        <v>0</v>
      </c>
      <c r="CJ21" s="170">
        <v>0</v>
      </c>
      <c r="CK21" s="170">
        <v>0</v>
      </c>
      <c r="CL21" s="170">
        <v>2</v>
      </c>
      <c r="CM21" s="170">
        <v>163</v>
      </c>
      <c r="CN21" s="170">
        <v>0</v>
      </c>
      <c r="CO21" s="170">
        <v>0</v>
      </c>
      <c r="CP21" s="170">
        <v>50</v>
      </c>
      <c r="CQ21" s="170">
        <v>0</v>
      </c>
      <c r="CR21" s="170">
        <v>0</v>
      </c>
      <c r="CS21" s="170">
        <v>0</v>
      </c>
      <c r="CT21" s="170">
        <v>136</v>
      </c>
      <c r="CU21" s="170">
        <v>0</v>
      </c>
      <c r="CV21" s="170">
        <v>9</v>
      </c>
      <c r="CW21" s="170">
        <v>10</v>
      </c>
      <c r="CX21" s="170">
        <v>35</v>
      </c>
      <c r="CY21" s="170">
        <v>0</v>
      </c>
      <c r="CZ21" s="170">
        <v>5.52</v>
      </c>
      <c r="DA21" s="170">
        <v>0</v>
      </c>
      <c r="DB21" s="170">
        <v>4480.5200000000004</v>
      </c>
      <c r="DC21" s="170">
        <v>811</v>
      </c>
      <c r="DD21" s="170">
        <v>300</v>
      </c>
      <c r="DE21" s="170">
        <v>0</v>
      </c>
      <c r="DF21" s="170">
        <v>0</v>
      </c>
      <c r="DG21" s="170">
        <v>0</v>
      </c>
      <c r="DH21" s="170">
        <v>0</v>
      </c>
      <c r="DI21" s="170">
        <v>0</v>
      </c>
      <c r="DJ21" s="170">
        <v>0</v>
      </c>
      <c r="DK21" s="170">
        <v>0</v>
      </c>
      <c r="DL21" s="170">
        <v>0</v>
      </c>
      <c r="DM21" s="170">
        <v>0</v>
      </c>
      <c r="DN21" s="170">
        <v>16.22</v>
      </c>
      <c r="DO21" s="170">
        <v>0</v>
      </c>
      <c r="DP21" s="170">
        <v>0</v>
      </c>
      <c r="DQ21" s="170">
        <v>606.63</v>
      </c>
      <c r="DR21" s="170">
        <v>0</v>
      </c>
      <c r="DS21" s="170">
        <v>0</v>
      </c>
      <c r="DT21" s="170">
        <v>0</v>
      </c>
      <c r="DU21" s="170">
        <v>0</v>
      </c>
      <c r="DV21" s="170">
        <v>0</v>
      </c>
      <c r="DW21" s="170">
        <v>0</v>
      </c>
      <c r="DX21" s="170">
        <v>0</v>
      </c>
      <c r="DY21" s="170">
        <v>0</v>
      </c>
      <c r="DZ21" s="170">
        <v>0</v>
      </c>
      <c r="EA21" s="170">
        <v>0</v>
      </c>
      <c r="EB21" s="170">
        <v>13</v>
      </c>
      <c r="EC21" s="170">
        <v>0</v>
      </c>
      <c r="ED21" s="170">
        <v>6.98</v>
      </c>
      <c r="EE21" s="170">
        <v>143</v>
      </c>
      <c r="EF21" s="170">
        <v>0</v>
      </c>
      <c r="EG21" s="170">
        <v>0</v>
      </c>
      <c r="EH21" s="170">
        <v>0</v>
      </c>
      <c r="EI21" s="170">
        <v>148</v>
      </c>
      <c r="EJ21" s="170">
        <v>0</v>
      </c>
      <c r="EK21" s="170">
        <v>0</v>
      </c>
      <c r="EL21" s="170">
        <v>0</v>
      </c>
      <c r="EM21" s="170">
        <v>0.85</v>
      </c>
      <c r="EN21" s="170">
        <v>5.5</v>
      </c>
      <c r="EO21" s="170">
        <v>180</v>
      </c>
      <c r="EP21" s="170">
        <v>73</v>
      </c>
      <c r="EQ21" s="170">
        <v>0</v>
      </c>
      <c r="ER21" s="170">
        <v>6</v>
      </c>
      <c r="ES21" s="170">
        <v>0</v>
      </c>
      <c r="ET21" s="170">
        <v>0</v>
      </c>
      <c r="EU21" s="170">
        <v>0</v>
      </c>
      <c r="EV21" s="170">
        <v>0.4</v>
      </c>
      <c r="EW21" s="170">
        <v>32</v>
      </c>
      <c r="EX21" s="170">
        <v>0.13</v>
      </c>
      <c r="EY21" s="170">
        <v>0</v>
      </c>
      <c r="EZ21" s="170">
        <v>307</v>
      </c>
      <c r="FA21" s="170">
        <v>0</v>
      </c>
      <c r="FB21" s="170">
        <v>140</v>
      </c>
      <c r="FC21" s="170">
        <v>220</v>
      </c>
      <c r="FD21" s="170">
        <v>0</v>
      </c>
      <c r="FE21" s="170">
        <v>1090</v>
      </c>
      <c r="FF21" s="170">
        <v>0</v>
      </c>
      <c r="FG21" s="170">
        <v>4099.71</v>
      </c>
      <c r="FH21" s="170">
        <v>8580.23</v>
      </c>
      <c r="FI21" s="170">
        <v>93.42</v>
      </c>
      <c r="FJ21" s="172"/>
      <c r="FK21" s="172"/>
      <c r="FL21" s="172"/>
      <c r="FM21" s="172"/>
      <c r="FN21" s="172"/>
      <c r="FO21" s="172"/>
      <c r="FP21" s="172"/>
      <c r="FQ21" s="172"/>
      <c r="FR21" s="172"/>
      <c r="FS21" s="172"/>
      <c r="FT21" s="172"/>
      <c r="FU21" s="172"/>
      <c r="FV21" s="172"/>
      <c r="FW21" s="172"/>
      <c r="FX21" s="172"/>
      <c r="FY21" s="172"/>
      <c r="FZ21" s="172"/>
      <c r="GA21" s="172"/>
      <c r="GB21" s="172"/>
      <c r="GC21" s="172"/>
      <c r="GD21" s="172"/>
      <c r="GE21" s="172"/>
      <c r="GF21" s="172"/>
      <c r="GG21" s="172"/>
    </row>
    <row r="22" spans="1:189" s="176" customFormat="1" ht="39.950000000000003" customHeight="1">
      <c r="A22" s="174" t="s">
        <v>153</v>
      </c>
      <c r="B22" s="170">
        <v>0</v>
      </c>
      <c r="C22" s="170">
        <v>44</v>
      </c>
      <c r="D22" s="170">
        <v>20</v>
      </c>
      <c r="E22" s="170">
        <v>0</v>
      </c>
      <c r="F22" s="170">
        <v>0</v>
      </c>
      <c r="G22" s="170">
        <v>0</v>
      </c>
      <c r="H22" s="170">
        <v>0</v>
      </c>
      <c r="I22" s="170">
        <v>0</v>
      </c>
      <c r="J22" s="170">
        <v>284</v>
      </c>
      <c r="K22" s="170">
        <v>0</v>
      </c>
      <c r="L22" s="170">
        <v>0</v>
      </c>
      <c r="M22" s="170">
        <v>0</v>
      </c>
      <c r="N22" s="170">
        <v>0</v>
      </c>
      <c r="O22" s="170">
        <v>0</v>
      </c>
      <c r="P22" s="170">
        <v>54</v>
      </c>
      <c r="Q22" s="170">
        <v>48</v>
      </c>
      <c r="R22" s="170">
        <v>0</v>
      </c>
      <c r="S22" s="170">
        <v>0</v>
      </c>
      <c r="T22" s="170">
        <v>17</v>
      </c>
      <c r="U22" s="170">
        <v>0</v>
      </c>
      <c r="V22" s="170">
        <v>16</v>
      </c>
      <c r="W22" s="170">
        <v>0</v>
      </c>
      <c r="X22" s="170">
        <v>420</v>
      </c>
      <c r="Y22" s="170">
        <v>267</v>
      </c>
      <c r="Z22" s="170">
        <v>0</v>
      </c>
      <c r="AA22" s="170">
        <v>0</v>
      </c>
      <c r="AB22" s="170">
        <v>0</v>
      </c>
      <c r="AC22" s="170">
        <v>17</v>
      </c>
      <c r="AD22" s="170">
        <v>0</v>
      </c>
      <c r="AE22" s="170">
        <v>0</v>
      </c>
      <c r="AF22" s="170">
        <v>0</v>
      </c>
      <c r="AG22" s="170">
        <v>15</v>
      </c>
      <c r="AH22" s="170">
        <v>0</v>
      </c>
      <c r="AI22" s="170">
        <v>29</v>
      </c>
      <c r="AJ22" s="170">
        <v>15</v>
      </c>
      <c r="AK22" s="170">
        <v>0</v>
      </c>
      <c r="AL22" s="170">
        <v>0</v>
      </c>
      <c r="AM22" s="170">
        <v>0</v>
      </c>
      <c r="AN22" s="170">
        <v>0</v>
      </c>
      <c r="AO22" s="170">
        <v>0</v>
      </c>
      <c r="AP22" s="170">
        <v>0</v>
      </c>
      <c r="AQ22" s="170">
        <v>3</v>
      </c>
      <c r="AR22" s="170">
        <v>0</v>
      </c>
      <c r="AS22" s="170">
        <v>0</v>
      </c>
      <c r="AT22" s="170">
        <v>0</v>
      </c>
      <c r="AU22" s="170">
        <v>0</v>
      </c>
      <c r="AV22" s="170">
        <v>0</v>
      </c>
      <c r="AW22" s="170">
        <v>2</v>
      </c>
      <c r="AX22" s="170">
        <v>26</v>
      </c>
      <c r="AY22" s="170">
        <v>0</v>
      </c>
      <c r="AZ22" s="170">
        <v>5</v>
      </c>
      <c r="BA22" s="170">
        <v>871</v>
      </c>
      <c r="BB22" s="170">
        <v>0</v>
      </c>
      <c r="BC22" s="170">
        <v>0</v>
      </c>
      <c r="BD22" s="170">
        <v>0</v>
      </c>
      <c r="BE22" s="170">
        <v>0</v>
      </c>
      <c r="BF22" s="170">
        <v>0</v>
      </c>
      <c r="BG22" s="170">
        <v>30</v>
      </c>
      <c r="BH22" s="170">
        <v>0</v>
      </c>
      <c r="BI22" s="170">
        <v>0</v>
      </c>
      <c r="BJ22" s="170">
        <v>0</v>
      </c>
      <c r="BK22" s="170">
        <v>550</v>
      </c>
      <c r="BL22" s="170">
        <v>13</v>
      </c>
      <c r="BM22" s="170">
        <v>43</v>
      </c>
      <c r="BN22" s="170">
        <v>0</v>
      </c>
      <c r="BO22" s="170">
        <v>185</v>
      </c>
      <c r="BP22" s="170">
        <v>0</v>
      </c>
      <c r="BQ22" s="170">
        <v>0</v>
      </c>
      <c r="BR22" s="170">
        <v>0</v>
      </c>
      <c r="BS22" s="170">
        <v>29</v>
      </c>
      <c r="BT22" s="170">
        <v>183</v>
      </c>
      <c r="BU22" s="170">
        <v>41</v>
      </c>
      <c r="BV22" s="170">
        <v>0</v>
      </c>
      <c r="BW22" s="170">
        <v>50</v>
      </c>
      <c r="BX22" s="170">
        <v>0</v>
      </c>
      <c r="BY22" s="170">
        <v>0</v>
      </c>
      <c r="BZ22" s="170">
        <v>16</v>
      </c>
      <c r="CA22" s="170">
        <v>0</v>
      </c>
      <c r="CB22" s="170">
        <v>42</v>
      </c>
      <c r="CC22" s="170">
        <v>0</v>
      </c>
      <c r="CD22" s="170">
        <v>42</v>
      </c>
      <c r="CE22" s="170">
        <v>0</v>
      </c>
      <c r="CF22" s="170">
        <v>0</v>
      </c>
      <c r="CG22" s="170">
        <v>340</v>
      </c>
      <c r="CH22" s="170">
        <v>380</v>
      </c>
      <c r="CI22" s="170">
        <v>0</v>
      </c>
      <c r="CJ22" s="170">
        <v>0</v>
      </c>
      <c r="CK22" s="170">
        <v>0</v>
      </c>
      <c r="CL22" s="170">
        <v>0</v>
      </c>
      <c r="CM22" s="170">
        <v>163</v>
      </c>
      <c r="CN22" s="170">
        <v>0</v>
      </c>
      <c r="CO22" s="170">
        <v>0</v>
      </c>
      <c r="CP22" s="170">
        <v>50</v>
      </c>
      <c r="CQ22" s="170">
        <v>0</v>
      </c>
      <c r="CR22" s="170">
        <v>0</v>
      </c>
      <c r="CS22" s="170">
        <v>0</v>
      </c>
      <c r="CT22" s="170">
        <v>136</v>
      </c>
      <c r="CU22" s="170">
        <v>0</v>
      </c>
      <c r="CV22" s="170">
        <v>18</v>
      </c>
      <c r="CW22" s="170">
        <v>28</v>
      </c>
      <c r="CX22" s="170">
        <v>36</v>
      </c>
      <c r="CY22" s="170">
        <v>1</v>
      </c>
      <c r="CZ22" s="170">
        <v>24.05</v>
      </c>
      <c r="DA22" s="170">
        <v>0</v>
      </c>
      <c r="DB22" s="170">
        <v>4553.05</v>
      </c>
      <c r="DC22" s="170">
        <v>814</v>
      </c>
      <c r="DD22" s="170">
        <v>354</v>
      </c>
      <c r="DE22" s="170">
        <v>0</v>
      </c>
      <c r="DF22" s="170">
        <v>0</v>
      </c>
      <c r="DG22" s="170">
        <v>0</v>
      </c>
      <c r="DH22" s="170">
        <v>0</v>
      </c>
      <c r="DI22" s="170">
        <v>0</v>
      </c>
      <c r="DJ22" s="170">
        <v>0</v>
      </c>
      <c r="DK22" s="170">
        <v>0</v>
      </c>
      <c r="DL22" s="170">
        <v>0</v>
      </c>
      <c r="DM22" s="170">
        <v>0</v>
      </c>
      <c r="DN22" s="170">
        <v>37.130000000000003</v>
      </c>
      <c r="DO22" s="170">
        <v>0</v>
      </c>
      <c r="DP22" s="170">
        <v>0</v>
      </c>
      <c r="DQ22" s="170">
        <v>609.17999999999995</v>
      </c>
      <c r="DR22" s="170">
        <v>0</v>
      </c>
      <c r="DS22" s="170">
        <v>0</v>
      </c>
      <c r="DT22" s="170">
        <v>0</v>
      </c>
      <c r="DU22" s="170">
        <v>0</v>
      </c>
      <c r="DV22" s="170">
        <v>0</v>
      </c>
      <c r="DW22" s="170">
        <v>0</v>
      </c>
      <c r="DX22" s="170">
        <v>0</v>
      </c>
      <c r="DY22" s="170">
        <v>0</v>
      </c>
      <c r="DZ22" s="170">
        <v>0</v>
      </c>
      <c r="EA22" s="170">
        <v>0</v>
      </c>
      <c r="EB22" s="170">
        <v>43</v>
      </c>
      <c r="EC22" s="170">
        <v>0</v>
      </c>
      <c r="ED22" s="170">
        <v>27.54</v>
      </c>
      <c r="EE22" s="170">
        <v>136</v>
      </c>
      <c r="EF22" s="170">
        <v>0</v>
      </c>
      <c r="EG22" s="170">
        <v>0</v>
      </c>
      <c r="EH22" s="170">
        <v>0</v>
      </c>
      <c r="EI22" s="170">
        <v>185</v>
      </c>
      <c r="EJ22" s="170">
        <v>0</v>
      </c>
      <c r="EK22" s="170">
        <v>0</v>
      </c>
      <c r="EL22" s="170">
        <v>0</v>
      </c>
      <c r="EM22" s="170">
        <v>2.29</v>
      </c>
      <c r="EN22" s="170">
        <v>0</v>
      </c>
      <c r="EO22" s="170">
        <v>175</v>
      </c>
      <c r="EP22" s="170">
        <v>73</v>
      </c>
      <c r="EQ22" s="170">
        <v>0</v>
      </c>
      <c r="ER22" s="170">
        <v>15</v>
      </c>
      <c r="ES22" s="170">
        <v>0</v>
      </c>
      <c r="ET22" s="170">
        <v>0</v>
      </c>
      <c r="EU22" s="170">
        <v>0</v>
      </c>
      <c r="EV22" s="170">
        <v>2.9</v>
      </c>
      <c r="EW22" s="170">
        <v>81</v>
      </c>
      <c r="EX22" s="170">
        <v>0.22</v>
      </c>
      <c r="EY22" s="170">
        <v>0</v>
      </c>
      <c r="EZ22" s="170">
        <v>250</v>
      </c>
      <c r="FA22" s="170">
        <v>0</v>
      </c>
      <c r="FB22" s="170">
        <v>140</v>
      </c>
      <c r="FC22" s="170">
        <v>220</v>
      </c>
      <c r="FD22" s="170">
        <v>0</v>
      </c>
      <c r="FE22" s="170">
        <v>1140</v>
      </c>
      <c r="FF22" s="170">
        <v>0</v>
      </c>
      <c r="FG22" s="170">
        <v>4305.26</v>
      </c>
      <c r="FH22" s="170">
        <v>8858.31</v>
      </c>
      <c r="FI22" s="170">
        <v>93.41</v>
      </c>
      <c r="FJ22" s="172"/>
      <c r="FK22" s="172"/>
      <c r="FL22" s="172"/>
      <c r="FM22" s="172"/>
      <c r="FN22" s="172"/>
      <c r="FO22" s="172"/>
      <c r="FP22" s="172"/>
      <c r="FQ22" s="172"/>
      <c r="FR22" s="172"/>
      <c r="FS22" s="172"/>
      <c r="FT22" s="172"/>
      <c r="FU22" s="172"/>
      <c r="FV22" s="172"/>
      <c r="FW22" s="172"/>
      <c r="FX22" s="172"/>
      <c r="FY22" s="172"/>
      <c r="FZ22" s="172"/>
      <c r="GA22" s="172"/>
      <c r="GB22" s="172"/>
      <c r="GC22" s="172"/>
      <c r="GD22" s="172"/>
      <c r="GE22" s="172"/>
      <c r="GF22" s="172"/>
      <c r="GG22" s="172"/>
    </row>
    <row r="23" spans="1:189" s="176" customFormat="1" ht="39.950000000000003" customHeight="1">
      <c r="A23" s="174" t="s">
        <v>215</v>
      </c>
      <c r="B23" s="170">
        <v>0</v>
      </c>
      <c r="C23" s="170">
        <v>70</v>
      </c>
      <c r="D23" s="170">
        <v>25</v>
      </c>
      <c r="E23" s="170">
        <v>0</v>
      </c>
      <c r="F23" s="170">
        <v>0</v>
      </c>
      <c r="G23" s="170">
        <v>0</v>
      </c>
      <c r="H23" s="170">
        <v>0</v>
      </c>
      <c r="I23" s="170">
        <v>0</v>
      </c>
      <c r="J23" s="170">
        <v>295</v>
      </c>
      <c r="K23" s="170">
        <v>0</v>
      </c>
      <c r="L23" s="170">
        <v>0</v>
      </c>
      <c r="M23" s="170">
        <v>0</v>
      </c>
      <c r="N23" s="170">
        <v>16</v>
      </c>
      <c r="O23" s="170">
        <v>0</v>
      </c>
      <c r="P23" s="170">
        <v>81</v>
      </c>
      <c r="Q23" s="170">
        <v>48</v>
      </c>
      <c r="R23" s="170">
        <v>0</v>
      </c>
      <c r="S23" s="170">
        <v>0</v>
      </c>
      <c r="T23" s="170">
        <v>35</v>
      </c>
      <c r="U23" s="170">
        <v>0</v>
      </c>
      <c r="V23" s="170">
        <v>16</v>
      </c>
      <c r="W23" s="170">
        <v>0</v>
      </c>
      <c r="X23" s="170">
        <v>350</v>
      </c>
      <c r="Y23" s="170">
        <v>300</v>
      </c>
      <c r="Z23" s="170">
        <v>0</v>
      </c>
      <c r="AA23" s="170">
        <v>0</v>
      </c>
      <c r="AB23" s="170">
        <v>0</v>
      </c>
      <c r="AC23" s="170">
        <v>17</v>
      </c>
      <c r="AD23" s="170">
        <v>0</v>
      </c>
      <c r="AE23" s="170">
        <v>0</v>
      </c>
      <c r="AF23" s="170">
        <v>0</v>
      </c>
      <c r="AG23" s="170">
        <v>22</v>
      </c>
      <c r="AH23" s="170">
        <v>0</v>
      </c>
      <c r="AI23" s="170">
        <v>29</v>
      </c>
      <c r="AJ23" s="170">
        <v>15</v>
      </c>
      <c r="AK23" s="170">
        <v>0</v>
      </c>
      <c r="AL23" s="170">
        <v>0</v>
      </c>
      <c r="AM23" s="170">
        <v>0</v>
      </c>
      <c r="AN23" s="170">
        <v>0</v>
      </c>
      <c r="AO23" s="170">
        <v>0</v>
      </c>
      <c r="AP23" s="170">
        <v>0</v>
      </c>
      <c r="AQ23" s="170">
        <v>0</v>
      </c>
      <c r="AR23" s="170">
        <v>0</v>
      </c>
      <c r="AS23" s="170">
        <v>0</v>
      </c>
      <c r="AT23" s="170">
        <v>0</v>
      </c>
      <c r="AU23" s="170">
        <v>0</v>
      </c>
      <c r="AV23" s="170">
        <v>0</v>
      </c>
      <c r="AW23" s="170">
        <v>3</v>
      </c>
      <c r="AX23" s="170">
        <v>26</v>
      </c>
      <c r="AY23" s="170">
        <v>0</v>
      </c>
      <c r="AZ23" s="170">
        <v>12</v>
      </c>
      <c r="BA23" s="170">
        <v>859</v>
      </c>
      <c r="BB23" s="170">
        <v>0</v>
      </c>
      <c r="BC23" s="170">
        <v>0</v>
      </c>
      <c r="BD23" s="170">
        <v>0</v>
      </c>
      <c r="BE23" s="170">
        <v>0</v>
      </c>
      <c r="BF23" s="170">
        <v>0</v>
      </c>
      <c r="BG23" s="170">
        <v>37</v>
      </c>
      <c r="BH23" s="170">
        <v>0</v>
      </c>
      <c r="BI23" s="170">
        <v>0</v>
      </c>
      <c r="BJ23" s="170">
        <v>0</v>
      </c>
      <c r="BK23" s="170">
        <v>460</v>
      </c>
      <c r="BL23" s="170">
        <v>17</v>
      </c>
      <c r="BM23" s="170">
        <v>43</v>
      </c>
      <c r="BN23" s="170">
        <v>0</v>
      </c>
      <c r="BO23" s="170">
        <v>185</v>
      </c>
      <c r="BP23" s="170">
        <v>0</v>
      </c>
      <c r="BQ23" s="170">
        <v>0</v>
      </c>
      <c r="BR23" s="170">
        <v>0</v>
      </c>
      <c r="BS23" s="170">
        <v>29</v>
      </c>
      <c r="BT23" s="170">
        <v>183</v>
      </c>
      <c r="BU23" s="170">
        <v>38</v>
      </c>
      <c r="BV23" s="170">
        <v>0</v>
      </c>
      <c r="BW23" s="170">
        <v>50</v>
      </c>
      <c r="BX23" s="170">
        <v>0</v>
      </c>
      <c r="BY23" s="170">
        <v>0</v>
      </c>
      <c r="BZ23" s="170">
        <v>16</v>
      </c>
      <c r="CA23" s="170">
        <v>0</v>
      </c>
      <c r="CB23" s="170">
        <v>36</v>
      </c>
      <c r="CC23" s="170">
        <v>0</v>
      </c>
      <c r="CD23" s="170">
        <v>58</v>
      </c>
      <c r="CE23" s="170">
        <v>0</v>
      </c>
      <c r="CF23" s="170">
        <v>0</v>
      </c>
      <c r="CG23" s="170">
        <v>340</v>
      </c>
      <c r="CH23" s="170">
        <v>345</v>
      </c>
      <c r="CI23" s="170">
        <v>0</v>
      </c>
      <c r="CJ23" s="170">
        <v>0</v>
      </c>
      <c r="CK23" s="170">
        <v>0</v>
      </c>
      <c r="CL23" s="170">
        <v>0</v>
      </c>
      <c r="CM23" s="170">
        <v>120</v>
      </c>
      <c r="CN23" s="170">
        <v>0</v>
      </c>
      <c r="CO23" s="170">
        <v>0</v>
      </c>
      <c r="CP23" s="170">
        <v>50</v>
      </c>
      <c r="CQ23" s="170">
        <v>0</v>
      </c>
      <c r="CR23" s="170">
        <v>0</v>
      </c>
      <c r="CS23" s="170">
        <v>0</v>
      </c>
      <c r="CT23" s="170">
        <v>134</v>
      </c>
      <c r="CU23" s="170">
        <v>0</v>
      </c>
      <c r="CV23" s="170">
        <v>35</v>
      </c>
      <c r="CW23" s="170">
        <v>56</v>
      </c>
      <c r="CX23" s="170">
        <v>33</v>
      </c>
      <c r="CY23" s="170">
        <v>2</v>
      </c>
      <c r="CZ23" s="170">
        <v>36.31</v>
      </c>
      <c r="DA23" s="170">
        <v>1</v>
      </c>
      <c r="DB23" s="170">
        <v>4523.3100000000004</v>
      </c>
      <c r="DC23" s="170">
        <v>909</v>
      </c>
      <c r="DD23" s="170">
        <v>320</v>
      </c>
      <c r="DE23" s="170">
        <v>0</v>
      </c>
      <c r="DF23" s="170">
        <v>0</v>
      </c>
      <c r="DG23" s="170">
        <v>0</v>
      </c>
      <c r="DH23" s="170">
        <v>0</v>
      </c>
      <c r="DI23" s="170">
        <v>0</v>
      </c>
      <c r="DJ23" s="170">
        <v>0</v>
      </c>
      <c r="DK23" s="170">
        <v>0</v>
      </c>
      <c r="DL23" s="170">
        <v>0</v>
      </c>
      <c r="DM23" s="170">
        <v>0</v>
      </c>
      <c r="DN23" s="170">
        <v>57.47</v>
      </c>
      <c r="DO23" s="170">
        <v>0</v>
      </c>
      <c r="DP23" s="170">
        <v>0</v>
      </c>
      <c r="DQ23" s="170">
        <v>463.68</v>
      </c>
      <c r="DR23" s="170">
        <v>0</v>
      </c>
      <c r="DS23" s="170">
        <v>0</v>
      </c>
      <c r="DT23" s="170">
        <v>0</v>
      </c>
      <c r="DU23" s="170">
        <v>0</v>
      </c>
      <c r="DV23" s="170">
        <v>0</v>
      </c>
      <c r="DW23" s="170">
        <v>0</v>
      </c>
      <c r="DX23" s="170">
        <v>0</v>
      </c>
      <c r="DY23" s="170">
        <v>0</v>
      </c>
      <c r="DZ23" s="170">
        <v>0</v>
      </c>
      <c r="EA23" s="170">
        <v>0</v>
      </c>
      <c r="EB23" s="170">
        <v>68</v>
      </c>
      <c r="EC23" s="170">
        <v>0</v>
      </c>
      <c r="ED23" s="170">
        <v>44.6</v>
      </c>
      <c r="EE23" s="170">
        <v>193</v>
      </c>
      <c r="EF23" s="170">
        <v>0</v>
      </c>
      <c r="EG23" s="170">
        <v>0</v>
      </c>
      <c r="EH23" s="170">
        <v>0</v>
      </c>
      <c r="EI23" s="170">
        <v>186</v>
      </c>
      <c r="EJ23" s="170">
        <v>0</v>
      </c>
      <c r="EK23" s="170">
        <v>0</v>
      </c>
      <c r="EL23" s="170">
        <v>0</v>
      </c>
      <c r="EM23" s="170">
        <v>3.49</v>
      </c>
      <c r="EN23" s="170">
        <v>5.5</v>
      </c>
      <c r="EO23" s="170">
        <v>178</v>
      </c>
      <c r="EP23" s="170">
        <v>72</v>
      </c>
      <c r="EQ23" s="170">
        <v>0</v>
      </c>
      <c r="ER23" s="170">
        <v>22</v>
      </c>
      <c r="ES23" s="170">
        <v>0</v>
      </c>
      <c r="ET23" s="170">
        <v>0</v>
      </c>
      <c r="EU23" s="170">
        <v>0</v>
      </c>
      <c r="EV23" s="170">
        <v>4.2</v>
      </c>
      <c r="EW23" s="170">
        <v>119</v>
      </c>
      <c r="EX23" s="170">
        <v>0.38</v>
      </c>
      <c r="EY23" s="170">
        <v>0</v>
      </c>
      <c r="EZ23" s="170">
        <v>200</v>
      </c>
      <c r="FA23" s="170">
        <v>5</v>
      </c>
      <c r="FB23" s="170">
        <v>100</v>
      </c>
      <c r="FC23" s="170">
        <v>180</v>
      </c>
      <c r="FD23" s="170">
        <v>0</v>
      </c>
      <c r="FE23" s="170">
        <v>1000</v>
      </c>
      <c r="FF23" s="170">
        <v>0</v>
      </c>
      <c r="FG23" s="170">
        <v>4131.32</v>
      </c>
      <c r="FH23" s="170">
        <v>8654.6299999999992</v>
      </c>
      <c r="FI23" s="170">
        <v>93.41</v>
      </c>
      <c r="FJ23" s="172"/>
      <c r="FK23" s="172"/>
      <c r="FL23" s="172"/>
      <c r="FM23" s="172"/>
      <c r="FN23" s="172"/>
      <c r="FO23" s="172"/>
      <c r="FP23" s="172"/>
      <c r="FQ23" s="172"/>
      <c r="FR23" s="172"/>
      <c r="FS23" s="172"/>
      <c r="FT23" s="172"/>
      <c r="FU23" s="172"/>
      <c r="FV23" s="172"/>
      <c r="FW23" s="172"/>
      <c r="FX23" s="172"/>
      <c r="FY23" s="172"/>
      <c r="FZ23" s="172"/>
      <c r="GA23" s="172"/>
      <c r="GB23" s="172"/>
      <c r="GC23" s="172"/>
      <c r="GD23" s="172"/>
      <c r="GE23" s="172"/>
      <c r="GF23" s="172"/>
      <c r="GG23" s="172"/>
    </row>
    <row r="24" spans="1:189" s="176" customFormat="1" ht="39.950000000000003" customHeight="1">
      <c r="A24" s="174" t="s">
        <v>903</v>
      </c>
      <c r="B24" s="170">
        <v>0</v>
      </c>
      <c r="C24" s="170">
        <v>70</v>
      </c>
      <c r="D24" s="170">
        <v>25</v>
      </c>
      <c r="E24" s="170">
        <v>0</v>
      </c>
      <c r="F24" s="170">
        <v>0</v>
      </c>
      <c r="G24" s="170">
        <v>0</v>
      </c>
      <c r="H24" s="170">
        <v>0</v>
      </c>
      <c r="I24" s="170">
        <v>0</v>
      </c>
      <c r="J24" s="170">
        <v>301</v>
      </c>
      <c r="K24" s="170">
        <v>0</v>
      </c>
      <c r="L24" s="170">
        <v>0</v>
      </c>
      <c r="M24" s="170">
        <v>0</v>
      </c>
      <c r="N24" s="170">
        <v>36</v>
      </c>
      <c r="O24" s="170">
        <v>0</v>
      </c>
      <c r="P24" s="170">
        <v>95</v>
      </c>
      <c r="Q24" s="170">
        <v>32</v>
      </c>
      <c r="R24" s="170">
        <v>0</v>
      </c>
      <c r="S24" s="170">
        <v>0</v>
      </c>
      <c r="T24" s="170">
        <v>35</v>
      </c>
      <c r="U24" s="170">
        <v>0</v>
      </c>
      <c r="V24" s="170">
        <v>25</v>
      </c>
      <c r="W24" s="170">
        <v>0</v>
      </c>
      <c r="X24" s="170">
        <v>350</v>
      </c>
      <c r="Y24" s="170">
        <v>313</v>
      </c>
      <c r="Z24" s="170">
        <v>0</v>
      </c>
      <c r="AA24" s="170">
        <v>0</v>
      </c>
      <c r="AB24" s="170">
        <v>0</v>
      </c>
      <c r="AC24" s="170">
        <v>17</v>
      </c>
      <c r="AD24" s="170">
        <v>0</v>
      </c>
      <c r="AE24" s="170">
        <v>0</v>
      </c>
      <c r="AF24" s="170">
        <v>0</v>
      </c>
      <c r="AG24" s="170">
        <v>28</v>
      </c>
      <c r="AH24" s="170">
        <v>0</v>
      </c>
      <c r="AI24" s="170">
        <v>29</v>
      </c>
      <c r="AJ24" s="170">
        <v>22</v>
      </c>
      <c r="AK24" s="170">
        <v>0</v>
      </c>
      <c r="AL24" s="170">
        <v>0</v>
      </c>
      <c r="AM24" s="170">
        <v>0</v>
      </c>
      <c r="AN24" s="170">
        <v>0</v>
      </c>
      <c r="AO24" s="170">
        <v>0</v>
      </c>
      <c r="AP24" s="170">
        <v>0</v>
      </c>
      <c r="AQ24" s="170">
        <v>0</v>
      </c>
      <c r="AR24" s="170">
        <v>0</v>
      </c>
      <c r="AS24" s="170">
        <v>0</v>
      </c>
      <c r="AT24" s="170">
        <v>0</v>
      </c>
      <c r="AU24" s="170">
        <v>0</v>
      </c>
      <c r="AV24" s="170">
        <v>0</v>
      </c>
      <c r="AW24" s="170">
        <v>4</v>
      </c>
      <c r="AX24" s="170">
        <v>26</v>
      </c>
      <c r="AY24" s="170">
        <v>0</v>
      </c>
      <c r="AZ24" s="170">
        <v>12</v>
      </c>
      <c r="BA24" s="170">
        <v>860</v>
      </c>
      <c r="BB24" s="170">
        <v>0</v>
      </c>
      <c r="BC24" s="170">
        <v>0</v>
      </c>
      <c r="BD24" s="170">
        <v>0</v>
      </c>
      <c r="BE24" s="170">
        <v>0</v>
      </c>
      <c r="BF24" s="170">
        <v>0</v>
      </c>
      <c r="BG24" s="170">
        <v>36</v>
      </c>
      <c r="BH24" s="170">
        <v>0</v>
      </c>
      <c r="BI24" s="170">
        <v>0</v>
      </c>
      <c r="BJ24" s="170">
        <v>0</v>
      </c>
      <c r="BK24" s="170">
        <v>450</v>
      </c>
      <c r="BL24" s="170">
        <v>19</v>
      </c>
      <c r="BM24" s="170">
        <v>43</v>
      </c>
      <c r="BN24" s="170">
        <v>0</v>
      </c>
      <c r="BO24" s="170">
        <v>192</v>
      </c>
      <c r="BP24" s="170">
        <v>0</v>
      </c>
      <c r="BQ24" s="170">
        <v>0</v>
      </c>
      <c r="BR24" s="170">
        <v>0</v>
      </c>
      <c r="BS24" s="170">
        <v>29</v>
      </c>
      <c r="BT24" s="170">
        <v>201</v>
      </c>
      <c r="BU24" s="170">
        <v>40</v>
      </c>
      <c r="BV24" s="170">
        <v>0</v>
      </c>
      <c r="BW24" s="170">
        <v>50</v>
      </c>
      <c r="BX24" s="170">
        <v>0</v>
      </c>
      <c r="BY24" s="170">
        <v>0</v>
      </c>
      <c r="BZ24" s="170">
        <v>16</v>
      </c>
      <c r="CA24" s="170">
        <v>0</v>
      </c>
      <c r="CB24" s="170">
        <v>42</v>
      </c>
      <c r="CC24" s="170">
        <v>0</v>
      </c>
      <c r="CD24" s="170">
        <v>66</v>
      </c>
      <c r="CE24" s="170">
        <v>0</v>
      </c>
      <c r="CF24" s="170">
        <v>0</v>
      </c>
      <c r="CG24" s="170">
        <v>370</v>
      </c>
      <c r="CH24" s="170">
        <v>345</v>
      </c>
      <c r="CI24" s="170">
        <v>0</v>
      </c>
      <c r="CJ24" s="170">
        <v>0</v>
      </c>
      <c r="CK24" s="170">
        <v>0</v>
      </c>
      <c r="CL24" s="170">
        <v>0</v>
      </c>
      <c r="CM24" s="170">
        <v>120</v>
      </c>
      <c r="CN24" s="170">
        <v>0</v>
      </c>
      <c r="CO24" s="170">
        <v>0</v>
      </c>
      <c r="CP24" s="170">
        <v>50</v>
      </c>
      <c r="CQ24" s="170">
        <v>0</v>
      </c>
      <c r="CR24" s="170">
        <v>0</v>
      </c>
      <c r="CS24" s="170">
        <v>0</v>
      </c>
      <c r="CT24" s="170">
        <v>131</v>
      </c>
      <c r="CU24" s="170">
        <v>0</v>
      </c>
      <c r="CV24" s="170">
        <v>16</v>
      </c>
      <c r="CW24" s="170">
        <v>56</v>
      </c>
      <c r="CX24" s="170">
        <v>31</v>
      </c>
      <c r="CY24" s="170">
        <v>2</v>
      </c>
      <c r="CZ24" s="170">
        <v>43.08</v>
      </c>
      <c r="DA24" s="170">
        <v>11</v>
      </c>
      <c r="DB24" s="170">
        <v>4639.08</v>
      </c>
      <c r="DC24" s="170">
        <v>909</v>
      </c>
      <c r="DD24" s="170">
        <v>320</v>
      </c>
      <c r="DE24" s="170">
        <v>0</v>
      </c>
      <c r="DF24" s="170">
        <v>0</v>
      </c>
      <c r="DG24" s="170">
        <v>0</v>
      </c>
      <c r="DH24" s="170">
        <v>0</v>
      </c>
      <c r="DI24" s="170">
        <v>0</v>
      </c>
      <c r="DJ24" s="170">
        <v>0</v>
      </c>
      <c r="DK24" s="170">
        <v>0</v>
      </c>
      <c r="DL24" s="170">
        <v>0</v>
      </c>
      <c r="DM24" s="170">
        <v>0</v>
      </c>
      <c r="DN24" s="170">
        <v>69.099999999999994</v>
      </c>
      <c r="DO24" s="170">
        <v>0</v>
      </c>
      <c r="DP24" s="170">
        <v>0</v>
      </c>
      <c r="DQ24" s="170">
        <v>461</v>
      </c>
      <c r="DR24" s="170">
        <v>0</v>
      </c>
      <c r="DS24" s="170">
        <v>0</v>
      </c>
      <c r="DT24" s="170">
        <v>0</v>
      </c>
      <c r="DU24" s="170">
        <v>0</v>
      </c>
      <c r="DV24" s="170">
        <v>0</v>
      </c>
      <c r="DW24" s="170">
        <v>0</v>
      </c>
      <c r="DX24" s="170">
        <v>0</v>
      </c>
      <c r="DY24" s="170">
        <v>0</v>
      </c>
      <c r="DZ24" s="170">
        <v>0</v>
      </c>
      <c r="EA24" s="170">
        <v>0</v>
      </c>
      <c r="EB24" s="170">
        <v>83</v>
      </c>
      <c r="EC24" s="170">
        <v>0</v>
      </c>
      <c r="ED24" s="170">
        <v>55.21</v>
      </c>
      <c r="EE24" s="170">
        <v>214</v>
      </c>
      <c r="EF24" s="170">
        <v>0</v>
      </c>
      <c r="EG24" s="170">
        <v>0</v>
      </c>
      <c r="EH24" s="170">
        <v>0</v>
      </c>
      <c r="EI24" s="170">
        <v>176</v>
      </c>
      <c r="EJ24" s="170">
        <v>0</v>
      </c>
      <c r="EK24" s="170">
        <v>0</v>
      </c>
      <c r="EL24" s="170">
        <v>0</v>
      </c>
      <c r="EM24" s="170">
        <v>4.45</v>
      </c>
      <c r="EN24" s="170">
        <v>5.5</v>
      </c>
      <c r="EO24" s="170">
        <v>210</v>
      </c>
      <c r="EP24" s="170">
        <v>70</v>
      </c>
      <c r="EQ24" s="170">
        <v>0</v>
      </c>
      <c r="ER24" s="170">
        <v>25</v>
      </c>
      <c r="ES24" s="170">
        <v>0</v>
      </c>
      <c r="ET24" s="170">
        <v>0</v>
      </c>
      <c r="EU24" s="170">
        <v>0</v>
      </c>
      <c r="EV24" s="170">
        <v>5.0999999999999996</v>
      </c>
      <c r="EW24" s="170">
        <v>151</v>
      </c>
      <c r="EX24" s="170">
        <v>0.49</v>
      </c>
      <c r="EY24" s="170">
        <v>0</v>
      </c>
      <c r="EZ24" s="170">
        <v>200</v>
      </c>
      <c r="FA24" s="170">
        <v>4</v>
      </c>
      <c r="FB24" s="170">
        <v>100</v>
      </c>
      <c r="FC24" s="170">
        <v>180</v>
      </c>
      <c r="FD24" s="170">
        <v>0</v>
      </c>
      <c r="FE24" s="170">
        <v>920</v>
      </c>
      <c r="FF24" s="170">
        <v>0</v>
      </c>
      <c r="FG24" s="170">
        <v>4162.8500000000004</v>
      </c>
      <c r="FH24" s="170">
        <v>8801.93</v>
      </c>
      <c r="FI24" s="170">
        <v>93.41</v>
      </c>
      <c r="FJ24" s="172"/>
      <c r="FK24" s="172"/>
      <c r="FL24" s="172"/>
      <c r="FM24" s="172"/>
      <c r="FN24" s="172"/>
      <c r="FO24" s="172"/>
      <c r="FP24" s="172"/>
      <c r="FQ24" s="172"/>
      <c r="FR24" s="172"/>
      <c r="FS24" s="172"/>
      <c r="FT24" s="172"/>
      <c r="FU24" s="172"/>
      <c r="FV24" s="172"/>
      <c r="FW24" s="172"/>
      <c r="FX24" s="172"/>
      <c r="FY24" s="172"/>
      <c r="FZ24" s="172"/>
      <c r="GA24" s="172"/>
      <c r="GB24" s="172"/>
      <c r="GC24" s="172"/>
      <c r="GD24" s="172"/>
      <c r="GE24" s="172"/>
      <c r="GF24" s="172"/>
      <c r="GG24" s="172"/>
    </row>
    <row r="25" spans="1:189" s="176" customFormat="1" ht="39.950000000000003" customHeight="1">
      <c r="A25" s="174" t="s">
        <v>262</v>
      </c>
      <c r="B25" s="170">
        <v>0</v>
      </c>
      <c r="C25" s="170">
        <v>70</v>
      </c>
      <c r="D25" s="170">
        <v>28</v>
      </c>
      <c r="E25" s="170">
        <v>0</v>
      </c>
      <c r="F25" s="170">
        <v>0</v>
      </c>
      <c r="G25" s="170">
        <v>0</v>
      </c>
      <c r="H25" s="170">
        <v>0</v>
      </c>
      <c r="I25" s="170">
        <v>0</v>
      </c>
      <c r="J25" s="170">
        <v>301</v>
      </c>
      <c r="K25" s="170">
        <v>0</v>
      </c>
      <c r="L25" s="170">
        <v>0</v>
      </c>
      <c r="M25" s="170">
        <v>0</v>
      </c>
      <c r="N25" s="170">
        <v>36</v>
      </c>
      <c r="O25" s="170">
        <v>0</v>
      </c>
      <c r="P25" s="170">
        <v>95</v>
      </c>
      <c r="Q25" s="170">
        <v>32</v>
      </c>
      <c r="R25" s="170">
        <v>0</v>
      </c>
      <c r="S25" s="177">
        <v>0</v>
      </c>
      <c r="T25" s="170">
        <v>35</v>
      </c>
      <c r="U25" s="170">
        <v>0</v>
      </c>
      <c r="V25" s="170">
        <v>25</v>
      </c>
      <c r="W25" s="170">
        <v>0</v>
      </c>
      <c r="X25" s="170">
        <v>450</v>
      </c>
      <c r="Y25" s="170">
        <v>307</v>
      </c>
      <c r="Z25" s="170">
        <v>0</v>
      </c>
      <c r="AA25" s="170">
        <v>0</v>
      </c>
      <c r="AB25" s="170">
        <v>0</v>
      </c>
      <c r="AC25" s="170">
        <v>33</v>
      </c>
      <c r="AD25" s="170">
        <v>0</v>
      </c>
      <c r="AE25" s="170">
        <v>0</v>
      </c>
      <c r="AF25" s="170">
        <v>0</v>
      </c>
      <c r="AG25" s="170">
        <v>30</v>
      </c>
      <c r="AH25" s="170">
        <v>0</v>
      </c>
      <c r="AI25" s="170">
        <v>29</v>
      </c>
      <c r="AJ25" s="170">
        <v>22</v>
      </c>
      <c r="AK25" s="170">
        <v>0</v>
      </c>
      <c r="AL25" s="170">
        <v>0</v>
      </c>
      <c r="AM25" s="170">
        <v>0</v>
      </c>
      <c r="AN25" s="170">
        <v>0</v>
      </c>
      <c r="AO25" s="170">
        <v>0</v>
      </c>
      <c r="AP25" s="170">
        <v>0</v>
      </c>
      <c r="AQ25" s="170">
        <v>0</v>
      </c>
      <c r="AR25" s="170">
        <v>0</v>
      </c>
      <c r="AS25" s="170">
        <v>0</v>
      </c>
      <c r="AT25" s="170">
        <v>0</v>
      </c>
      <c r="AU25" s="170">
        <v>0</v>
      </c>
      <c r="AV25" s="170">
        <v>0</v>
      </c>
      <c r="AW25" s="170">
        <v>4</v>
      </c>
      <c r="AX25" s="170">
        <v>26</v>
      </c>
      <c r="AY25" s="170">
        <v>0</v>
      </c>
      <c r="AZ25" s="170">
        <v>11</v>
      </c>
      <c r="BA25" s="170">
        <v>929</v>
      </c>
      <c r="BB25" s="170">
        <v>0</v>
      </c>
      <c r="BC25" s="170">
        <v>0</v>
      </c>
      <c r="BD25" s="170">
        <v>0</v>
      </c>
      <c r="BE25" s="170">
        <v>0</v>
      </c>
      <c r="BF25" s="170">
        <v>0</v>
      </c>
      <c r="BG25" s="170">
        <v>53</v>
      </c>
      <c r="BH25" s="170">
        <v>0</v>
      </c>
      <c r="BI25" s="170">
        <v>0</v>
      </c>
      <c r="BJ25" s="170">
        <v>0</v>
      </c>
      <c r="BK25" s="170">
        <v>500</v>
      </c>
      <c r="BL25" s="170">
        <v>20</v>
      </c>
      <c r="BM25" s="170">
        <v>43</v>
      </c>
      <c r="BN25" s="170">
        <v>0</v>
      </c>
      <c r="BO25" s="170">
        <v>182</v>
      </c>
      <c r="BP25" s="170">
        <v>0</v>
      </c>
      <c r="BQ25" s="170">
        <v>0</v>
      </c>
      <c r="BR25" s="170">
        <v>0</v>
      </c>
      <c r="BS25" s="170">
        <v>29</v>
      </c>
      <c r="BT25" s="170">
        <v>194</v>
      </c>
      <c r="BU25" s="170">
        <v>40</v>
      </c>
      <c r="BV25" s="170">
        <v>0</v>
      </c>
      <c r="BW25" s="170">
        <v>50</v>
      </c>
      <c r="BX25" s="170">
        <v>0</v>
      </c>
      <c r="BY25" s="170">
        <v>0</v>
      </c>
      <c r="BZ25" s="170">
        <v>16</v>
      </c>
      <c r="CA25" s="170">
        <v>0</v>
      </c>
      <c r="CB25" s="170">
        <v>46</v>
      </c>
      <c r="CC25" s="170">
        <v>0</v>
      </c>
      <c r="CD25" s="170">
        <v>69</v>
      </c>
      <c r="CE25" s="170">
        <v>0</v>
      </c>
      <c r="CF25" s="170">
        <v>0</v>
      </c>
      <c r="CG25" s="170">
        <v>360</v>
      </c>
      <c r="CH25" s="170">
        <v>368</v>
      </c>
      <c r="CI25" s="170">
        <v>0</v>
      </c>
      <c r="CJ25" s="170">
        <v>0</v>
      </c>
      <c r="CK25" s="170">
        <v>0</v>
      </c>
      <c r="CL25" s="170">
        <v>0</v>
      </c>
      <c r="CM25" s="170">
        <v>163</v>
      </c>
      <c r="CN25" s="170">
        <v>0</v>
      </c>
      <c r="CO25" s="170">
        <v>0</v>
      </c>
      <c r="CP25" s="170">
        <v>50</v>
      </c>
      <c r="CQ25" s="170">
        <v>0</v>
      </c>
      <c r="CR25" s="170">
        <v>0</v>
      </c>
      <c r="CS25" s="170">
        <v>0</v>
      </c>
      <c r="CT25" s="170">
        <v>131</v>
      </c>
      <c r="CU25" s="170">
        <v>0</v>
      </c>
      <c r="CV25" s="170">
        <v>16</v>
      </c>
      <c r="CW25" s="170">
        <v>45</v>
      </c>
      <c r="CX25" s="170">
        <v>31</v>
      </c>
      <c r="CY25" s="170">
        <v>2</v>
      </c>
      <c r="CZ25" s="170">
        <v>45.94</v>
      </c>
      <c r="DA25" s="170">
        <v>12</v>
      </c>
      <c r="DB25" s="170">
        <v>4928.9399999999996</v>
      </c>
      <c r="DC25" s="170">
        <v>910</v>
      </c>
      <c r="DD25" s="170">
        <v>352</v>
      </c>
      <c r="DE25" s="170">
        <v>0</v>
      </c>
      <c r="DF25" s="170">
        <v>0</v>
      </c>
      <c r="DG25" s="170">
        <v>0</v>
      </c>
      <c r="DH25" s="170">
        <v>0</v>
      </c>
      <c r="DI25" s="170">
        <v>0</v>
      </c>
      <c r="DJ25" s="170">
        <v>0</v>
      </c>
      <c r="DK25" s="170">
        <v>0</v>
      </c>
      <c r="DL25" s="170">
        <v>0</v>
      </c>
      <c r="DM25" s="170">
        <v>0</v>
      </c>
      <c r="DN25" s="170">
        <v>71.28</v>
      </c>
      <c r="DO25" s="170">
        <v>0</v>
      </c>
      <c r="DP25" s="170">
        <v>0</v>
      </c>
      <c r="DQ25" s="170">
        <v>518.21</v>
      </c>
      <c r="DR25" s="170">
        <v>0</v>
      </c>
      <c r="DS25" s="170">
        <v>0</v>
      </c>
      <c r="DT25" s="170">
        <v>0</v>
      </c>
      <c r="DU25" s="170">
        <v>0</v>
      </c>
      <c r="DV25" s="170">
        <v>0</v>
      </c>
      <c r="DW25" s="170">
        <v>0</v>
      </c>
      <c r="DX25" s="170">
        <v>0</v>
      </c>
      <c r="DY25" s="170">
        <v>0</v>
      </c>
      <c r="DZ25" s="170">
        <v>0</v>
      </c>
      <c r="EA25" s="170">
        <v>0</v>
      </c>
      <c r="EB25" s="170">
        <v>87</v>
      </c>
      <c r="EC25" s="170">
        <v>0</v>
      </c>
      <c r="ED25" s="170">
        <v>58.64</v>
      </c>
      <c r="EE25" s="170">
        <v>214</v>
      </c>
      <c r="EF25" s="170">
        <v>0</v>
      </c>
      <c r="EG25" s="170">
        <v>0</v>
      </c>
      <c r="EH25" s="170">
        <v>0</v>
      </c>
      <c r="EI25" s="170">
        <v>220</v>
      </c>
      <c r="EJ25" s="170">
        <v>0</v>
      </c>
      <c r="EK25" s="170">
        <v>0</v>
      </c>
      <c r="EL25" s="170">
        <v>0</v>
      </c>
      <c r="EM25" s="170">
        <v>4.92</v>
      </c>
      <c r="EN25" s="170">
        <v>5.5</v>
      </c>
      <c r="EO25" s="170">
        <v>210</v>
      </c>
      <c r="EP25" s="170">
        <v>70</v>
      </c>
      <c r="EQ25" s="170">
        <v>0</v>
      </c>
      <c r="ER25" s="170">
        <v>25</v>
      </c>
      <c r="ES25" s="170">
        <v>0</v>
      </c>
      <c r="ET25" s="170">
        <v>0</v>
      </c>
      <c r="EU25" s="170">
        <v>0</v>
      </c>
      <c r="EV25" s="170">
        <v>5.7</v>
      </c>
      <c r="EW25" s="170">
        <v>163</v>
      </c>
      <c r="EX25" s="170">
        <v>0.54</v>
      </c>
      <c r="EY25" s="170">
        <v>0</v>
      </c>
      <c r="EZ25" s="170">
        <v>250</v>
      </c>
      <c r="FA25" s="170">
        <v>4</v>
      </c>
      <c r="FB25" s="170">
        <v>140</v>
      </c>
      <c r="FC25" s="170">
        <v>220</v>
      </c>
      <c r="FD25" s="170">
        <v>0</v>
      </c>
      <c r="FE25" s="170">
        <v>950</v>
      </c>
      <c r="FF25" s="170">
        <v>0</v>
      </c>
      <c r="FG25" s="170">
        <v>4479.79</v>
      </c>
      <c r="FH25" s="170">
        <v>9408.73</v>
      </c>
      <c r="FI25" s="170">
        <v>93.41</v>
      </c>
      <c r="FJ25" s="172"/>
      <c r="FK25" s="172"/>
      <c r="FL25" s="172"/>
      <c r="FM25" s="172"/>
      <c r="FN25" s="172"/>
      <c r="FO25" s="172"/>
      <c r="FP25" s="172"/>
      <c r="FQ25" s="172"/>
      <c r="FR25" s="172"/>
      <c r="FS25" s="172"/>
      <c r="FT25" s="172"/>
      <c r="FU25" s="172"/>
      <c r="FV25" s="172"/>
      <c r="FW25" s="172"/>
      <c r="FX25" s="172"/>
      <c r="FY25" s="172"/>
      <c r="FZ25" s="172"/>
      <c r="GA25" s="172"/>
      <c r="GB25" s="172"/>
      <c r="GC25" s="172"/>
      <c r="GD25" s="172"/>
      <c r="GE25" s="172"/>
      <c r="GF25" s="172"/>
      <c r="GG25" s="172"/>
    </row>
    <row r="26" spans="1:189" s="176" customFormat="1" ht="39.950000000000003" customHeight="1">
      <c r="A26" s="174" t="s">
        <v>125</v>
      </c>
      <c r="B26" s="170">
        <v>0</v>
      </c>
      <c r="C26" s="170">
        <v>70</v>
      </c>
      <c r="D26" s="170">
        <v>34</v>
      </c>
      <c r="E26" s="170">
        <v>0</v>
      </c>
      <c r="F26" s="170">
        <v>0</v>
      </c>
      <c r="G26" s="170">
        <v>0</v>
      </c>
      <c r="H26" s="170">
        <v>0</v>
      </c>
      <c r="I26" s="170">
        <v>0</v>
      </c>
      <c r="J26" s="170">
        <v>302</v>
      </c>
      <c r="K26" s="170">
        <v>0</v>
      </c>
      <c r="L26" s="170">
        <v>0</v>
      </c>
      <c r="M26" s="170">
        <v>0</v>
      </c>
      <c r="N26" s="170">
        <v>36</v>
      </c>
      <c r="O26" s="170">
        <v>0</v>
      </c>
      <c r="P26" s="170">
        <v>95</v>
      </c>
      <c r="Q26" s="170">
        <v>32</v>
      </c>
      <c r="R26" s="170">
        <v>0</v>
      </c>
      <c r="S26" s="170">
        <v>0</v>
      </c>
      <c r="T26" s="170">
        <v>35</v>
      </c>
      <c r="U26" s="170">
        <v>0</v>
      </c>
      <c r="V26" s="170">
        <v>25</v>
      </c>
      <c r="W26" s="170">
        <v>0</v>
      </c>
      <c r="X26" s="170">
        <v>450</v>
      </c>
      <c r="Y26" s="170">
        <v>300</v>
      </c>
      <c r="Z26" s="170">
        <v>0</v>
      </c>
      <c r="AA26" s="170">
        <v>0</v>
      </c>
      <c r="AB26" s="170">
        <v>0</v>
      </c>
      <c r="AC26" s="170">
        <v>33</v>
      </c>
      <c r="AD26" s="170">
        <v>0</v>
      </c>
      <c r="AE26" s="170">
        <v>0</v>
      </c>
      <c r="AF26" s="170">
        <v>0</v>
      </c>
      <c r="AG26" s="170">
        <v>29</v>
      </c>
      <c r="AH26" s="170">
        <v>0</v>
      </c>
      <c r="AI26" s="170">
        <v>29</v>
      </c>
      <c r="AJ26" s="170">
        <v>22</v>
      </c>
      <c r="AK26" s="170">
        <v>0</v>
      </c>
      <c r="AL26" s="170">
        <v>0</v>
      </c>
      <c r="AM26" s="170">
        <v>0</v>
      </c>
      <c r="AN26" s="170">
        <v>0</v>
      </c>
      <c r="AO26" s="170">
        <v>0</v>
      </c>
      <c r="AP26" s="170">
        <v>0</v>
      </c>
      <c r="AQ26" s="170">
        <v>0</v>
      </c>
      <c r="AR26" s="170">
        <v>0</v>
      </c>
      <c r="AS26" s="170">
        <v>0</v>
      </c>
      <c r="AT26" s="170">
        <v>0</v>
      </c>
      <c r="AU26" s="170">
        <v>0</v>
      </c>
      <c r="AV26" s="170">
        <v>0</v>
      </c>
      <c r="AW26" s="170">
        <v>4</v>
      </c>
      <c r="AX26" s="170">
        <v>26</v>
      </c>
      <c r="AY26" s="170">
        <v>0</v>
      </c>
      <c r="AZ26" s="170">
        <v>18</v>
      </c>
      <c r="BA26" s="170">
        <v>935</v>
      </c>
      <c r="BB26" s="170">
        <v>0</v>
      </c>
      <c r="BC26" s="170">
        <v>0</v>
      </c>
      <c r="BD26" s="170">
        <v>0</v>
      </c>
      <c r="BE26" s="170">
        <v>0</v>
      </c>
      <c r="BF26" s="170">
        <v>0</v>
      </c>
      <c r="BG26" s="170">
        <v>86</v>
      </c>
      <c r="BH26" s="170">
        <v>0</v>
      </c>
      <c r="BI26" s="170">
        <v>0</v>
      </c>
      <c r="BJ26" s="170">
        <v>0</v>
      </c>
      <c r="BK26" s="170">
        <v>550</v>
      </c>
      <c r="BL26" s="170">
        <v>19</v>
      </c>
      <c r="BM26" s="170">
        <v>43</v>
      </c>
      <c r="BN26" s="170">
        <v>0</v>
      </c>
      <c r="BO26" s="170">
        <v>182</v>
      </c>
      <c r="BP26" s="170">
        <v>0</v>
      </c>
      <c r="BQ26" s="170">
        <v>0</v>
      </c>
      <c r="BR26" s="170">
        <v>0</v>
      </c>
      <c r="BS26" s="170">
        <v>29</v>
      </c>
      <c r="BT26" s="170">
        <v>193</v>
      </c>
      <c r="BU26" s="170">
        <v>40</v>
      </c>
      <c r="BV26" s="170">
        <v>0</v>
      </c>
      <c r="BW26" s="170">
        <v>50</v>
      </c>
      <c r="BX26" s="170">
        <v>0</v>
      </c>
      <c r="BY26" s="170">
        <v>0</v>
      </c>
      <c r="BZ26" s="170">
        <v>16</v>
      </c>
      <c r="CA26" s="170">
        <v>0</v>
      </c>
      <c r="CB26" s="170">
        <v>60</v>
      </c>
      <c r="CC26" s="170">
        <v>0</v>
      </c>
      <c r="CD26" s="170">
        <v>64</v>
      </c>
      <c r="CE26" s="170">
        <v>0</v>
      </c>
      <c r="CF26" s="170">
        <v>0</v>
      </c>
      <c r="CG26" s="170">
        <v>345</v>
      </c>
      <c r="CH26" s="170">
        <v>336</v>
      </c>
      <c r="CI26" s="170">
        <v>0</v>
      </c>
      <c r="CJ26" s="170">
        <v>0</v>
      </c>
      <c r="CK26" s="170">
        <v>0</v>
      </c>
      <c r="CL26" s="170">
        <v>0</v>
      </c>
      <c r="CM26" s="170">
        <v>163</v>
      </c>
      <c r="CN26" s="170">
        <v>0</v>
      </c>
      <c r="CO26" s="170">
        <v>0</v>
      </c>
      <c r="CP26" s="170">
        <v>50</v>
      </c>
      <c r="CQ26" s="170">
        <v>0</v>
      </c>
      <c r="CR26" s="170">
        <v>0</v>
      </c>
      <c r="CS26" s="170">
        <v>0</v>
      </c>
      <c r="CT26" s="170">
        <v>129</v>
      </c>
      <c r="CU26" s="170">
        <v>0</v>
      </c>
      <c r="CV26" s="170">
        <v>16</v>
      </c>
      <c r="CW26" s="170">
        <v>45</v>
      </c>
      <c r="CX26" s="170">
        <v>28</v>
      </c>
      <c r="CY26" s="170">
        <v>2</v>
      </c>
      <c r="CZ26" s="170">
        <v>45.1</v>
      </c>
      <c r="DA26" s="170">
        <v>12</v>
      </c>
      <c r="DB26" s="170">
        <v>4978.1000000000004</v>
      </c>
      <c r="DC26" s="170">
        <v>910</v>
      </c>
      <c r="DD26" s="170">
        <v>352</v>
      </c>
      <c r="DE26" s="170">
        <v>0</v>
      </c>
      <c r="DF26" s="170">
        <v>0</v>
      </c>
      <c r="DG26" s="170">
        <v>0</v>
      </c>
      <c r="DH26" s="170">
        <v>0</v>
      </c>
      <c r="DI26" s="170">
        <v>0</v>
      </c>
      <c r="DJ26" s="170">
        <v>0</v>
      </c>
      <c r="DK26" s="170">
        <v>0</v>
      </c>
      <c r="DL26" s="170">
        <v>0</v>
      </c>
      <c r="DM26" s="170">
        <v>0</v>
      </c>
      <c r="DN26" s="170">
        <v>71.930000000000007</v>
      </c>
      <c r="DO26" s="170">
        <v>0</v>
      </c>
      <c r="DP26" s="170">
        <v>0</v>
      </c>
      <c r="DQ26" s="170">
        <v>608.35</v>
      </c>
      <c r="DR26" s="170">
        <v>0</v>
      </c>
      <c r="DS26" s="170">
        <v>0</v>
      </c>
      <c r="DT26" s="170">
        <v>0</v>
      </c>
      <c r="DU26" s="170">
        <v>0</v>
      </c>
      <c r="DV26" s="170">
        <v>0</v>
      </c>
      <c r="DW26" s="170">
        <v>0</v>
      </c>
      <c r="DX26" s="170">
        <v>0</v>
      </c>
      <c r="DY26" s="170">
        <v>0</v>
      </c>
      <c r="DZ26" s="170">
        <v>0</v>
      </c>
      <c r="EA26" s="170">
        <v>0</v>
      </c>
      <c r="EB26" s="170">
        <v>86</v>
      </c>
      <c r="EC26" s="170">
        <v>0</v>
      </c>
      <c r="ED26" s="170">
        <v>50.41</v>
      </c>
      <c r="EE26" s="170">
        <v>214</v>
      </c>
      <c r="EF26" s="170">
        <v>0</v>
      </c>
      <c r="EG26" s="170">
        <v>0</v>
      </c>
      <c r="EH26" s="170">
        <v>0</v>
      </c>
      <c r="EI26" s="170">
        <v>220</v>
      </c>
      <c r="EJ26" s="170">
        <v>0</v>
      </c>
      <c r="EK26" s="170">
        <v>0</v>
      </c>
      <c r="EL26" s="170">
        <v>0</v>
      </c>
      <c r="EM26" s="170">
        <v>4.22</v>
      </c>
      <c r="EN26" s="170">
        <v>5.5</v>
      </c>
      <c r="EO26" s="170">
        <v>210</v>
      </c>
      <c r="EP26" s="170">
        <v>70</v>
      </c>
      <c r="EQ26" s="170">
        <v>0</v>
      </c>
      <c r="ER26" s="170">
        <v>25</v>
      </c>
      <c r="ES26" s="170">
        <v>0</v>
      </c>
      <c r="ET26" s="170">
        <v>0</v>
      </c>
      <c r="EU26" s="170">
        <v>0</v>
      </c>
      <c r="EV26" s="170">
        <v>5.5</v>
      </c>
      <c r="EW26" s="170">
        <v>163</v>
      </c>
      <c r="EX26" s="170">
        <v>0.52</v>
      </c>
      <c r="EY26" s="170">
        <v>0</v>
      </c>
      <c r="EZ26" s="170">
        <v>307</v>
      </c>
      <c r="FA26" s="170">
        <v>4</v>
      </c>
      <c r="FB26" s="170">
        <v>140</v>
      </c>
      <c r="FC26" s="170">
        <v>220</v>
      </c>
      <c r="FD26" s="170">
        <v>0</v>
      </c>
      <c r="FE26" s="170">
        <v>1140</v>
      </c>
      <c r="FF26" s="170">
        <v>0</v>
      </c>
      <c r="FG26" s="170">
        <v>4807.43</v>
      </c>
      <c r="FH26" s="170">
        <v>9785.5300000000007</v>
      </c>
      <c r="FI26" s="170">
        <v>93.4</v>
      </c>
      <c r="FJ26" s="172"/>
      <c r="FK26" s="172"/>
      <c r="FL26" s="172"/>
      <c r="FM26" s="172"/>
      <c r="FN26" s="172"/>
      <c r="FO26" s="172"/>
      <c r="FP26" s="172"/>
      <c r="FQ26" s="172"/>
      <c r="FR26" s="172"/>
      <c r="FS26" s="172"/>
      <c r="FT26" s="172"/>
      <c r="FU26" s="172"/>
      <c r="FV26" s="172"/>
      <c r="FW26" s="172"/>
      <c r="FX26" s="172"/>
      <c r="FY26" s="172"/>
      <c r="FZ26" s="172"/>
      <c r="GA26" s="172"/>
      <c r="GB26" s="172"/>
      <c r="GC26" s="172"/>
      <c r="GD26" s="172"/>
      <c r="GE26" s="172"/>
      <c r="GF26" s="172"/>
      <c r="GG26" s="172"/>
    </row>
    <row r="27" spans="1:189" s="176" customFormat="1" ht="39.950000000000003" customHeight="1">
      <c r="A27" s="174" t="s">
        <v>870</v>
      </c>
      <c r="B27" s="170">
        <v>0</v>
      </c>
      <c r="C27" s="170">
        <v>70</v>
      </c>
      <c r="D27" s="170">
        <v>34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309</v>
      </c>
      <c r="K27" s="170">
        <v>0</v>
      </c>
      <c r="L27" s="170">
        <v>0</v>
      </c>
      <c r="M27" s="170">
        <v>0</v>
      </c>
      <c r="N27" s="170">
        <v>36</v>
      </c>
      <c r="O27" s="170">
        <v>0</v>
      </c>
      <c r="P27" s="170">
        <v>95</v>
      </c>
      <c r="Q27" s="170">
        <v>32</v>
      </c>
      <c r="R27" s="170">
        <v>0</v>
      </c>
      <c r="S27" s="170">
        <v>0</v>
      </c>
      <c r="T27" s="170">
        <v>35</v>
      </c>
      <c r="U27" s="170">
        <v>0</v>
      </c>
      <c r="V27" s="170">
        <v>25</v>
      </c>
      <c r="W27" s="170">
        <v>0</v>
      </c>
      <c r="X27" s="170">
        <v>450</v>
      </c>
      <c r="Y27" s="170">
        <v>274</v>
      </c>
      <c r="Z27" s="170">
        <v>0</v>
      </c>
      <c r="AA27" s="170">
        <v>0</v>
      </c>
      <c r="AB27" s="170">
        <v>0</v>
      </c>
      <c r="AC27" s="170">
        <v>33</v>
      </c>
      <c r="AD27" s="170">
        <v>0</v>
      </c>
      <c r="AE27" s="170">
        <v>0</v>
      </c>
      <c r="AF27" s="170">
        <v>0</v>
      </c>
      <c r="AG27" s="170">
        <v>26</v>
      </c>
      <c r="AH27" s="170">
        <v>0</v>
      </c>
      <c r="AI27" s="170">
        <v>29</v>
      </c>
      <c r="AJ27" s="170">
        <v>22</v>
      </c>
      <c r="AK27" s="170">
        <v>0</v>
      </c>
      <c r="AL27" s="170">
        <v>0</v>
      </c>
      <c r="AM27" s="170">
        <v>0</v>
      </c>
      <c r="AN27" s="170">
        <v>0</v>
      </c>
      <c r="AO27" s="170">
        <v>0</v>
      </c>
      <c r="AP27" s="170">
        <v>0</v>
      </c>
      <c r="AQ27" s="170">
        <v>3</v>
      </c>
      <c r="AR27" s="170">
        <v>0</v>
      </c>
      <c r="AS27" s="170">
        <v>0</v>
      </c>
      <c r="AT27" s="170">
        <v>0</v>
      </c>
      <c r="AU27" s="170">
        <v>0</v>
      </c>
      <c r="AV27" s="170">
        <v>0</v>
      </c>
      <c r="AW27" s="170">
        <v>3</v>
      </c>
      <c r="AX27" s="170">
        <v>26</v>
      </c>
      <c r="AY27" s="170">
        <v>0</v>
      </c>
      <c r="AZ27" s="170">
        <v>15</v>
      </c>
      <c r="BA27" s="170">
        <v>937</v>
      </c>
      <c r="BB27" s="170">
        <v>0</v>
      </c>
      <c r="BC27" s="170">
        <v>0</v>
      </c>
      <c r="BD27" s="170">
        <v>0</v>
      </c>
      <c r="BE27" s="170">
        <v>0</v>
      </c>
      <c r="BF27" s="170">
        <v>0</v>
      </c>
      <c r="BG27" s="170">
        <v>122</v>
      </c>
      <c r="BH27" s="170">
        <v>0</v>
      </c>
      <c r="BI27" s="170">
        <v>0</v>
      </c>
      <c r="BJ27" s="170">
        <v>0</v>
      </c>
      <c r="BK27" s="170">
        <v>550</v>
      </c>
      <c r="BL27" s="170">
        <v>17</v>
      </c>
      <c r="BM27" s="170">
        <v>43</v>
      </c>
      <c r="BN27" s="170">
        <v>0</v>
      </c>
      <c r="BO27" s="170">
        <v>158</v>
      </c>
      <c r="BP27" s="170">
        <v>0</v>
      </c>
      <c r="BQ27" s="170">
        <v>0</v>
      </c>
      <c r="BR27" s="170">
        <v>0</v>
      </c>
      <c r="BS27" s="170">
        <v>29</v>
      </c>
      <c r="BT27" s="170">
        <v>183</v>
      </c>
      <c r="BU27" s="170">
        <v>42</v>
      </c>
      <c r="BV27" s="170">
        <v>0</v>
      </c>
      <c r="BW27" s="170">
        <v>50</v>
      </c>
      <c r="BX27" s="170">
        <v>0</v>
      </c>
      <c r="BY27" s="170">
        <v>0</v>
      </c>
      <c r="BZ27" s="170">
        <v>17</v>
      </c>
      <c r="CA27" s="170">
        <v>0</v>
      </c>
      <c r="CB27" s="170">
        <v>64</v>
      </c>
      <c r="CC27" s="170">
        <v>0</v>
      </c>
      <c r="CD27" s="170">
        <v>57</v>
      </c>
      <c r="CE27" s="170">
        <v>0</v>
      </c>
      <c r="CF27" s="170">
        <v>0</v>
      </c>
      <c r="CG27" s="170">
        <v>346</v>
      </c>
      <c r="CH27" s="170">
        <v>312</v>
      </c>
      <c r="CI27" s="170">
        <v>0</v>
      </c>
      <c r="CJ27" s="170">
        <v>0</v>
      </c>
      <c r="CK27" s="170">
        <v>0</v>
      </c>
      <c r="CL27" s="170">
        <v>2</v>
      </c>
      <c r="CM27" s="170">
        <v>120</v>
      </c>
      <c r="CN27" s="170">
        <v>0</v>
      </c>
      <c r="CO27" s="170">
        <v>0</v>
      </c>
      <c r="CP27" s="170">
        <v>50</v>
      </c>
      <c r="CQ27" s="170">
        <v>0</v>
      </c>
      <c r="CR27" s="170">
        <v>0</v>
      </c>
      <c r="CS27" s="170">
        <v>0</v>
      </c>
      <c r="CT27" s="170">
        <v>130</v>
      </c>
      <c r="CU27" s="170">
        <v>0</v>
      </c>
      <c r="CV27" s="170">
        <v>35</v>
      </c>
      <c r="CW27" s="170">
        <v>55</v>
      </c>
      <c r="CX27" s="170">
        <v>28</v>
      </c>
      <c r="CY27" s="170">
        <v>2</v>
      </c>
      <c r="CZ27" s="170">
        <v>34.93</v>
      </c>
      <c r="DA27" s="170">
        <v>12</v>
      </c>
      <c r="DB27" s="170">
        <v>4912.93</v>
      </c>
      <c r="DC27" s="170">
        <v>909</v>
      </c>
      <c r="DD27" s="170">
        <v>350</v>
      </c>
      <c r="DE27" s="170">
        <v>0</v>
      </c>
      <c r="DF27" s="170">
        <v>0</v>
      </c>
      <c r="DG27" s="170">
        <v>0</v>
      </c>
      <c r="DH27" s="170">
        <v>0</v>
      </c>
      <c r="DI27" s="170">
        <v>0</v>
      </c>
      <c r="DJ27" s="170">
        <v>0</v>
      </c>
      <c r="DK27" s="170">
        <v>0</v>
      </c>
      <c r="DL27" s="170">
        <v>0</v>
      </c>
      <c r="DM27" s="170">
        <v>0</v>
      </c>
      <c r="DN27" s="170">
        <v>60.04</v>
      </c>
      <c r="DO27" s="170">
        <v>0</v>
      </c>
      <c r="DP27" s="170">
        <v>0</v>
      </c>
      <c r="DQ27" s="170">
        <v>606</v>
      </c>
      <c r="DR27" s="170">
        <v>0</v>
      </c>
      <c r="DS27" s="170">
        <v>0</v>
      </c>
      <c r="DT27" s="170">
        <v>0</v>
      </c>
      <c r="DU27" s="170">
        <v>0</v>
      </c>
      <c r="DV27" s="170">
        <v>0</v>
      </c>
      <c r="DW27" s="170">
        <v>0</v>
      </c>
      <c r="DX27" s="170">
        <v>0</v>
      </c>
      <c r="DY27" s="170">
        <v>0</v>
      </c>
      <c r="DZ27" s="170">
        <v>0</v>
      </c>
      <c r="EA27" s="170">
        <v>0</v>
      </c>
      <c r="EB27" s="170">
        <v>68</v>
      </c>
      <c r="EC27" s="170">
        <v>0</v>
      </c>
      <c r="ED27" s="170">
        <v>42.37</v>
      </c>
      <c r="EE27" s="170">
        <v>186</v>
      </c>
      <c r="EF27" s="170">
        <v>0</v>
      </c>
      <c r="EG27" s="170">
        <v>0</v>
      </c>
      <c r="EH27" s="170">
        <v>0</v>
      </c>
      <c r="EI27" s="170">
        <v>186</v>
      </c>
      <c r="EJ27" s="170">
        <v>0</v>
      </c>
      <c r="EK27" s="170">
        <v>0</v>
      </c>
      <c r="EL27" s="170">
        <v>0</v>
      </c>
      <c r="EM27" s="170">
        <v>3.71</v>
      </c>
      <c r="EN27" s="170">
        <v>5.5</v>
      </c>
      <c r="EO27" s="170">
        <v>210</v>
      </c>
      <c r="EP27" s="170">
        <v>70</v>
      </c>
      <c r="EQ27" s="170">
        <v>0</v>
      </c>
      <c r="ER27" s="170">
        <v>24</v>
      </c>
      <c r="ES27" s="170">
        <v>0</v>
      </c>
      <c r="ET27" s="170">
        <v>0</v>
      </c>
      <c r="EU27" s="170">
        <v>0</v>
      </c>
      <c r="EV27" s="170">
        <v>4.5999999999999996</v>
      </c>
      <c r="EW27" s="170">
        <v>137</v>
      </c>
      <c r="EX27" s="170">
        <v>0.41</v>
      </c>
      <c r="EY27" s="170">
        <v>0</v>
      </c>
      <c r="EZ27" s="170">
        <v>307</v>
      </c>
      <c r="FA27" s="170">
        <v>4</v>
      </c>
      <c r="FB27" s="170">
        <v>100</v>
      </c>
      <c r="FC27" s="170">
        <v>180</v>
      </c>
      <c r="FD27" s="170">
        <v>0</v>
      </c>
      <c r="FE27" s="170">
        <v>1244</v>
      </c>
      <c r="FF27" s="170">
        <v>0</v>
      </c>
      <c r="FG27" s="170">
        <v>4697.63</v>
      </c>
      <c r="FH27" s="170">
        <v>9610.56</v>
      </c>
      <c r="FI27" s="170">
        <v>93.4</v>
      </c>
      <c r="FJ27" s="172"/>
      <c r="FK27" s="172"/>
      <c r="FL27" s="172"/>
      <c r="FM27" s="172"/>
      <c r="FN27" s="172"/>
      <c r="FO27" s="172"/>
      <c r="FP27" s="172"/>
      <c r="FQ27" s="172"/>
      <c r="FR27" s="172"/>
      <c r="FS27" s="172"/>
      <c r="FT27" s="172"/>
      <c r="FU27" s="172"/>
      <c r="FV27" s="172"/>
      <c r="FW27" s="172"/>
      <c r="FX27" s="172"/>
      <c r="FY27" s="172"/>
      <c r="FZ27" s="172"/>
      <c r="GA27" s="172"/>
      <c r="GB27" s="172"/>
      <c r="GC27" s="172"/>
      <c r="GD27" s="172"/>
      <c r="GE27" s="172"/>
      <c r="GF27" s="172"/>
      <c r="GG27" s="172"/>
    </row>
    <row r="28" spans="1:189" s="176" customFormat="1" ht="39.950000000000003" customHeight="1">
      <c r="A28" s="174" t="s">
        <v>857</v>
      </c>
      <c r="B28" s="170">
        <v>0</v>
      </c>
      <c r="C28" s="170">
        <v>70</v>
      </c>
      <c r="D28" s="170">
        <v>34</v>
      </c>
      <c r="E28" s="170">
        <v>0</v>
      </c>
      <c r="F28" s="170">
        <v>0</v>
      </c>
      <c r="G28" s="170">
        <v>0</v>
      </c>
      <c r="H28" s="170">
        <v>0</v>
      </c>
      <c r="I28" s="170">
        <v>0</v>
      </c>
      <c r="J28" s="170">
        <v>313</v>
      </c>
      <c r="K28" s="170">
        <v>0</v>
      </c>
      <c r="L28" s="170">
        <v>0</v>
      </c>
      <c r="M28" s="170">
        <v>0</v>
      </c>
      <c r="N28" s="170">
        <v>36</v>
      </c>
      <c r="O28" s="170">
        <v>0</v>
      </c>
      <c r="P28" s="170">
        <v>95</v>
      </c>
      <c r="Q28" s="170">
        <v>16</v>
      </c>
      <c r="R28" s="170">
        <v>0</v>
      </c>
      <c r="S28" s="170">
        <v>0</v>
      </c>
      <c r="T28" s="170">
        <v>35</v>
      </c>
      <c r="U28" s="170">
        <v>0</v>
      </c>
      <c r="V28" s="170">
        <v>25</v>
      </c>
      <c r="W28" s="170">
        <v>0</v>
      </c>
      <c r="X28" s="170">
        <v>380</v>
      </c>
      <c r="Y28" s="170">
        <v>267</v>
      </c>
      <c r="Z28" s="170">
        <v>0</v>
      </c>
      <c r="AA28" s="170">
        <v>0</v>
      </c>
      <c r="AB28" s="170">
        <v>0</v>
      </c>
      <c r="AC28" s="170">
        <v>33</v>
      </c>
      <c r="AD28" s="170">
        <v>0</v>
      </c>
      <c r="AE28" s="170">
        <v>0</v>
      </c>
      <c r="AF28" s="170">
        <v>0</v>
      </c>
      <c r="AG28" s="170">
        <v>19</v>
      </c>
      <c r="AH28" s="170">
        <v>0</v>
      </c>
      <c r="AI28" s="170">
        <v>26</v>
      </c>
      <c r="AJ28" s="170">
        <v>22</v>
      </c>
      <c r="AK28" s="170">
        <v>0</v>
      </c>
      <c r="AL28" s="170">
        <v>0</v>
      </c>
      <c r="AM28" s="170">
        <v>0</v>
      </c>
      <c r="AN28" s="170">
        <v>0</v>
      </c>
      <c r="AO28" s="170">
        <v>0</v>
      </c>
      <c r="AP28" s="170">
        <v>0</v>
      </c>
      <c r="AQ28" s="170">
        <v>2</v>
      </c>
      <c r="AR28" s="170">
        <v>0</v>
      </c>
      <c r="AS28" s="170">
        <v>0</v>
      </c>
      <c r="AT28" s="170">
        <v>0</v>
      </c>
      <c r="AU28" s="170">
        <v>0</v>
      </c>
      <c r="AV28" s="170">
        <v>0</v>
      </c>
      <c r="AW28" s="170">
        <v>2</v>
      </c>
      <c r="AX28" s="170">
        <v>26</v>
      </c>
      <c r="AY28" s="170">
        <v>0</v>
      </c>
      <c r="AZ28" s="170">
        <v>2</v>
      </c>
      <c r="BA28" s="170">
        <v>861</v>
      </c>
      <c r="BB28" s="170">
        <v>0</v>
      </c>
      <c r="BC28" s="170">
        <v>0</v>
      </c>
      <c r="BD28" s="170">
        <v>0</v>
      </c>
      <c r="BE28" s="170">
        <v>0</v>
      </c>
      <c r="BF28" s="170">
        <v>0</v>
      </c>
      <c r="BG28" s="170">
        <v>222</v>
      </c>
      <c r="BH28" s="170">
        <v>0</v>
      </c>
      <c r="BI28" s="170">
        <v>0</v>
      </c>
      <c r="BJ28" s="170">
        <v>0</v>
      </c>
      <c r="BK28" s="170">
        <v>500</v>
      </c>
      <c r="BL28" s="170">
        <v>13</v>
      </c>
      <c r="BM28" s="170">
        <v>43</v>
      </c>
      <c r="BN28" s="170">
        <v>0</v>
      </c>
      <c r="BO28" s="170">
        <v>108</v>
      </c>
      <c r="BP28" s="170">
        <v>0</v>
      </c>
      <c r="BQ28" s="170">
        <v>0</v>
      </c>
      <c r="BR28" s="170">
        <v>0</v>
      </c>
      <c r="BS28" s="170">
        <v>29</v>
      </c>
      <c r="BT28" s="170">
        <v>184</v>
      </c>
      <c r="BU28" s="170">
        <v>41</v>
      </c>
      <c r="BV28" s="170">
        <v>0</v>
      </c>
      <c r="BW28" s="170">
        <v>50</v>
      </c>
      <c r="BX28" s="170">
        <v>0</v>
      </c>
      <c r="BY28" s="170">
        <v>0</v>
      </c>
      <c r="BZ28" s="170">
        <v>17</v>
      </c>
      <c r="CA28" s="170">
        <v>0</v>
      </c>
      <c r="CB28" s="170">
        <v>54</v>
      </c>
      <c r="CC28" s="170">
        <v>0</v>
      </c>
      <c r="CD28" s="170">
        <v>45</v>
      </c>
      <c r="CE28" s="170">
        <v>0</v>
      </c>
      <c r="CF28" s="170">
        <v>0</v>
      </c>
      <c r="CG28" s="170">
        <v>320</v>
      </c>
      <c r="CH28" s="170">
        <v>288</v>
      </c>
      <c r="CI28" s="170">
        <v>0</v>
      </c>
      <c r="CJ28" s="170">
        <v>0</v>
      </c>
      <c r="CK28" s="170">
        <v>0</v>
      </c>
      <c r="CL28" s="170">
        <v>2</v>
      </c>
      <c r="CM28" s="170">
        <v>120</v>
      </c>
      <c r="CN28" s="170">
        <v>0</v>
      </c>
      <c r="CO28" s="170">
        <v>0</v>
      </c>
      <c r="CP28" s="170">
        <v>50</v>
      </c>
      <c r="CQ28" s="170">
        <v>0</v>
      </c>
      <c r="CR28" s="170">
        <v>0</v>
      </c>
      <c r="CS28" s="170">
        <v>0</v>
      </c>
      <c r="CT28" s="170">
        <v>130</v>
      </c>
      <c r="CU28" s="170">
        <v>0</v>
      </c>
      <c r="CV28" s="170">
        <v>16</v>
      </c>
      <c r="CW28" s="170">
        <v>55</v>
      </c>
      <c r="CX28" s="170">
        <v>29</v>
      </c>
      <c r="CY28" s="170">
        <v>1</v>
      </c>
      <c r="CZ28" s="170">
        <v>28.56</v>
      </c>
      <c r="DA28" s="170">
        <v>12</v>
      </c>
      <c r="DB28" s="170">
        <v>4621.5600000000004</v>
      </c>
      <c r="DC28" s="170">
        <v>908</v>
      </c>
      <c r="DD28" s="170">
        <v>353</v>
      </c>
      <c r="DE28" s="170">
        <v>0</v>
      </c>
      <c r="DF28" s="170">
        <v>0</v>
      </c>
      <c r="DG28" s="170">
        <v>0</v>
      </c>
      <c r="DH28" s="170">
        <v>0</v>
      </c>
      <c r="DI28" s="170">
        <v>0</v>
      </c>
      <c r="DJ28" s="170">
        <v>0</v>
      </c>
      <c r="DK28" s="170">
        <v>0</v>
      </c>
      <c r="DL28" s="170">
        <v>0</v>
      </c>
      <c r="DM28" s="170">
        <v>0</v>
      </c>
      <c r="DN28" s="170">
        <v>45.04</v>
      </c>
      <c r="DO28" s="170">
        <v>0</v>
      </c>
      <c r="DP28" s="170">
        <v>0</v>
      </c>
      <c r="DQ28" s="170">
        <v>511</v>
      </c>
      <c r="DR28" s="170">
        <v>0</v>
      </c>
      <c r="DS28" s="170">
        <v>0</v>
      </c>
      <c r="DT28" s="170">
        <v>0</v>
      </c>
      <c r="DU28" s="170">
        <v>0</v>
      </c>
      <c r="DV28" s="170">
        <v>0</v>
      </c>
      <c r="DW28" s="170">
        <v>0</v>
      </c>
      <c r="DX28" s="170">
        <v>0</v>
      </c>
      <c r="DY28" s="170">
        <v>0</v>
      </c>
      <c r="DZ28" s="170">
        <v>0</v>
      </c>
      <c r="EA28" s="170">
        <v>0</v>
      </c>
      <c r="EB28" s="170">
        <v>54</v>
      </c>
      <c r="EC28" s="170">
        <v>0</v>
      </c>
      <c r="ED28" s="170">
        <v>30.74</v>
      </c>
      <c r="EE28" s="170">
        <v>162</v>
      </c>
      <c r="EF28" s="170">
        <v>0</v>
      </c>
      <c r="EG28" s="170">
        <v>0</v>
      </c>
      <c r="EH28" s="170">
        <v>0</v>
      </c>
      <c r="EI28" s="170">
        <v>151</v>
      </c>
      <c r="EJ28" s="170">
        <v>0</v>
      </c>
      <c r="EK28" s="170">
        <v>0</v>
      </c>
      <c r="EL28" s="170">
        <v>0</v>
      </c>
      <c r="EM28" s="170">
        <v>2.78</v>
      </c>
      <c r="EN28" s="170">
        <v>5.5</v>
      </c>
      <c r="EO28" s="170">
        <v>207</v>
      </c>
      <c r="EP28" s="170">
        <v>69</v>
      </c>
      <c r="EQ28" s="170">
        <v>0</v>
      </c>
      <c r="ER28" s="170">
        <v>17</v>
      </c>
      <c r="ES28" s="170">
        <v>0</v>
      </c>
      <c r="ET28" s="170">
        <v>0</v>
      </c>
      <c r="EU28" s="170">
        <v>0</v>
      </c>
      <c r="EV28" s="170">
        <v>3.4</v>
      </c>
      <c r="EW28" s="170">
        <v>96</v>
      </c>
      <c r="EX28" s="170">
        <v>0.3</v>
      </c>
      <c r="EY28" s="170">
        <v>0</v>
      </c>
      <c r="EZ28" s="170">
        <v>250</v>
      </c>
      <c r="FA28" s="170">
        <v>4</v>
      </c>
      <c r="FB28" s="170">
        <v>138</v>
      </c>
      <c r="FC28" s="170">
        <v>220</v>
      </c>
      <c r="FD28" s="170">
        <v>0</v>
      </c>
      <c r="FE28" s="170">
        <v>1120</v>
      </c>
      <c r="FF28" s="170">
        <v>0</v>
      </c>
      <c r="FG28" s="170">
        <v>4347.76</v>
      </c>
      <c r="FH28" s="170">
        <v>8969.32</v>
      </c>
      <c r="FI28" s="170">
        <v>93.4</v>
      </c>
      <c r="FJ28" s="172"/>
      <c r="FK28" s="172"/>
      <c r="FL28" s="172"/>
      <c r="FM28" s="172"/>
      <c r="FN28" s="172"/>
      <c r="FO28" s="172"/>
      <c r="FP28" s="172"/>
      <c r="FQ28" s="172"/>
      <c r="FR28" s="172"/>
      <c r="FS28" s="172"/>
      <c r="FT28" s="172"/>
      <c r="FU28" s="172"/>
      <c r="FV28" s="172"/>
      <c r="FW28" s="172"/>
      <c r="FX28" s="172"/>
      <c r="FY28" s="172"/>
      <c r="FZ28" s="172"/>
      <c r="GA28" s="172"/>
      <c r="GB28" s="172"/>
      <c r="GC28" s="172"/>
      <c r="GD28" s="172"/>
      <c r="GE28" s="172"/>
      <c r="GF28" s="172"/>
      <c r="GG28" s="172"/>
    </row>
    <row r="29" spans="1:189" s="176" customFormat="1" ht="39.950000000000003" customHeight="1">
      <c r="A29" s="174" t="s">
        <v>893</v>
      </c>
      <c r="B29" s="170">
        <v>0</v>
      </c>
      <c r="C29" s="170">
        <v>70</v>
      </c>
      <c r="D29" s="170">
        <v>34</v>
      </c>
      <c r="E29" s="170">
        <v>0</v>
      </c>
      <c r="F29" s="170">
        <v>0</v>
      </c>
      <c r="G29" s="170">
        <v>0</v>
      </c>
      <c r="H29" s="170">
        <v>0</v>
      </c>
      <c r="I29" s="170">
        <v>0</v>
      </c>
      <c r="J29" s="170">
        <v>322</v>
      </c>
      <c r="K29" s="170">
        <v>0</v>
      </c>
      <c r="L29" s="170">
        <v>0</v>
      </c>
      <c r="M29" s="170">
        <v>0</v>
      </c>
      <c r="N29" s="170">
        <v>36</v>
      </c>
      <c r="O29" s="170">
        <v>0</v>
      </c>
      <c r="P29" s="170">
        <v>95</v>
      </c>
      <c r="Q29" s="170">
        <v>16</v>
      </c>
      <c r="R29" s="170">
        <v>0</v>
      </c>
      <c r="S29" s="170">
        <v>4</v>
      </c>
      <c r="T29" s="170">
        <v>0</v>
      </c>
      <c r="U29" s="170">
        <v>0</v>
      </c>
      <c r="V29" s="170">
        <v>25</v>
      </c>
      <c r="W29" s="170">
        <v>0</v>
      </c>
      <c r="X29" s="170">
        <v>380</v>
      </c>
      <c r="Y29" s="170">
        <v>291</v>
      </c>
      <c r="Z29" s="170">
        <v>0</v>
      </c>
      <c r="AA29" s="170">
        <v>0</v>
      </c>
      <c r="AB29" s="170">
        <v>0</v>
      </c>
      <c r="AC29" s="170">
        <v>17</v>
      </c>
      <c r="AD29" s="170">
        <v>0</v>
      </c>
      <c r="AE29" s="170">
        <v>0</v>
      </c>
      <c r="AF29" s="170">
        <v>0</v>
      </c>
      <c r="AG29" s="170">
        <v>10</v>
      </c>
      <c r="AH29" s="170">
        <v>0</v>
      </c>
      <c r="AI29" s="170">
        <v>25.5</v>
      </c>
      <c r="AJ29" s="170">
        <v>22</v>
      </c>
      <c r="AK29" s="170">
        <v>0</v>
      </c>
      <c r="AL29" s="170">
        <v>0</v>
      </c>
      <c r="AM29" s="170">
        <v>0</v>
      </c>
      <c r="AN29" s="170">
        <v>0</v>
      </c>
      <c r="AO29" s="170">
        <v>0</v>
      </c>
      <c r="AP29" s="170">
        <v>0</v>
      </c>
      <c r="AQ29" s="170">
        <v>0</v>
      </c>
      <c r="AR29" s="170">
        <v>0</v>
      </c>
      <c r="AS29" s="170">
        <v>0</v>
      </c>
      <c r="AT29" s="170">
        <v>0</v>
      </c>
      <c r="AU29" s="170">
        <v>0</v>
      </c>
      <c r="AV29" s="170">
        <v>0</v>
      </c>
      <c r="AW29" s="170">
        <v>1</v>
      </c>
      <c r="AX29" s="170">
        <v>26</v>
      </c>
      <c r="AY29" s="170">
        <v>0</v>
      </c>
      <c r="AZ29" s="170">
        <v>2</v>
      </c>
      <c r="BA29" s="170">
        <v>865</v>
      </c>
      <c r="BB29" s="170">
        <v>0</v>
      </c>
      <c r="BC29" s="170">
        <v>0</v>
      </c>
      <c r="BD29" s="170">
        <v>0</v>
      </c>
      <c r="BE29" s="170">
        <v>0</v>
      </c>
      <c r="BF29" s="170">
        <v>0</v>
      </c>
      <c r="BG29" s="170">
        <v>222</v>
      </c>
      <c r="BH29" s="170">
        <v>0</v>
      </c>
      <c r="BI29" s="170">
        <v>0</v>
      </c>
      <c r="BJ29" s="170">
        <v>0</v>
      </c>
      <c r="BK29" s="170">
        <v>500</v>
      </c>
      <c r="BL29" s="170">
        <v>8</v>
      </c>
      <c r="BM29" s="170">
        <v>43</v>
      </c>
      <c r="BN29" s="170">
        <v>0</v>
      </c>
      <c r="BO29" s="170">
        <v>108</v>
      </c>
      <c r="BP29" s="170">
        <v>0</v>
      </c>
      <c r="BQ29" s="170">
        <v>0</v>
      </c>
      <c r="BR29" s="170">
        <v>0</v>
      </c>
      <c r="BS29" s="170">
        <v>29</v>
      </c>
      <c r="BT29" s="170">
        <v>204</v>
      </c>
      <c r="BU29" s="170">
        <v>40</v>
      </c>
      <c r="BV29" s="170">
        <v>0</v>
      </c>
      <c r="BW29" s="170">
        <v>50</v>
      </c>
      <c r="BX29" s="170">
        <v>0</v>
      </c>
      <c r="BY29" s="170">
        <v>0</v>
      </c>
      <c r="BZ29" s="170">
        <v>17</v>
      </c>
      <c r="CA29" s="170">
        <v>0</v>
      </c>
      <c r="CB29" s="170">
        <v>54</v>
      </c>
      <c r="CC29" s="170">
        <v>0</v>
      </c>
      <c r="CD29" s="170">
        <v>25</v>
      </c>
      <c r="CE29" s="170">
        <v>0</v>
      </c>
      <c r="CF29" s="170">
        <v>0</v>
      </c>
      <c r="CG29" s="170">
        <v>350</v>
      </c>
      <c r="CH29" s="170">
        <v>307</v>
      </c>
      <c r="CI29" s="170">
        <v>0</v>
      </c>
      <c r="CJ29" s="170">
        <v>0</v>
      </c>
      <c r="CK29" s="170">
        <v>0</v>
      </c>
      <c r="CL29" s="170">
        <v>2</v>
      </c>
      <c r="CM29" s="170">
        <v>120</v>
      </c>
      <c r="CN29" s="170">
        <v>0</v>
      </c>
      <c r="CO29" s="170">
        <v>0</v>
      </c>
      <c r="CP29" s="170">
        <v>50</v>
      </c>
      <c r="CQ29" s="170">
        <v>0</v>
      </c>
      <c r="CR29" s="170">
        <v>0</v>
      </c>
      <c r="CS29" s="170">
        <v>0</v>
      </c>
      <c r="CT29" s="170">
        <v>129</v>
      </c>
      <c r="CU29" s="170">
        <v>0</v>
      </c>
      <c r="CV29" s="170">
        <v>16</v>
      </c>
      <c r="CW29" s="170">
        <v>35</v>
      </c>
      <c r="CX29" s="170">
        <v>30</v>
      </c>
      <c r="CY29" s="170">
        <v>0</v>
      </c>
      <c r="CZ29" s="170">
        <v>14.22</v>
      </c>
      <c r="DA29" s="170">
        <v>12</v>
      </c>
      <c r="DB29" s="170">
        <v>4606.72</v>
      </c>
      <c r="DC29" s="170">
        <v>909</v>
      </c>
      <c r="DD29" s="170">
        <v>355</v>
      </c>
      <c r="DE29" s="170">
        <v>0</v>
      </c>
      <c r="DF29" s="170">
        <v>0</v>
      </c>
      <c r="DG29" s="170">
        <v>0</v>
      </c>
      <c r="DH29" s="170">
        <v>0</v>
      </c>
      <c r="DI29" s="170">
        <v>0</v>
      </c>
      <c r="DJ29" s="170">
        <v>0</v>
      </c>
      <c r="DK29" s="170">
        <v>0</v>
      </c>
      <c r="DL29" s="170">
        <v>0</v>
      </c>
      <c r="DM29" s="170">
        <v>0</v>
      </c>
      <c r="DN29" s="170">
        <v>24.29</v>
      </c>
      <c r="DO29" s="170">
        <v>0</v>
      </c>
      <c r="DP29" s="170">
        <v>0</v>
      </c>
      <c r="DQ29" s="170">
        <v>520</v>
      </c>
      <c r="DR29" s="170">
        <v>0</v>
      </c>
      <c r="DS29" s="170">
        <v>0</v>
      </c>
      <c r="DT29" s="170">
        <v>0</v>
      </c>
      <c r="DU29" s="170">
        <v>0</v>
      </c>
      <c r="DV29" s="170">
        <v>0</v>
      </c>
      <c r="DW29" s="170">
        <v>0</v>
      </c>
      <c r="DX29" s="170">
        <v>0</v>
      </c>
      <c r="DY29" s="170">
        <v>0</v>
      </c>
      <c r="DZ29" s="170">
        <v>0</v>
      </c>
      <c r="EA29" s="170">
        <v>0</v>
      </c>
      <c r="EB29" s="170">
        <v>27</v>
      </c>
      <c r="EC29" s="170">
        <v>0</v>
      </c>
      <c r="ED29" s="170">
        <v>12.45</v>
      </c>
      <c r="EE29" s="170">
        <v>162</v>
      </c>
      <c r="EF29" s="170">
        <v>0</v>
      </c>
      <c r="EG29" s="170">
        <v>0</v>
      </c>
      <c r="EH29" s="170">
        <v>0</v>
      </c>
      <c r="EI29" s="170">
        <v>159</v>
      </c>
      <c r="EJ29" s="170">
        <v>0</v>
      </c>
      <c r="EK29" s="170">
        <v>0</v>
      </c>
      <c r="EL29" s="170">
        <v>0</v>
      </c>
      <c r="EM29" s="170">
        <v>1.33</v>
      </c>
      <c r="EN29" s="170">
        <v>5.5</v>
      </c>
      <c r="EO29" s="170">
        <v>175</v>
      </c>
      <c r="EP29" s="170">
        <v>70</v>
      </c>
      <c r="EQ29" s="170">
        <v>0</v>
      </c>
      <c r="ER29" s="170">
        <v>9</v>
      </c>
      <c r="ES29" s="170">
        <v>0</v>
      </c>
      <c r="ET29" s="170">
        <v>0</v>
      </c>
      <c r="EU29" s="170">
        <v>0</v>
      </c>
      <c r="EV29" s="170">
        <v>1.3</v>
      </c>
      <c r="EW29" s="170">
        <v>46</v>
      </c>
      <c r="EX29" s="170">
        <v>0.14000000000000001</v>
      </c>
      <c r="EY29" s="170">
        <v>0</v>
      </c>
      <c r="EZ29" s="170">
        <v>200</v>
      </c>
      <c r="FA29" s="170">
        <v>4</v>
      </c>
      <c r="FB29" s="170">
        <v>138</v>
      </c>
      <c r="FC29" s="170">
        <v>220</v>
      </c>
      <c r="FD29" s="170">
        <v>0</v>
      </c>
      <c r="FE29" s="170">
        <v>1100</v>
      </c>
      <c r="FF29" s="170">
        <v>0</v>
      </c>
      <c r="FG29" s="170">
        <v>4139.01</v>
      </c>
      <c r="FH29" s="170">
        <v>8745.73</v>
      </c>
      <c r="FI29" s="170">
        <v>93.4</v>
      </c>
      <c r="FJ29" s="172"/>
      <c r="FK29" s="172"/>
      <c r="FL29" s="172"/>
      <c r="FM29" s="172"/>
      <c r="FN29" s="172"/>
      <c r="FO29" s="172"/>
      <c r="FP29" s="172"/>
      <c r="FQ29" s="172"/>
      <c r="FR29" s="172"/>
      <c r="FS29" s="172"/>
      <c r="FT29" s="172"/>
      <c r="FU29" s="172"/>
      <c r="FV29" s="172"/>
      <c r="FW29" s="172"/>
      <c r="FX29" s="172"/>
      <c r="FY29" s="172"/>
      <c r="FZ29" s="172"/>
      <c r="GA29" s="172"/>
      <c r="GB29" s="172"/>
      <c r="GC29" s="172"/>
      <c r="GD29" s="172"/>
      <c r="GE29" s="172"/>
      <c r="GF29" s="172"/>
      <c r="GG29" s="172"/>
    </row>
    <row r="30" spans="1:189" s="176" customFormat="1" ht="39.950000000000003" customHeight="1">
      <c r="A30" s="174" t="s">
        <v>307</v>
      </c>
      <c r="B30" s="170">
        <v>0</v>
      </c>
      <c r="C30" s="170">
        <v>80</v>
      </c>
      <c r="D30" s="170">
        <v>34</v>
      </c>
      <c r="E30" s="170">
        <v>0</v>
      </c>
      <c r="F30" s="170">
        <v>0</v>
      </c>
      <c r="G30" s="170">
        <v>0</v>
      </c>
      <c r="H30" s="170">
        <v>0</v>
      </c>
      <c r="I30" s="170">
        <v>0</v>
      </c>
      <c r="J30" s="170">
        <v>323</v>
      </c>
      <c r="K30" s="170">
        <v>0</v>
      </c>
      <c r="L30" s="170">
        <v>0</v>
      </c>
      <c r="M30" s="170">
        <v>0</v>
      </c>
      <c r="N30" s="170">
        <v>36</v>
      </c>
      <c r="O30" s="170">
        <v>0</v>
      </c>
      <c r="P30" s="170">
        <v>95</v>
      </c>
      <c r="Q30" s="170">
        <v>32</v>
      </c>
      <c r="R30" s="170">
        <v>0</v>
      </c>
      <c r="S30" s="170">
        <v>20</v>
      </c>
      <c r="T30" s="170">
        <v>35</v>
      </c>
      <c r="U30" s="170">
        <v>46</v>
      </c>
      <c r="V30" s="170">
        <v>25</v>
      </c>
      <c r="W30" s="170">
        <v>0</v>
      </c>
      <c r="X30" s="170">
        <v>380</v>
      </c>
      <c r="Y30" s="170">
        <v>244</v>
      </c>
      <c r="Z30" s="170">
        <v>0</v>
      </c>
      <c r="AA30" s="170">
        <v>0</v>
      </c>
      <c r="AB30" s="170">
        <v>0</v>
      </c>
      <c r="AC30" s="170">
        <v>33</v>
      </c>
      <c r="AD30" s="170">
        <v>0</v>
      </c>
      <c r="AE30" s="170">
        <v>0</v>
      </c>
      <c r="AF30" s="170">
        <v>0</v>
      </c>
      <c r="AG30" s="170">
        <v>2</v>
      </c>
      <c r="AH30" s="170">
        <v>0</v>
      </c>
      <c r="AI30" s="170">
        <v>25.5</v>
      </c>
      <c r="AJ30" s="170">
        <v>22</v>
      </c>
      <c r="AK30" s="170">
        <v>0</v>
      </c>
      <c r="AL30" s="170">
        <v>0</v>
      </c>
      <c r="AM30" s="170">
        <v>5</v>
      </c>
      <c r="AN30" s="170">
        <v>15</v>
      </c>
      <c r="AO30" s="170">
        <v>0</v>
      </c>
      <c r="AP30" s="170">
        <v>0</v>
      </c>
      <c r="AQ30" s="170">
        <v>0</v>
      </c>
      <c r="AR30" s="170">
        <v>0</v>
      </c>
      <c r="AS30" s="170">
        <v>0</v>
      </c>
      <c r="AT30" s="170">
        <v>0</v>
      </c>
      <c r="AU30" s="170">
        <v>2</v>
      </c>
      <c r="AV30" s="170">
        <v>2</v>
      </c>
      <c r="AW30" s="170">
        <v>0</v>
      </c>
      <c r="AX30" s="170">
        <v>26</v>
      </c>
      <c r="AY30" s="170">
        <v>1</v>
      </c>
      <c r="AZ30" s="170">
        <v>13</v>
      </c>
      <c r="BA30" s="170">
        <v>935</v>
      </c>
      <c r="BB30" s="170">
        <v>17</v>
      </c>
      <c r="BC30" s="170">
        <v>0</v>
      </c>
      <c r="BD30" s="170">
        <v>1</v>
      </c>
      <c r="BE30" s="170">
        <v>0</v>
      </c>
      <c r="BF30" s="170">
        <v>1</v>
      </c>
      <c r="BG30" s="170">
        <v>227</v>
      </c>
      <c r="BH30" s="170">
        <v>0</v>
      </c>
      <c r="BI30" s="170">
        <v>0</v>
      </c>
      <c r="BJ30" s="170">
        <v>0</v>
      </c>
      <c r="BK30" s="170">
        <v>530</v>
      </c>
      <c r="BL30" s="170">
        <v>1</v>
      </c>
      <c r="BM30" s="170">
        <v>43</v>
      </c>
      <c r="BN30" s="170">
        <v>8</v>
      </c>
      <c r="BO30" s="170">
        <v>102</v>
      </c>
      <c r="BP30" s="170">
        <v>0</v>
      </c>
      <c r="BQ30" s="170">
        <v>0</v>
      </c>
      <c r="BR30" s="170">
        <v>0</v>
      </c>
      <c r="BS30" s="170">
        <v>29</v>
      </c>
      <c r="BT30" s="170">
        <v>183</v>
      </c>
      <c r="BU30" s="170">
        <v>41</v>
      </c>
      <c r="BV30" s="170">
        <v>2</v>
      </c>
      <c r="BW30" s="170">
        <v>50</v>
      </c>
      <c r="BX30" s="170">
        <v>4</v>
      </c>
      <c r="BY30" s="170">
        <v>3</v>
      </c>
      <c r="BZ30" s="170">
        <v>17</v>
      </c>
      <c r="CA30" s="170">
        <v>0</v>
      </c>
      <c r="CB30" s="170">
        <v>54</v>
      </c>
      <c r="CC30" s="170">
        <v>0</v>
      </c>
      <c r="CD30" s="170">
        <v>2</v>
      </c>
      <c r="CE30" s="170">
        <v>0</v>
      </c>
      <c r="CF30" s="170">
        <v>0</v>
      </c>
      <c r="CG30" s="170">
        <v>330</v>
      </c>
      <c r="CH30" s="170">
        <v>290</v>
      </c>
      <c r="CI30" s="170">
        <v>0</v>
      </c>
      <c r="CJ30" s="170">
        <v>0</v>
      </c>
      <c r="CK30" s="170">
        <v>0</v>
      </c>
      <c r="CL30" s="170">
        <v>2</v>
      </c>
      <c r="CM30" s="170">
        <v>163</v>
      </c>
      <c r="CN30" s="170">
        <v>0</v>
      </c>
      <c r="CO30" s="170">
        <v>0</v>
      </c>
      <c r="CP30" s="170">
        <v>50</v>
      </c>
      <c r="CQ30" s="170">
        <v>0</v>
      </c>
      <c r="CR30" s="170">
        <v>0</v>
      </c>
      <c r="CS30" s="170">
        <v>0</v>
      </c>
      <c r="CT30" s="170">
        <v>129</v>
      </c>
      <c r="CU30" s="170">
        <v>3</v>
      </c>
      <c r="CV30" s="170">
        <v>29</v>
      </c>
      <c r="CW30" s="170">
        <v>47</v>
      </c>
      <c r="CX30" s="170">
        <v>30</v>
      </c>
      <c r="CY30" s="170">
        <v>0</v>
      </c>
      <c r="CZ30" s="170">
        <v>2.44</v>
      </c>
      <c r="DA30" s="170">
        <v>14</v>
      </c>
      <c r="DB30" s="170">
        <v>4835.9399999999996</v>
      </c>
      <c r="DC30" s="170">
        <v>909</v>
      </c>
      <c r="DD30" s="170">
        <v>320</v>
      </c>
      <c r="DE30" s="170">
        <v>0</v>
      </c>
      <c r="DF30" s="170">
        <v>0</v>
      </c>
      <c r="DG30" s="170">
        <v>0</v>
      </c>
      <c r="DH30" s="170">
        <v>0</v>
      </c>
      <c r="DI30" s="170">
        <v>0</v>
      </c>
      <c r="DJ30" s="170">
        <v>0</v>
      </c>
      <c r="DK30" s="170">
        <v>0</v>
      </c>
      <c r="DL30" s="170">
        <v>0</v>
      </c>
      <c r="DM30" s="170">
        <v>0</v>
      </c>
      <c r="DN30" s="170">
        <v>5.19</v>
      </c>
      <c r="DO30" s="170">
        <v>0</v>
      </c>
      <c r="DP30" s="170">
        <v>0</v>
      </c>
      <c r="DQ30" s="170">
        <v>533</v>
      </c>
      <c r="DR30" s="170">
        <v>0</v>
      </c>
      <c r="DS30" s="170">
        <v>0</v>
      </c>
      <c r="DT30" s="170">
        <v>0</v>
      </c>
      <c r="DU30" s="170">
        <v>0</v>
      </c>
      <c r="DV30" s="170">
        <v>0</v>
      </c>
      <c r="DW30" s="170">
        <v>0</v>
      </c>
      <c r="DX30" s="170">
        <v>32</v>
      </c>
      <c r="DY30" s="170">
        <v>0</v>
      </c>
      <c r="DZ30" s="170">
        <v>0</v>
      </c>
      <c r="EA30" s="170">
        <v>8</v>
      </c>
      <c r="EB30" s="170">
        <v>5</v>
      </c>
      <c r="EC30" s="170">
        <v>0</v>
      </c>
      <c r="ED30" s="170">
        <v>2.11</v>
      </c>
      <c r="EE30" s="170">
        <v>180</v>
      </c>
      <c r="EF30" s="170">
        <v>0</v>
      </c>
      <c r="EG30" s="170">
        <v>0</v>
      </c>
      <c r="EH30" s="170">
        <v>0</v>
      </c>
      <c r="EI30" s="170">
        <v>176</v>
      </c>
      <c r="EJ30" s="170">
        <v>0</v>
      </c>
      <c r="EK30" s="170">
        <v>0</v>
      </c>
      <c r="EL30" s="170">
        <v>0</v>
      </c>
      <c r="EM30" s="170">
        <v>0.2</v>
      </c>
      <c r="EN30" s="170">
        <v>5.5</v>
      </c>
      <c r="EO30" s="170">
        <v>175</v>
      </c>
      <c r="EP30" s="170">
        <v>70</v>
      </c>
      <c r="EQ30" s="170">
        <v>13</v>
      </c>
      <c r="ER30" s="170">
        <v>1</v>
      </c>
      <c r="ES30" s="170">
        <v>0</v>
      </c>
      <c r="ET30" s="170">
        <v>0</v>
      </c>
      <c r="EU30" s="170">
        <v>0</v>
      </c>
      <c r="EV30" s="170">
        <v>0.3</v>
      </c>
      <c r="EW30" s="170">
        <v>8</v>
      </c>
      <c r="EX30" s="170">
        <v>0.03</v>
      </c>
      <c r="EY30" s="170">
        <v>0</v>
      </c>
      <c r="EZ30" s="170">
        <v>259</v>
      </c>
      <c r="FA30" s="170">
        <v>5</v>
      </c>
      <c r="FB30" s="170">
        <v>100</v>
      </c>
      <c r="FC30" s="170">
        <v>180</v>
      </c>
      <c r="FD30" s="170">
        <v>0</v>
      </c>
      <c r="FE30" s="170">
        <v>1110</v>
      </c>
      <c r="FF30" s="170">
        <v>6</v>
      </c>
      <c r="FG30" s="170">
        <v>4103.33</v>
      </c>
      <c r="FH30" s="170">
        <v>8939.27</v>
      </c>
      <c r="FI30" s="170">
        <v>93.39</v>
      </c>
      <c r="FJ30" s="172"/>
      <c r="FK30" s="172"/>
      <c r="FL30" s="172"/>
      <c r="FM30" s="172"/>
      <c r="FN30" s="172"/>
      <c r="FO30" s="172"/>
      <c r="FP30" s="172"/>
      <c r="FQ30" s="172"/>
      <c r="FR30" s="172"/>
      <c r="FS30" s="172"/>
      <c r="FT30" s="172"/>
      <c r="FU30" s="172"/>
      <c r="FV30" s="172"/>
      <c r="FW30" s="172"/>
      <c r="FX30" s="172"/>
      <c r="FY30" s="172"/>
      <c r="FZ30" s="172"/>
      <c r="GA30" s="172"/>
      <c r="GB30" s="172"/>
      <c r="GC30" s="172"/>
      <c r="GD30" s="172"/>
      <c r="GE30" s="172"/>
      <c r="GF30" s="172"/>
      <c r="GG30" s="172"/>
    </row>
    <row r="31" spans="1:189" s="176" customFormat="1" ht="39.950000000000003" customHeight="1">
      <c r="A31" s="174" t="s">
        <v>845</v>
      </c>
      <c r="B31" s="170">
        <v>0</v>
      </c>
      <c r="C31" s="170">
        <v>105</v>
      </c>
      <c r="D31" s="170">
        <v>34</v>
      </c>
      <c r="E31" s="170">
        <v>0</v>
      </c>
      <c r="F31" s="170">
        <v>0</v>
      </c>
      <c r="G31" s="170">
        <v>0</v>
      </c>
      <c r="H31" s="170">
        <v>0</v>
      </c>
      <c r="I31" s="170">
        <v>0</v>
      </c>
      <c r="J31" s="170">
        <v>323</v>
      </c>
      <c r="K31" s="170">
        <v>0</v>
      </c>
      <c r="L31" s="170">
        <v>0</v>
      </c>
      <c r="M31" s="170">
        <v>35</v>
      </c>
      <c r="N31" s="170">
        <v>36</v>
      </c>
      <c r="O31" s="170">
        <v>0</v>
      </c>
      <c r="P31" s="170">
        <v>111</v>
      </c>
      <c r="Q31" s="170">
        <v>32</v>
      </c>
      <c r="R31" s="170">
        <v>0</v>
      </c>
      <c r="S31" s="170">
        <v>55</v>
      </c>
      <c r="T31" s="170">
        <v>35</v>
      </c>
      <c r="U31" s="170">
        <v>162</v>
      </c>
      <c r="V31" s="170">
        <v>25</v>
      </c>
      <c r="W31" s="170">
        <v>0</v>
      </c>
      <c r="X31" s="170">
        <v>450</v>
      </c>
      <c r="Y31" s="170">
        <v>302</v>
      </c>
      <c r="Z31" s="170">
        <v>0</v>
      </c>
      <c r="AA31" s="170">
        <v>0</v>
      </c>
      <c r="AB31" s="170">
        <v>35</v>
      </c>
      <c r="AC31" s="170">
        <v>33</v>
      </c>
      <c r="AD31" s="170">
        <v>0</v>
      </c>
      <c r="AE31" s="170">
        <v>0</v>
      </c>
      <c r="AF31" s="170">
        <v>0</v>
      </c>
      <c r="AG31" s="170">
        <v>0</v>
      </c>
      <c r="AH31" s="170">
        <v>47</v>
      </c>
      <c r="AI31" s="170">
        <v>22</v>
      </c>
      <c r="AJ31" s="170">
        <v>22</v>
      </c>
      <c r="AK31" s="170">
        <v>0</v>
      </c>
      <c r="AL31" s="170">
        <v>0</v>
      </c>
      <c r="AM31" s="170">
        <v>35</v>
      </c>
      <c r="AN31" s="170">
        <v>45</v>
      </c>
      <c r="AO31" s="170">
        <v>0</v>
      </c>
      <c r="AP31" s="170">
        <v>0</v>
      </c>
      <c r="AQ31" s="170">
        <v>0</v>
      </c>
      <c r="AR31" s="170">
        <v>17</v>
      </c>
      <c r="AS31" s="170">
        <v>24</v>
      </c>
      <c r="AT31" s="170">
        <v>0</v>
      </c>
      <c r="AU31" s="170">
        <v>12</v>
      </c>
      <c r="AV31" s="170">
        <v>12</v>
      </c>
      <c r="AW31" s="170">
        <v>0</v>
      </c>
      <c r="AX31" s="170">
        <v>26</v>
      </c>
      <c r="AY31" s="170">
        <v>17</v>
      </c>
      <c r="AZ31" s="170">
        <v>21</v>
      </c>
      <c r="BA31" s="170">
        <v>935</v>
      </c>
      <c r="BB31" s="170">
        <v>17</v>
      </c>
      <c r="BC31" s="170">
        <v>0</v>
      </c>
      <c r="BD31" s="170">
        <v>18</v>
      </c>
      <c r="BE31" s="170">
        <v>0</v>
      </c>
      <c r="BF31" s="170">
        <v>30</v>
      </c>
      <c r="BG31" s="170">
        <v>223</v>
      </c>
      <c r="BH31" s="170">
        <v>0</v>
      </c>
      <c r="BI31" s="170">
        <v>0</v>
      </c>
      <c r="BJ31" s="170">
        <v>0</v>
      </c>
      <c r="BK31" s="170">
        <v>590</v>
      </c>
      <c r="BL31" s="170">
        <v>0</v>
      </c>
      <c r="BM31" s="170">
        <v>43</v>
      </c>
      <c r="BN31" s="170">
        <v>80</v>
      </c>
      <c r="BO31" s="170">
        <v>172</v>
      </c>
      <c r="BP31" s="170">
        <v>0</v>
      </c>
      <c r="BQ31" s="170">
        <v>0</v>
      </c>
      <c r="BR31" s="170">
        <v>0</v>
      </c>
      <c r="BS31" s="170">
        <v>29</v>
      </c>
      <c r="BT31" s="170">
        <v>194</v>
      </c>
      <c r="BU31" s="170">
        <v>41</v>
      </c>
      <c r="BV31" s="170">
        <v>45</v>
      </c>
      <c r="BW31" s="170">
        <v>50</v>
      </c>
      <c r="BX31" s="170">
        <v>95</v>
      </c>
      <c r="BY31" s="170">
        <v>26</v>
      </c>
      <c r="BZ31" s="170">
        <v>17</v>
      </c>
      <c r="CA31" s="170">
        <v>0</v>
      </c>
      <c r="CB31" s="170">
        <v>64</v>
      </c>
      <c r="CC31" s="170">
        <v>0</v>
      </c>
      <c r="CD31" s="170">
        <v>0</v>
      </c>
      <c r="CE31" s="170">
        <v>0</v>
      </c>
      <c r="CF31" s="170">
        <v>0</v>
      </c>
      <c r="CG31" s="170">
        <v>360</v>
      </c>
      <c r="CH31" s="170">
        <v>351</v>
      </c>
      <c r="CI31" s="170">
        <v>0</v>
      </c>
      <c r="CJ31" s="170">
        <v>0</v>
      </c>
      <c r="CK31" s="170">
        <v>0</v>
      </c>
      <c r="CL31" s="170">
        <v>2</v>
      </c>
      <c r="CM31" s="170">
        <v>163</v>
      </c>
      <c r="CN31" s="170">
        <v>0</v>
      </c>
      <c r="CO31" s="170">
        <v>0</v>
      </c>
      <c r="CP31" s="170">
        <v>85</v>
      </c>
      <c r="CQ31" s="170">
        <v>0</v>
      </c>
      <c r="CR31" s="170">
        <v>0</v>
      </c>
      <c r="CS31" s="170">
        <v>0</v>
      </c>
      <c r="CT31" s="170">
        <v>132</v>
      </c>
      <c r="CU31" s="170">
        <v>17</v>
      </c>
      <c r="CV31" s="170">
        <v>47</v>
      </c>
      <c r="CW31" s="170">
        <v>47</v>
      </c>
      <c r="CX31" s="170">
        <v>30</v>
      </c>
      <c r="CY31" s="170">
        <v>0</v>
      </c>
      <c r="CZ31" s="170">
        <v>0</v>
      </c>
      <c r="DA31" s="170">
        <v>22</v>
      </c>
      <c r="DB31" s="170">
        <v>5998</v>
      </c>
      <c r="DC31" s="170">
        <v>893</v>
      </c>
      <c r="DD31" s="170">
        <v>355</v>
      </c>
      <c r="DE31" s="170">
        <v>0</v>
      </c>
      <c r="DF31" s="170">
        <v>0</v>
      </c>
      <c r="DG31" s="170">
        <v>0</v>
      </c>
      <c r="DH31" s="170">
        <v>0</v>
      </c>
      <c r="DI31" s="170">
        <v>0</v>
      </c>
      <c r="DJ31" s="170">
        <v>0</v>
      </c>
      <c r="DK31" s="170">
        <v>0</v>
      </c>
      <c r="DL31" s="170">
        <v>0</v>
      </c>
      <c r="DM31" s="170">
        <v>0</v>
      </c>
      <c r="DN31" s="170">
        <v>0</v>
      </c>
      <c r="DO31" s="170">
        <v>0</v>
      </c>
      <c r="DP31" s="170">
        <v>0</v>
      </c>
      <c r="DQ31" s="170">
        <v>710</v>
      </c>
      <c r="DR31" s="170">
        <v>0</v>
      </c>
      <c r="DS31" s="170">
        <v>0</v>
      </c>
      <c r="DT31" s="170">
        <v>0</v>
      </c>
      <c r="DU31" s="170">
        <v>0</v>
      </c>
      <c r="DV31" s="170">
        <v>0</v>
      </c>
      <c r="DW31" s="170">
        <v>0</v>
      </c>
      <c r="DX31" s="170">
        <v>43</v>
      </c>
      <c r="DY31" s="170">
        <v>0</v>
      </c>
      <c r="DZ31" s="170">
        <v>0</v>
      </c>
      <c r="EA31" s="170">
        <v>50</v>
      </c>
      <c r="EB31" s="170">
        <v>0</v>
      </c>
      <c r="EC31" s="170">
        <v>0</v>
      </c>
      <c r="ED31" s="170">
        <v>0</v>
      </c>
      <c r="EE31" s="170">
        <v>167</v>
      </c>
      <c r="EF31" s="170">
        <v>0</v>
      </c>
      <c r="EG31" s="170">
        <v>0</v>
      </c>
      <c r="EH31" s="170">
        <v>0</v>
      </c>
      <c r="EI31" s="170">
        <v>169</v>
      </c>
      <c r="EJ31" s="170">
        <v>0</v>
      </c>
      <c r="EK31" s="170">
        <v>0</v>
      </c>
      <c r="EL31" s="170">
        <v>0</v>
      </c>
      <c r="EM31" s="170">
        <v>0</v>
      </c>
      <c r="EN31" s="170">
        <v>11.5</v>
      </c>
      <c r="EO31" s="170">
        <v>175</v>
      </c>
      <c r="EP31" s="170">
        <v>70</v>
      </c>
      <c r="EQ31" s="170">
        <v>35</v>
      </c>
      <c r="ER31" s="170">
        <v>0</v>
      </c>
      <c r="ES31" s="170">
        <v>0</v>
      </c>
      <c r="ET31" s="170">
        <v>0</v>
      </c>
      <c r="EU31" s="170">
        <v>0</v>
      </c>
      <c r="EV31" s="170">
        <v>0</v>
      </c>
      <c r="EW31" s="170">
        <v>0</v>
      </c>
      <c r="EX31" s="170">
        <v>0</v>
      </c>
      <c r="EY31" s="170">
        <v>0</v>
      </c>
      <c r="EZ31" s="170">
        <v>307</v>
      </c>
      <c r="FA31" s="170">
        <v>7</v>
      </c>
      <c r="FB31" s="170">
        <v>140</v>
      </c>
      <c r="FC31" s="170">
        <v>220</v>
      </c>
      <c r="FD31" s="170">
        <v>0</v>
      </c>
      <c r="FE31" s="170">
        <v>1150</v>
      </c>
      <c r="FF31" s="170">
        <v>100</v>
      </c>
      <c r="FG31" s="170">
        <v>4602.5</v>
      </c>
      <c r="FH31" s="170">
        <v>10600.5</v>
      </c>
      <c r="FI31" s="170">
        <v>93.39</v>
      </c>
      <c r="FJ31" s="172"/>
      <c r="FK31" s="172"/>
      <c r="FL31" s="172"/>
      <c r="FM31" s="172"/>
      <c r="FN31" s="172"/>
      <c r="FO31" s="172"/>
      <c r="FP31" s="172"/>
      <c r="FQ31" s="172"/>
      <c r="FR31" s="172"/>
      <c r="FS31" s="172"/>
      <c r="FT31" s="172"/>
      <c r="FU31" s="172"/>
      <c r="FV31" s="172"/>
      <c r="FW31" s="172"/>
      <c r="FX31" s="172"/>
      <c r="FY31" s="172"/>
      <c r="FZ31" s="172"/>
      <c r="GA31" s="172"/>
      <c r="GB31" s="172"/>
      <c r="GC31" s="172"/>
      <c r="GD31" s="172"/>
      <c r="GE31" s="172"/>
      <c r="GF31" s="172"/>
      <c r="GG31" s="172"/>
    </row>
    <row r="32" spans="1:189" s="176" customFormat="1" ht="39.950000000000003" customHeight="1">
      <c r="A32" s="174" t="s">
        <v>312</v>
      </c>
      <c r="B32" s="170">
        <v>0</v>
      </c>
      <c r="C32" s="170">
        <v>70</v>
      </c>
      <c r="D32" s="170">
        <v>34</v>
      </c>
      <c r="E32" s="170">
        <v>0</v>
      </c>
      <c r="F32" s="170">
        <v>0</v>
      </c>
      <c r="G32" s="170">
        <v>0</v>
      </c>
      <c r="H32" s="170">
        <v>0</v>
      </c>
      <c r="I32" s="170">
        <v>0</v>
      </c>
      <c r="J32" s="170">
        <v>327</v>
      </c>
      <c r="K32" s="170">
        <v>0</v>
      </c>
      <c r="L32" s="170">
        <v>0</v>
      </c>
      <c r="M32" s="170">
        <v>54</v>
      </c>
      <c r="N32" s="170">
        <v>17</v>
      </c>
      <c r="O32" s="170">
        <v>0</v>
      </c>
      <c r="P32" s="170">
        <v>111</v>
      </c>
      <c r="Q32" s="170">
        <v>16</v>
      </c>
      <c r="R32" s="170">
        <v>0</v>
      </c>
      <c r="S32" s="170">
        <v>55</v>
      </c>
      <c r="T32" s="170">
        <v>17</v>
      </c>
      <c r="U32" s="170">
        <v>162</v>
      </c>
      <c r="V32" s="170">
        <v>25</v>
      </c>
      <c r="W32" s="170">
        <v>0</v>
      </c>
      <c r="X32" s="170">
        <v>450</v>
      </c>
      <c r="Y32" s="170">
        <v>264</v>
      </c>
      <c r="Z32" s="170">
        <v>0</v>
      </c>
      <c r="AA32" s="170">
        <v>0</v>
      </c>
      <c r="AB32" s="170">
        <v>55</v>
      </c>
      <c r="AC32" s="170">
        <v>33</v>
      </c>
      <c r="AD32" s="170">
        <v>0</v>
      </c>
      <c r="AE32" s="170">
        <v>0</v>
      </c>
      <c r="AF32" s="170">
        <v>0</v>
      </c>
      <c r="AG32" s="170">
        <v>0</v>
      </c>
      <c r="AH32" s="170">
        <v>35</v>
      </c>
      <c r="AI32" s="170">
        <v>22</v>
      </c>
      <c r="AJ32" s="170">
        <v>22</v>
      </c>
      <c r="AK32" s="170">
        <v>0</v>
      </c>
      <c r="AL32" s="170">
        <v>0</v>
      </c>
      <c r="AM32" s="170">
        <v>35</v>
      </c>
      <c r="AN32" s="170">
        <v>0</v>
      </c>
      <c r="AO32" s="170">
        <v>0</v>
      </c>
      <c r="AP32" s="170">
        <v>0</v>
      </c>
      <c r="AQ32" s="170">
        <v>0</v>
      </c>
      <c r="AR32" s="170">
        <v>17</v>
      </c>
      <c r="AS32" s="170">
        <v>24</v>
      </c>
      <c r="AT32" s="170">
        <v>0</v>
      </c>
      <c r="AU32" s="170">
        <v>0</v>
      </c>
      <c r="AV32" s="170">
        <v>36</v>
      </c>
      <c r="AW32" s="170">
        <v>0</v>
      </c>
      <c r="AX32" s="170">
        <v>35</v>
      </c>
      <c r="AY32" s="170">
        <v>20</v>
      </c>
      <c r="AZ32" s="170">
        <v>21</v>
      </c>
      <c r="BA32" s="170">
        <v>935</v>
      </c>
      <c r="BB32" s="170">
        <v>0</v>
      </c>
      <c r="BC32" s="170">
        <v>0</v>
      </c>
      <c r="BD32" s="170">
        <v>19</v>
      </c>
      <c r="BE32" s="170">
        <v>0</v>
      </c>
      <c r="BF32" s="170">
        <v>44</v>
      </c>
      <c r="BG32" s="170">
        <v>226</v>
      </c>
      <c r="BH32" s="170">
        <v>0</v>
      </c>
      <c r="BI32" s="170">
        <v>0</v>
      </c>
      <c r="BJ32" s="170">
        <v>0</v>
      </c>
      <c r="BK32" s="170">
        <v>614</v>
      </c>
      <c r="BL32" s="170">
        <v>0</v>
      </c>
      <c r="BM32" s="170">
        <v>43</v>
      </c>
      <c r="BN32" s="170">
        <v>90</v>
      </c>
      <c r="BO32" s="170">
        <v>180</v>
      </c>
      <c r="BP32" s="170">
        <v>0</v>
      </c>
      <c r="BQ32" s="170">
        <v>0</v>
      </c>
      <c r="BR32" s="170">
        <v>0</v>
      </c>
      <c r="BS32" s="170">
        <v>29</v>
      </c>
      <c r="BT32" s="170">
        <v>181</v>
      </c>
      <c r="BU32" s="170">
        <v>41</v>
      </c>
      <c r="BV32" s="170">
        <v>72</v>
      </c>
      <c r="BW32" s="170">
        <v>40</v>
      </c>
      <c r="BX32" s="170">
        <v>120</v>
      </c>
      <c r="BY32" s="170">
        <v>28</v>
      </c>
      <c r="BZ32" s="170">
        <v>17</v>
      </c>
      <c r="CA32" s="170">
        <v>0</v>
      </c>
      <c r="CB32" s="170">
        <v>58</v>
      </c>
      <c r="CC32" s="170">
        <v>0</v>
      </c>
      <c r="CD32" s="170">
        <v>0</v>
      </c>
      <c r="CE32" s="170">
        <v>0</v>
      </c>
      <c r="CF32" s="170">
        <v>0</v>
      </c>
      <c r="CG32" s="170">
        <v>340</v>
      </c>
      <c r="CH32" s="170">
        <v>339</v>
      </c>
      <c r="CI32" s="170">
        <v>0</v>
      </c>
      <c r="CJ32" s="170">
        <v>0</v>
      </c>
      <c r="CK32" s="170">
        <v>0</v>
      </c>
      <c r="CL32" s="170">
        <v>2</v>
      </c>
      <c r="CM32" s="170">
        <v>163</v>
      </c>
      <c r="CN32" s="170">
        <v>0</v>
      </c>
      <c r="CO32" s="170">
        <v>0</v>
      </c>
      <c r="CP32" s="170">
        <v>85</v>
      </c>
      <c r="CQ32" s="170">
        <v>0</v>
      </c>
      <c r="CR32" s="170">
        <v>0</v>
      </c>
      <c r="CS32" s="170">
        <v>0</v>
      </c>
      <c r="CT32" s="170">
        <v>133</v>
      </c>
      <c r="CU32" s="170">
        <v>0</v>
      </c>
      <c r="CV32" s="170">
        <v>47</v>
      </c>
      <c r="CW32" s="170">
        <v>47</v>
      </c>
      <c r="CX32" s="170">
        <v>31</v>
      </c>
      <c r="CY32" s="170">
        <v>0</v>
      </c>
      <c r="CZ32" s="170">
        <v>0</v>
      </c>
      <c r="DA32" s="170">
        <v>22</v>
      </c>
      <c r="DB32" s="170">
        <v>5903</v>
      </c>
      <c r="DC32" s="170">
        <v>894</v>
      </c>
      <c r="DD32" s="170">
        <v>353</v>
      </c>
      <c r="DE32" s="170">
        <v>0</v>
      </c>
      <c r="DF32" s="170">
        <v>0</v>
      </c>
      <c r="DG32" s="170">
        <v>0</v>
      </c>
      <c r="DH32" s="170">
        <v>0</v>
      </c>
      <c r="DI32" s="170">
        <v>0</v>
      </c>
      <c r="DJ32" s="170">
        <v>0</v>
      </c>
      <c r="DK32" s="170">
        <v>0</v>
      </c>
      <c r="DL32" s="170">
        <v>0</v>
      </c>
      <c r="DM32" s="170">
        <v>0</v>
      </c>
      <c r="DN32" s="170">
        <v>0</v>
      </c>
      <c r="DO32" s="170">
        <v>0</v>
      </c>
      <c r="DP32" s="170">
        <v>0</v>
      </c>
      <c r="DQ32" s="170">
        <v>756</v>
      </c>
      <c r="DR32" s="170">
        <v>0</v>
      </c>
      <c r="DS32" s="170">
        <v>0</v>
      </c>
      <c r="DT32" s="170">
        <v>0</v>
      </c>
      <c r="DU32" s="170">
        <v>0</v>
      </c>
      <c r="DV32" s="170">
        <v>0</v>
      </c>
      <c r="DW32" s="170">
        <v>0</v>
      </c>
      <c r="DX32" s="170">
        <v>43</v>
      </c>
      <c r="DY32" s="170">
        <v>0</v>
      </c>
      <c r="DZ32" s="170">
        <v>0</v>
      </c>
      <c r="EA32" s="170">
        <v>52</v>
      </c>
      <c r="EB32" s="170">
        <v>0</v>
      </c>
      <c r="EC32" s="170">
        <v>0</v>
      </c>
      <c r="ED32" s="170">
        <v>0</v>
      </c>
      <c r="EE32" s="170">
        <v>173</v>
      </c>
      <c r="EF32" s="170">
        <v>0</v>
      </c>
      <c r="EG32" s="170">
        <v>0</v>
      </c>
      <c r="EH32" s="170">
        <v>0</v>
      </c>
      <c r="EI32" s="170">
        <v>172</v>
      </c>
      <c r="EJ32" s="170">
        <v>0</v>
      </c>
      <c r="EK32" s="170">
        <v>0</v>
      </c>
      <c r="EL32" s="170">
        <v>0</v>
      </c>
      <c r="EM32" s="170">
        <v>0</v>
      </c>
      <c r="EN32" s="170">
        <v>11.5</v>
      </c>
      <c r="EO32" s="170">
        <v>210</v>
      </c>
      <c r="EP32" s="170">
        <v>70</v>
      </c>
      <c r="EQ32" s="170">
        <v>70</v>
      </c>
      <c r="ER32" s="170">
        <v>0</v>
      </c>
      <c r="ES32" s="170">
        <v>0</v>
      </c>
      <c r="ET32" s="170">
        <v>0</v>
      </c>
      <c r="EU32" s="170">
        <v>0</v>
      </c>
      <c r="EV32" s="170">
        <v>0</v>
      </c>
      <c r="EW32" s="170">
        <v>0</v>
      </c>
      <c r="EX32" s="170">
        <v>0</v>
      </c>
      <c r="EY32" s="170">
        <v>0</v>
      </c>
      <c r="EZ32" s="170">
        <v>307</v>
      </c>
      <c r="FA32" s="170">
        <v>7</v>
      </c>
      <c r="FB32" s="170">
        <v>140</v>
      </c>
      <c r="FC32" s="170">
        <v>220</v>
      </c>
      <c r="FD32" s="170">
        <v>0</v>
      </c>
      <c r="FE32" s="170">
        <v>1244</v>
      </c>
      <c r="FF32" s="170">
        <v>100</v>
      </c>
      <c r="FG32" s="170">
        <v>4822.5</v>
      </c>
      <c r="FH32" s="170">
        <v>10725.5</v>
      </c>
      <c r="FI32" s="170">
        <v>93.39</v>
      </c>
      <c r="FJ32" s="172"/>
      <c r="FK32" s="172"/>
      <c r="FL32" s="172"/>
      <c r="FM32" s="172"/>
      <c r="FN32" s="172"/>
      <c r="FO32" s="172"/>
      <c r="FP32" s="172"/>
      <c r="FQ32" s="172"/>
      <c r="FR32" s="172"/>
      <c r="FS32" s="172"/>
      <c r="FT32" s="172"/>
      <c r="FU32" s="172"/>
      <c r="FV32" s="172"/>
      <c r="FW32" s="172"/>
      <c r="FX32" s="172"/>
      <c r="FY32" s="172"/>
      <c r="FZ32" s="172"/>
      <c r="GA32" s="172"/>
      <c r="GB32" s="172"/>
      <c r="GC32" s="172"/>
      <c r="GD32" s="172"/>
      <c r="GE32" s="172"/>
      <c r="GF32" s="172"/>
      <c r="GG32" s="172"/>
    </row>
    <row r="33" spans="1:192" s="176" customFormat="1" ht="39.950000000000003" customHeight="1">
      <c r="A33" s="174" t="s">
        <v>884</v>
      </c>
      <c r="B33" s="170">
        <v>0</v>
      </c>
      <c r="C33" s="170">
        <v>50</v>
      </c>
      <c r="D33" s="170">
        <v>34</v>
      </c>
      <c r="E33" s="170">
        <v>0</v>
      </c>
      <c r="F33" s="170">
        <v>0</v>
      </c>
      <c r="G33" s="170">
        <v>0</v>
      </c>
      <c r="H33" s="170">
        <v>0</v>
      </c>
      <c r="I33" s="170">
        <v>0</v>
      </c>
      <c r="J33" s="170">
        <v>326</v>
      </c>
      <c r="K33" s="170">
        <v>0</v>
      </c>
      <c r="L33" s="170">
        <v>0</v>
      </c>
      <c r="M33" s="170">
        <v>54</v>
      </c>
      <c r="N33" s="170">
        <v>17</v>
      </c>
      <c r="O33" s="170">
        <v>0</v>
      </c>
      <c r="P33" s="170">
        <v>111</v>
      </c>
      <c r="Q33" s="170">
        <v>0</v>
      </c>
      <c r="R33" s="170">
        <v>0</v>
      </c>
      <c r="S33" s="170">
        <v>0</v>
      </c>
      <c r="T33" s="170">
        <v>0</v>
      </c>
      <c r="U33" s="170">
        <v>162</v>
      </c>
      <c r="V33" s="170">
        <v>25</v>
      </c>
      <c r="W33" s="170">
        <v>0</v>
      </c>
      <c r="X33" s="170">
        <v>450</v>
      </c>
      <c r="Y33" s="170">
        <v>310</v>
      </c>
      <c r="Z33" s="170">
        <v>0</v>
      </c>
      <c r="AA33" s="170">
        <v>0</v>
      </c>
      <c r="AB33" s="170">
        <v>55</v>
      </c>
      <c r="AC33" s="170">
        <v>33</v>
      </c>
      <c r="AD33" s="170">
        <v>0</v>
      </c>
      <c r="AE33" s="170">
        <v>0</v>
      </c>
      <c r="AF33" s="170">
        <v>0</v>
      </c>
      <c r="AG33" s="170">
        <v>0</v>
      </c>
      <c r="AH33" s="170">
        <v>35</v>
      </c>
      <c r="AI33" s="170">
        <v>22</v>
      </c>
      <c r="AJ33" s="170">
        <v>22</v>
      </c>
      <c r="AK33" s="170">
        <v>0</v>
      </c>
      <c r="AL33" s="170">
        <v>0</v>
      </c>
      <c r="AM33" s="170">
        <v>35</v>
      </c>
      <c r="AN33" s="170">
        <v>0</v>
      </c>
      <c r="AO33" s="170">
        <v>0</v>
      </c>
      <c r="AP33" s="170">
        <v>0</v>
      </c>
      <c r="AQ33" s="170">
        <v>0</v>
      </c>
      <c r="AR33" s="170">
        <v>0</v>
      </c>
      <c r="AS33" s="170">
        <v>0</v>
      </c>
      <c r="AT33" s="170">
        <v>0</v>
      </c>
      <c r="AU33" s="170">
        <v>0</v>
      </c>
      <c r="AV33" s="170">
        <v>0</v>
      </c>
      <c r="AW33" s="170">
        <v>0</v>
      </c>
      <c r="AX33" s="170">
        <v>40</v>
      </c>
      <c r="AY33" s="170">
        <v>17</v>
      </c>
      <c r="AZ33" s="170">
        <v>24</v>
      </c>
      <c r="BA33" s="170">
        <v>935</v>
      </c>
      <c r="BB33" s="170">
        <v>0</v>
      </c>
      <c r="BC33" s="170">
        <v>0</v>
      </c>
      <c r="BD33" s="170">
        <v>19</v>
      </c>
      <c r="BE33" s="170">
        <v>0</v>
      </c>
      <c r="BF33" s="170">
        <v>51</v>
      </c>
      <c r="BG33" s="170">
        <v>227</v>
      </c>
      <c r="BH33" s="170">
        <v>0</v>
      </c>
      <c r="BI33" s="170">
        <v>0</v>
      </c>
      <c r="BJ33" s="170">
        <v>0</v>
      </c>
      <c r="BK33" s="170">
        <v>614</v>
      </c>
      <c r="BL33" s="170">
        <v>0</v>
      </c>
      <c r="BM33" s="170">
        <v>51</v>
      </c>
      <c r="BN33" s="170">
        <v>0</v>
      </c>
      <c r="BO33" s="170">
        <v>180</v>
      </c>
      <c r="BP33" s="170">
        <v>0</v>
      </c>
      <c r="BQ33" s="170">
        <v>0</v>
      </c>
      <c r="BR33" s="170">
        <v>0</v>
      </c>
      <c r="BS33" s="170">
        <v>29</v>
      </c>
      <c r="BT33" s="170">
        <v>191</v>
      </c>
      <c r="BU33" s="170">
        <v>42</v>
      </c>
      <c r="BV33" s="170">
        <v>115</v>
      </c>
      <c r="BW33" s="170">
        <v>40</v>
      </c>
      <c r="BX33" s="170">
        <v>100</v>
      </c>
      <c r="BY33" s="170">
        <v>28</v>
      </c>
      <c r="BZ33" s="170">
        <v>17</v>
      </c>
      <c r="CA33" s="170">
        <v>0</v>
      </c>
      <c r="CB33" s="170">
        <v>56</v>
      </c>
      <c r="CC33" s="170">
        <v>0</v>
      </c>
      <c r="CD33" s="170">
        <v>0</v>
      </c>
      <c r="CE33" s="170">
        <v>0</v>
      </c>
      <c r="CF33" s="170">
        <v>0</v>
      </c>
      <c r="CG33" s="170">
        <v>350</v>
      </c>
      <c r="CH33" s="170">
        <v>343</v>
      </c>
      <c r="CI33" s="170">
        <v>0</v>
      </c>
      <c r="CJ33" s="170">
        <v>0</v>
      </c>
      <c r="CK33" s="170">
        <v>0</v>
      </c>
      <c r="CL33" s="170">
        <v>2</v>
      </c>
      <c r="CM33" s="170">
        <v>163</v>
      </c>
      <c r="CN33" s="170">
        <v>0</v>
      </c>
      <c r="CO33" s="170">
        <v>0</v>
      </c>
      <c r="CP33" s="170">
        <v>85</v>
      </c>
      <c r="CQ33" s="170">
        <v>0</v>
      </c>
      <c r="CR33" s="170">
        <v>0</v>
      </c>
      <c r="CS33" s="170">
        <v>0</v>
      </c>
      <c r="CT33" s="170">
        <v>132</v>
      </c>
      <c r="CU33" s="170">
        <v>0</v>
      </c>
      <c r="CV33" s="170">
        <v>47</v>
      </c>
      <c r="CW33" s="170">
        <v>47</v>
      </c>
      <c r="CX33" s="170">
        <v>31</v>
      </c>
      <c r="CY33" s="170">
        <v>0</v>
      </c>
      <c r="CZ33" s="170">
        <v>0</v>
      </c>
      <c r="DA33" s="170">
        <v>22</v>
      </c>
      <c r="DB33" s="170">
        <v>5739</v>
      </c>
      <c r="DC33" s="170">
        <v>893</v>
      </c>
      <c r="DD33" s="170">
        <v>358</v>
      </c>
      <c r="DE33" s="170">
        <v>0</v>
      </c>
      <c r="DF33" s="170">
        <v>0</v>
      </c>
      <c r="DG33" s="170">
        <v>0</v>
      </c>
      <c r="DH33" s="170">
        <v>0</v>
      </c>
      <c r="DI33" s="170">
        <v>0</v>
      </c>
      <c r="DJ33" s="170">
        <v>0</v>
      </c>
      <c r="DK33" s="170">
        <v>0</v>
      </c>
      <c r="DL33" s="170">
        <v>0</v>
      </c>
      <c r="DM33" s="170">
        <v>0</v>
      </c>
      <c r="DN33" s="170">
        <v>0</v>
      </c>
      <c r="DO33" s="170">
        <v>0</v>
      </c>
      <c r="DP33" s="170">
        <v>0</v>
      </c>
      <c r="DQ33" s="170">
        <v>765</v>
      </c>
      <c r="DR33" s="170">
        <v>0</v>
      </c>
      <c r="DS33" s="170">
        <v>0</v>
      </c>
      <c r="DT33" s="170">
        <v>0</v>
      </c>
      <c r="DU33" s="170">
        <v>0</v>
      </c>
      <c r="DV33" s="170">
        <v>0</v>
      </c>
      <c r="DW33" s="170">
        <v>0</v>
      </c>
      <c r="DX33" s="170">
        <v>43</v>
      </c>
      <c r="DY33" s="170">
        <v>0</v>
      </c>
      <c r="DZ33" s="170">
        <v>0</v>
      </c>
      <c r="EA33" s="170">
        <v>0</v>
      </c>
      <c r="EB33" s="170">
        <v>0</v>
      </c>
      <c r="EC33" s="170">
        <v>0</v>
      </c>
      <c r="ED33" s="170">
        <v>0</v>
      </c>
      <c r="EE33" s="170">
        <v>173</v>
      </c>
      <c r="EF33" s="170">
        <v>0</v>
      </c>
      <c r="EG33" s="170">
        <v>0</v>
      </c>
      <c r="EH33" s="170">
        <v>0</v>
      </c>
      <c r="EI33" s="170">
        <v>175</v>
      </c>
      <c r="EJ33" s="170">
        <v>0</v>
      </c>
      <c r="EK33" s="170">
        <v>0</v>
      </c>
      <c r="EL33" s="170">
        <v>0</v>
      </c>
      <c r="EM33" s="170">
        <v>0</v>
      </c>
      <c r="EN33" s="170">
        <v>11.5</v>
      </c>
      <c r="EO33" s="170">
        <v>210</v>
      </c>
      <c r="EP33" s="170">
        <v>71</v>
      </c>
      <c r="EQ33" s="170">
        <v>17</v>
      </c>
      <c r="ER33" s="170">
        <v>0</v>
      </c>
      <c r="ES33" s="170">
        <v>0</v>
      </c>
      <c r="ET33" s="170">
        <v>0</v>
      </c>
      <c r="EU33" s="170">
        <v>0</v>
      </c>
      <c r="EV33" s="170">
        <v>0</v>
      </c>
      <c r="EW33" s="170">
        <v>0</v>
      </c>
      <c r="EX33" s="170">
        <v>0</v>
      </c>
      <c r="EY33" s="170">
        <v>0</v>
      </c>
      <c r="EZ33" s="170">
        <v>307</v>
      </c>
      <c r="FA33" s="170">
        <v>6</v>
      </c>
      <c r="FB33" s="170">
        <v>140</v>
      </c>
      <c r="FC33" s="170">
        <v>220</v>
      </c>
      <c r="FD33" s="170">
        <v>0</v>
      </c>
      <c r="FE33" s="170">
        <v>1244</v>
      </c>
      <c r="FF33" s="170">
        <v>100</v>
      </c>
      <c r="FG33" s="170">
        <v>4733.5</v>
      </c>
      <c r="FH33" s="170">
        <v>10472.5</v>
      </c>
      <c r="FI33" s="170"/>
      <c r="FJ33" s="172"/>
      <c r="FK33" s="172"/>
      <c r="FL33" s="172"/>
      <c r="FM33" s="172"/>
      <c r="FN33" s="172"/>
      <c r="FO33" s="172"/>
      <c r="FP33" s="172"/>
      <c r="FQ33" s="172"/>
      <c r="FR33" s="172"/>
      <c r="FS33" s="172"/>
      <c r="FT33" s="172"/>
      <c r="FU33" s="172"/>
      <c r="FV33" s="172"/>
      <c r="FW33" s="172"/>
      <c r="FX33" s="172"/>
      <c r="FY33" s="172"/>
      <c r="FZ33" s="172"/>
      <c r="GA33" s="172"/>
      <c r="GB33" s="172"/>
      <c r="GC33" s="172"/>
      <c r="GD33" s="172"/>
      <c r="GE33" s="172"/>
      <c r="GF33" s="172"/>
      <c r="GG33" s="172"/>
    </row>
    <row r="34" spans="1:192" s="176" customFormat="1" ht="39.950000000000003" customHeight="1">
      <c r="A34" s="174" t="s">
        <v>865</v>
      </c>
      <c r="B34" s="170">
        <v>0</v>
      </c>
      <c r="C34" s="170">
        <v>50</v>
      </c>
      <c r="D34" s="170">
        <v>34</v>
      </c>
      <c r="E34" s="170">
        <v>0</v>
      </c>
      <c r="F34" s="170">
        <v>0</v>
      </c>
      <c r="G34" s="170">
        <v>0</v>
      </c>
      <c r="H34" s="170">
        <v>0</v>
      </c>
      <c r="I34" s="170">
        <v>0</v>
      </c>
      <c r="J34" s="170">
        <v>327</v>
      </c>
      <c r="K34" s="170">
        <v>0</v>
      </c>
      <c r="L34" s="170">
        <v>0</v>
      </c>
      <c r="M34" s="170">
        <v>54</v>
      </c>
      <c r="N34" s="170">
        <v>17</v>
      </c>
      <c r="O34" s="170">
        <v>0</v>
      </c>
      <c r="P34" s="170">
        <v>110</v>
      </c>
      <c r="Q34" s="170">
        <v>0</v>
      </c>
      <c r="R34" s="170">
        <v>0</v>
      </c>
      <c r="S34" s="170">
        <v>0</v>
      </c>
      <c r="T34" s="170">
        <v>0</v>
      </c>
      <c r="U34" s="170">
        <v>162</v>
      </c>
      <c r="V34" s="170">
        <v>25</v>
      </c>
      <c r="W34" s="170">
        <v>0</v>
      </c>
      <c r="X34" s="170">
        <v>450</v>
      </c>
      <c r="Y34" s="170">
        <v>307</v>
      </c>
      <c r="Z34" s="170">
        <v>0</v>
      </c>
      <c r="AA34" s="170">
        <v>0</v>
      </c>
      <c r="AB34" s="170">
        <v>55</v>
      </c>
      <c r="AC34" s="170">
        <v>33</v>
      </c>
      <c r="AD34" s="170">
        <v>0</v>
      </c>
      <c r="AE34" s="170">
        <v>0</v>
      </c>
      <c r="AF34" s="170">
        <v>0</v>
      </c>
      <c r="AG34" s="170">
        <v>0</v>
      </c>
      <c r="AH34" s="170">
        <v>35</v>
      </c>
      <c r="AI34" s="170">
        <v>22</v>
      </c>
      <c r="AJ34" s="170">
        <v>22</v>
      </c>
      <c r="AK34" s="170">
        <v>0</v>
      </c>
      <c r="AL34" s="170">
        <v>0</v>
      </c>
      <c r="AM34" s="170">
        <v>35</v>
      </c>
      <c r="AN34" s="170">
        <v>0</v>
      </c>
      <c r="AO34" s="170">
        <v>0</v>
      </c>
      <c r="AP34" s="170">
        <v>0</v>
      </c>
      <c r="AQ34" s="170">
        <v>0</v>
      </c>
      <c r="AR34" s="170">
        <v>0</v>
      </c>
      <c r="AS34" s="170">
        <v>0</v>
      </c>
      <c r="AT34" s="170">
        <v>0</v>
      </c>
      <c r="AU34" s="170">
        <v>0</v>
      </c>
      <c r="AV34" s="170">
        <v>0</v>
      </c>
      <c r="AW34" s="170">
        <v>0</v>
      </c>
      <c r="AX34" s="170">
        <v>40</v>
      </c>
      <c r="AY34" s="170">
        <v>0</v>
      </c>
      <c r="AZ34" s="170">
        <v>25</v>
      </c>
      <c r="BA34" s="170">
        <v>935</v>
      </c>
      <c r="BB34" s="170">
        <v>0</v>
      </c>
      <c r="BC34" s="170">
        <v>0</v>
      </c>
      <c r="BD34" s="170">
        <v>19</v>
      </c>
      <c r="BE34" s="170">
        <v>0</v>
      </c>
      <c r="BF34" s="170">
        <v>51</v>
      </c>
      <c r="BG34" s="170">
        <v>226</v>
      </c>
      <c r="BH34" s="170">
        <v>0</v>
      </c>
      <c r="BI34" s="170">
        <v>0</v>
      </c>
      <c r="BJ34" s="170">
        <v>0</v>
      </c>
      <c r="BK34" s="170">
        <v>612</v>
      </c>
      <c r="BL34" s="170">
        <v>0</v>
      </c>
      <c r="BM34" s="170">
        <v>51</v>
      </c>
      <c r="BN34" s="170">
        <v>0</v>
      </c>
      <c r="BO34" s="170">
        <v>185</v>
      </c>
      <c r="BP34" s="170">
        <v>0</v>
      </c>
      <c r="BQ34" s="170">
        <v>0</v>
      </c>
      <c r="BR34" s="170">
        <v>0</v>
      </c>
      <c r="BS34" s="170">
        <v>29</v>
      </c>
      <c r="BT34" s="170">
        <v>189</v>
      </c>
      <c r="BU34" s="170">
        <v>42</v>
      </c>
      <c r="BV34" s="170">
        <v>108</v>
      </c>
      <c r="BW34" s="170">
        <v>40</v>
      </c>
      <c r="BX34" s="170">
        <v>100</v>
      </c>
      <c r="BY34" s="170">
        <v>27</v>
      </c>
      <c r="BZ34" s="170">
        <v>14</v>
      </c>
      <c r="CA34" s="170">
        <v>0</v>
      </c>
      <c r="CB34" s="170">
        <v>56</v>
      </c>
      <c r="CC34" s="170">
        <v>0</v>
      </c>
      <c r="CD34" s="170">
        <v>0</v>
      </c>
      <c r="CE34" s="170">
        <v>0</v>
      </c>
      <c r="CF34" s="170">
        <v>0</v>
      </c>
      <c r="CG34" s="170">
        <v>340</v>
      </c>
      <c r="CH34" s="170">
        <v>341</v>
      </c>
      <c r="CI34" s="170">
        <v>0</v>
      </c>
      <c r="CJ34" s="170">
        <v>0</v>
      </c>
      <c r="CK34" s="170">
        <v>0</v>
      </c>
      <c r="CL34" s="170">
        <v>2</v>
      </c>
      <c r="CM34" s="170">
        <v>163</v>
      </c>
      <c r="CN34" s="170">
        <v>0</v>
      </c>
      <c r="CO34" s="170">
        <v>0</v>
      </c>
      <c r="CP34" s="170">
        <v>85</v>
      </c>
      <c r="CQ34" s="170">
        <v>0</v>
      </c>
      <c r="CR34" s="170">
        <v>0</v>
      </c>
      <c r="CS34" s="170">
        <v>0</v>
      </c>
      <c r="CT34" s="170">
        <v>132</v>
      </c>
      <c r="CU34" s="170">
        <v>0</v>
      </c>
      <c r="CV34" s="170">
        <v>47</v>
      </c>
      <c r="CW34" s="170">
        <v>47</v>
      </c>
      <c r="CX34" s="170">
        <v>31</v>
      </c>
      <c r="CY34" s="170">
        <v>0</v>
      </c>
      <c r="CZ34" s="170">
        <v>0</v>
      </c>
      <c r="DA34" s="170">
        <v>22</v>
      </c>
      <c r="DB34" s="170">
        <v>5697</v>
      </c>
      <c r="DC34" s="170">
        <v>894</v>
      </c>
      <c r="DD34" s="170">
        <v>357</v>
      </c>
      <c r="DE34" s="170">
        <v>0</v>
      </c>
      <c r="DF34" s="170">
        <v>0</v>
      </c>
      <c r="DG34" s="170">
        <v>0</v>
      </c>
      <c r="DH34" s="170">
        <v>0</v>
      </c>
      <c r="DI34" s="170">
        <v>0</v>
      </c>
      <c r="DJ34" s="170">
        <v>0</v>
      </c>
      <c r="DK34" s="170">
        <v>0</v>
      </c>
      <c r="DL34" s="170">
        <v>0</v>
      </c>
      <c r="DM34" s="170">
        <v>0</v>
      </c>
      <c r="DN34" s="170">
        <v>0</v>
      </c>
      <c r="DO34" s="170">
        <v>0</v>
      </c>
      <c r="DP34" s="170">
        <v>0</v>
      </c>
      <c r="DQ34" s="170">
        <v>755</v>
      </c>
      <c r="DR34" s="170">
        <v>0</v>
      </c>
      <c r="DS34" s="170">
        <v>0</v>
      </c>
      <c r="DT34" s="170">
        <v>0</v>
      </c>
      <c r="DU34" s="170">
        <v>0</v>
      </c>
      <c r="DV34" s="170">
        <v>0</v>
      </c>
      <c r="DW34" s="170">
        <v>0</v>
      </c>
      <c r="DX34" s="170">
        <v>43</v>
      </c>
      <c r="DY34" s="170">
        <v>0</v>
      </c>
      <c r="DZ34" s="170">
        <v>0</v>
      </c>
      <c r="EA34" s="170">
        <v>0</v>
      </c>
      <c r="EB34" s="170">
        <v>0</v>
      </c>
      <c r="EC34" s="170">
        <v>0</v>
      </c>
      <c r="ED34" s="170">
        <v>0</v>
      </c>
      <c r="EE34" s="170">
        <v>179</v>
      </c>
      <c r="EF34" s="170">
        <v>0</v>
      </c>
      <c r="EG34" s="170">
        <v>0</v>
      </c>
      <c r="EH34" s="170">
        <v>0</v>
      </c>
      <c r="EI34" s="170">
        <v>175</v>
      </c>
      <c r="EJ34" s="170">
        <v>0</v>
      </c>
      <c r="EK34" s="170">
        <v>0</v>
      </c>
      <c r="EL34" s="170">
        <v>0</v>
      </c>
      <c r="EM34" s="170">
        <v>0</v>
      </c>
      <c r="EN34" s="170">
        <v>11.5</v>
      </c>
      <c r="EO34" s="170">
        <v>210</v>
      </c>
      <c r="EP34" s="170">
        <v>71</v>
      </c>
      <c r="EQ34" s="170">
        <v>0</v>
      </c>
      <c r="ER34" s="170">
        <v>0</v>
      </c>
      <c r="ES34" s="170">
        <v>0</v>
      </c>
      <c r="ET34" s="170">
        <v>0</v>
      </c>
      <c r="EU34" s="170">
        <v>0</v>
      </c>
      <c r="EV34" s="170">
        <v>0</v>
      </c>
      <c r="EW34" s="170">
        <v>0</v>
      </c>
      <c r="EX34" s="170">
        <v>0</v>
      </c>
      <c r="EY34" s="170">
        <v>0</v>
      </c>
      <c r="EZ34" s="170">
        <v>307</v>
      </c>
      <c r="FA34" s="170">
        <v>7</v>
      </c>
      <c r="FB34" s="170">
        <v>140</v>
      </c>
      <c r="FC34" s="170">
        <v>220</v>
      </c>
      <c r="FD34" s="170">
        <v>0</v>
      </c>
      <c r="FE34" s="170">
        <v>1244</v>
      </c>
      <c r="FF34" s="170">
        <v>100</v>
      </c>
      <c r="FG34" s="170">
        <v>4713.5</v>
      </c>
      <c r="FH34" s="170">
        <v>10410.5</v>
      </c>
      <c r="FI34" s="170">
        <v>93.39</v>
      </c>
      <c r="FJ34" s="172"/>
      <c r="FK34" s="172"/>
      <c r="FL34" s="172"/>
      <c r="FM34" s="172"/>
      <c r="FN34" s="172"/>
      <c r="FO34" s="172"/>
      <c r="FP34" s="172"/>
      <c r="FQ34" s="172"/>
      <c r="FR34" s="172"/>
      <c r="FS34" s="172"/>
      <c r="FT34" s="172"/>
      <c r="FU34" s="172"/>
      <c r="FV34" s="172"/>
      <c r="FW34" s="172"/>
      <c r="FX34" s="172"/>
      <c r="FY34" s="172"/>
      <c r="FZ34" s="172"/>
      <c r="GA34" s="172"/>
      <c r="GB34" s="172"/>
      <c r="GC34" s="172"/>
      <c r="GD34" s="172"/>
      <c r="GE34" s="172"/>
      <c r="GF34" s="172"/>
      <c r="GG34" s="172"/>
    </row>
    <row r="35" spans="1:192" s="176" customFormat="1" ht="39.950000000000003" customHeight="1">
      <c r="A35" s="174" t="s">
        <v>848</v>
      </c>
      <c r="B35" s="170">
        <v>0</v>
      </c>
      <c r="C35" s="170">
        <v>34</v>
      </c>
      <c r="D35" s="170">
        <v>34</v>
      </c>
      <c r="E35" s="170">
        <v>0</v>
      </c>
      <c r="F35" s="170">
        <v>0</v>
      </c>
      <c r="G35" s="170">
        <v>0</v>
      </c>
      <c r="H35" s="170">
        <v>0</v>
      </c>
      <c r="I35" s="170">
        <v>0</v>
      </c>
      <c r="J35" s="170">
        <v>331</v>
      </c>
      <c r="K35" s="170">
        <v>0</v>
      </c>
      <c r="L35" s="170">
        <v>0</v>
      </c>
      <c r="M35" s="170">
        <v>54</v>
      </c>
      <c r="N35" s="170">
        <v>17</v>
      </c>
      <c r="O35" s="170">
        <v>0</v>
      </c>
      <c r="P35" s="170">
        <v>111</v>
      </c>
      <c r="Q35" s="170">
        <v>0</v>
      </c>
      <c r="R35" s="170">
        <v>0</v>
      </c>
      <c r="S35" s="170">
        <v>0</v>
      </c>
      <c r="T35" s="170">
        <v>0</v>
      </c>
      <c r="U35" s="170">
        <v>162</v>
      </c>
      <c r="V35" s="170">
        <v>25</v>
      </c>
      <c r="W35" s="170">
        <v>0</v>
      </c>
      <c r="X35" s="170">
        <v>450</v>
      </c>
      <c r="Y35" s="170">
        <v>301</v>
      </c>
      <c r="Z35" s="170">
        <v>0</v>
      </c>
      <c r="AA35" s="170">
        <v>0</v>
      </c>
      <c r="AB35" s="170">
        <v>55</v>
      </c>
      <c r="AC35" s="170">
        <v>33</v>
      </c>
      <c r="AD35" s="170">
        <v>0</v>
      </c>
      <c r="AE35" s="170">
        <v>0</v>
      </c>
      <c r="AF35" s="170">
        <v>0</v>
      </c>
      <c r="AG35" s="170">
        <v>0</v>
      </c>
      <c r="AH35" s="170">
        <v>17</v>
      </c>
      <c r="AI35" s="170">
        <v>22</v>
      </c>
      <c r="AJ35" s="170">
        <v>22</v>
      </c>
      <c r="AK35" s="170">
        <v>0</v>
      </c>
      <c r="AL35" s="170">
        <v>0</v>
      </c>
      <c r="AM35" s="170">
        <v>35</v>
      </c>
      <c r="AN35" s="170">
        <v>0</v>
      </c>
      <c r="AO35" s="170">
        <v>0</v>
      </c>
      <c r="AP35" s="170">
        <v>0</v>
      </c>
      <c r="AQ35" s="170">
        <v>0</v>
      </c>
      <c r="AR35" s="170">
        <v>0</v>
      </c>
      <c r="AS35" s="170">
        <v>0</v>
      </c>
      <c r="AT35" s="170">
        <v>0</v>
      </c>
      <c r="AU35" s="170">
        <v>0</v>
      </c>
      <c r="AV35" s="170">
        <v>0</v>
      </c>
      <c r="AW35" s="170">
        <v>0</v>
      </c>
      <c r="AX35" s="170">
        <v>40</v>
      </c>
      <c r="AY35" s="170">
        <v>0</v>
      </c>
      <c r="AZ35" s="170">
        <v>29</v>
      </c>
      <c r="BA35" s="170">
        <v>935</v>
      </c>
      <c r="BB35" s="170">
        <v>0</v>
      </c>
      <c r="BC35" s="170">
        <v>0</v>
      </c>
      <c r="BD35" s="170">
        <v>19</v>
      </c>
      <c r="BE35" s="170">
        <v>0</v>
      </c>
      <c r="BF35" s="170">
        <v>51</v>
      </c>
      <c r="BG35" s="170">
        <v>226</v>
      </c>
      <c r="BH35" s="170">
        <v>0</v>
      </c>
      <c r="BI35" s="170">
        <v>0</v>
      </c>
      <c r="BJ35" s="170">
        <v>0</v>
      </c>
      <c r="BK35" s="170">
        <v>612</v>
      </c>
      <c r="BL35" s="170">
        <v>0</v>
      </c>
      <c r="BM35" s="170">
        <v>51</v>
      </c>
      <c r="BN35" s="170">
        <v>0</v>
      </c>
      <c r="BO35" s="170">
        <v>185</v>
      </c>
      <c r="BP35" s="170">
        <v>0</v>
      </c>
      <c r="BQ35" s="170">
        <v>0</v>
      </c>
      <c r="BR35" s="170">
        <v>0</v>
      </c>
      <c r="BS35" s="170">
        <v>29</v>
      </c>
      <c r="BT35" s="170">
        <v>183</v>
      </c>
      <c r="BU35" s="170">
        <v>42</v>
      </c>
      <c r="BV35" s="170">
        <v>115</v>
      </c>
      <c r="BW35" s="170">
        <v>40</v>
      </c>
      <c r="BX35" s="170">
        <v>51</v>
      </c>
      <c r="BY35" s="170">
        <v>29</v>
      </c>
      <c r="BZ35" s="170">
        <v>14</v>
      </c>
      <c r="CA35" s="170">
        <v>0</v>
      </c>
      <c r="CB35" s="170">
        <v>56</v>
      </c>
      <c r="CC35" s="170">
        <v>0</v>
      </c>
      <c r="CD35" s="170">
        <v>0</v>
      </c>
      <c r="CE35" s="170">
        <v>0</v>
      </c>
      <c r="CF35" s="170">
        <v>0</v>
      </c>
      <c r="CG35" s="170">
        <v>340</v>
      </c>
      <c r="CH35" s="170">
        <v>333</v>
      </c>
      <c r="CI35" s="170">
        <v>0</v>
      </c>
      <c r="CJ35" s="170">
        <v>0</v>
      </c>
      <c r="CK35" s="170">
        <v>0</v>
      </c>
      <c r="CL35" s="170">
        <v>2</v>
      </c>
      <c r="CM35" s="170">
        <v>163</v>
      </c>
      <c r="CN35" s="170">
        <v>0</v>
      </c>
      <c r="CO35" s="170">
        <v>0</v>
      </c>
      <c r="CP35" s="170">
        <v>85</v>
      </c>
      <c r="CQ35" s="170">
        <v>0</v>
      </c>
      <c r="CR35" s="170">
        <v>0</v>
      </c>
      <c r="CS35" s="170">
        <v>0</v>
      </c>
      <c r="CT35" s="170">
        <v>135</v>
      </c>
      <c r="CU35" s="170">
        <v>0</v>
      </c>
      <c r="CV35" s="170">
        <v>47</v>
      </c>
      <c r="CW35" s="170">
        <v>47</v>
      </c>
      <c r="CX35" s="170">
        <v>32</v>
      </c>
      <c r="CY35" s="170">
        <v>0</v>
      </c>
      <c r="CZ35" s="170">
        <v>0</v>
      </c>
      <c r="DA35" s="170">
        <v>22</v>
      </c>
      <c r="DB35" s="170">
        <v>5616</v>
      </c>
      <c r="DC35" s="170">
        <v>893</v>
      </c>
      <c r="DD35" s="170">
        <v>355</v>
      </c>
      <c r="DE35" s="170">
        <v>0</v>
      </c>
      <c r="DF35" s="170">
        <v>0</v>
      </c>
      <c r="DG35" s="170">
        <v>0</v>
      </c>
      <c r="DH35" s="170">
        <v>0</v>
      </c>
      <c r="DI35" s="170">
        <v>0</v>
      </c>
      <c r="DJ35" s="170">
        <v>0</v>
      </c>
      <c r="DK35" s="170">
        <v>0</v>
      </c>
      <c r="DL35" s="170">
        <v>0</v>
      </c>
      <c r="DM35" s="170">
        <v>0</v>
      </c>
      <c r="DN35" s="170">
        <v>0</v>
      </c>
      <c r="DO35" s="170">
        <v>0</v>
      </c>
      <c r="DP35" s="170">
        <v>0</v>
      </c>
      <c r="DQ35" s="170">
        <v>756</v>
      </c>
      <c r="DR35" s="170">
        <v>0</v>
      </c>
      <c r="DS35" s="170">
        <v>0</v>
      </c>
      <c r="DT35" s="170">
        <v>0</v>
      </c>
      <c r="DU35" s="170">
        <v>0</v>
      </c>
      <c r="DV35" s="170">
        <v>0</v>
      </c>
      <c r="DW35" s="170">
        <v>0</v>
      </c>
      <c r="DX35" s="170">
        <v>43</v>
      </c>
      <c r="DY35" s="170">
        <v>0</v>
      </c>
      <c r="DZ35" s="170">
        <v>0</v>
      </c>
      <c r="EA35" s="170">
        <v>0</v>
      </c>
      <c r="EB35" s="170">
        <v>0</v>
      </c>
      <c r="EC35" s="170">
        <v>0</v>
      </c>
      <c r="ED35" s="170">
        <v>0</v>
      </c>
      <c r="EE35" s="170">
        <v>178</v>
      </c>
      <c r="EF35" s="170">
        <v>0</v>
      </c>
      <c r="EG35" s="170">
        <v>0</v>
      </c>
      <c r="EH35" s="170">
        <v>0</v>
      </c>
      <c r="EI35" s="170">
        <v>174</v>
      </c>
      <c r="EJ35" s="170">
        <v>0</v>
      </c>
      <c r="EK35" s="170">
        <v>0</v>
      </c>
      <c r="EL35" s="170">
        <v>0</v>
      </c>
      <c r="EM35" s="170">
        <v>0</v>
      </c>
      <c r="EN35" s="170">
        <v>11.5</v>
      </c>
      <c r="EO35" s="170">
        <v>165</v>
      </c>
      <c r="EP35" s="170">
        <v>71</v>
      </c>
      <c r="EQ35" s="170">
        <v>0</v>
      </c>
      <c r="ER35" s="170">
        <v>0</v>
      </c>
      <c r="ES35" s="170">
        <v>0</v>
      </c>
      <c r="ET35" s="170">
        <v>0</v>
      </c>
      <c r="EU35" s="170">
        <v>0</v>
      </c>
      <c r="EV35" s="170">
        <v>0</v>
      </c>
      <c r="EW35" s="170">
        <v>0</v>
      </c>
      <c r="EX35" s="170">
        <v>0</v>
      </c>
      <c r="EY35" s="170">
        <v>0</v>
      </c>
      <c r="EZ35" s="170">
        <v>307</v>
      </c>
      <c r="FA35" s="170">
        <v>7</v>
      </c>
      <c r="FB35" s="170">
        <v>140</v>
      </c>
      <c r="FC35" s="170">
        <v>220</v>
      </c>
      <c r="FD35" s="170">
        <v>0</v>
      </c>
      <c r="FE35" s="170">
        <v>1244</v>
      </c>
      <c r="FF35" s="170">
        <v>100</v>
      </c>
      <c r="FG35" s="170">
        <v>4664.5</v>
      </c>
      <c r="FH35" s="170">
        <v>10280.5</v>
      </c>
      <c r="FI35" s="170">
        <v>93.38</v>
      </c>
      <c r="FJ35" s="172"/>
      <c r="FK35" s="172"/>
      <c r="FL35" s="172"/>
      <c r="FM35" s="172"/>
      <c r="FN35" s="172"/>
      <c r="FO35" s="172"/>
      <c r="FP35" s="172"/>
      <c r="FQ35" s="172"/>
      <c r="FR35" s="172"/>
      <c r="FS35" s="172"/>
      <c r="FT35" s="172"/>
      <c r="FU35" s="172"/>
      <c r="FV35" s="172"/>
      <c r="FW35" s="172"/>
      <c r="FX35" s="172"/>
      <c r="FY35" s="172"/>
      <c r="FZ35" s="172"/>
      <c r="GA35" s="172"/>
      <c r="GB35" s="172"/>
      <c r="GC35" s="172"/>
      <c r="GD35" s="172"/>
      <c r="GE35" s="172"/>
      <c r="GF35" s="172"/>
      <c r="GG35" s="172"/>
    </row>
    <row r="36" spans="1:192" s="176" customFormat="1" ht="39.950000000000003" customHeight="1">
      <c r="A36" s="174" t="s">
        <v>970</v>
      </c>
      <c r="B36" s="170">
        <v>0</v>
      </c>
      <c r="C36" s="170">
        <v>34</v>
      </c>
      <c r="D36" s="170">
        <v>34</v>
      </c>
      <c r="E36" s="170">
        <v>0</v>
      </c>
      <c r="F36" s="170">
        <v>0</v>
      </c>
      <c r="G36" s="170">
        <v>0</v>
      </c>
      <c r="H36" s="170">
        <v>0</v>
      </c>
      <c r="I36" s="170">
        <v>0</v>
      </c>
      <c r="J36" s="170">
        <v>322</v>
      </c>
      <c r="K36" s="170">
        <v>0</v>
      </c>
      <c r="L36" s="170">
        <v>0</v>
      </c>
      <c r="M36" s="170">
        <v>17</v>
      </c>
      <c r="N36" s="170">
        <v>0</v>
      </c>
      <c r="O36" s="170">
        <v>0</v>
      </c>
      <c r="P36" s="170">
        <v>111</v>
      </c>
      <c r="Q36" s="170">
        <v>0</v>
      </c>
      <c r="R36" s="170">
        <v>0</v>
      </c>
      <c r="S36" s="170">
        <v>0</v>
      </c>
      <c r="T36" s="170">
        <v>0</v>
      </c>
      <c r="U36" s="170">
        <v>35</v>
      </c>
      <c r="V36" s="170">
        <v>22</v>
      </c>
      <c r="W36" s="170">
        <v>0</v>
      </c>
      <c r="X36" s="170">
        <v>450</v>
      </c>
      <c r="Y36" s="170">
        <v>283</v>
      </c>
      <c r="Z36" s="170">
        <v>0</v>
      </c>
      <c r="AA36" s="170">
        <v>0</v>
      </c>
      <c r="AB36" s="170">
        <v>0</v>
      </c>
      <c r="AC36" s="170">
        <v>32</v>
      </c>
      <c r="AD36" s="170">
        <v>0</v>
      </c>
      <c r="AE36" s="170">
        <v>0</v>
      </c>
      <c r="AF36" s="170">
        <v>0</v>
      </c>
      <c r="AG36" s="170">
        <v>0</v>
      </c>
      <c r="AH36" s="170">
        <v>17</v>
      </c>
      <c r="AI36" s="170">
        <v>20</v>
      </c>
      <c r="AJ36" s="170">
        <v>22</v>
      </c>
      <c r="AK36" s="170">
        <v>0</v>
      </c>
      <c r="AL36" s="170">
        <v>0</v>
      </c>
      <c r="AM36" s="170">
        <v>0</v>
      </c>
      <c r="AN36" s="170">
        <v>0</v>
      </c>
      <c r="AO36" s="170">
        <v>0</v>
      </c>
      <c r="AP36" s="170">
        <v>0</v>
      </c>
      <c r="AQ36" s="170">
        <v>0</v>
      </c>
      <c r="AR36" s="170">
        <v>0</v>
      </c>
      <c r="AS36" s="170">
        <v>0</v>
      </c>
      <c r="AT36" s="170">
        <v>0</v>
      </c>
      <c r="AU36" s="170">
        <v>0</v>
      </c>
      <c r="AV36" s="170">
        <v>0</v>
      </c>
      <c r="AW36" s="170">
        <v>0</v>
      </c>
      <c r="AX36" s="170">
        <v>40</v>
      </c>
      <c r="AY36" s="170">
        <v>0</v>
      </c>
      <c r="AZ36" s="170">
        <v>38</v>
      </c>
      <c r="BA36" s="170">
        <v>936</v>
      </c>
      <c r="BB36" s="170">
        <v>0</v>
      </c>
      <c r="BC36" s="170">
        <v>0</v>
      </c>
      <c r="BD36" s="170">
        <v>19</v>
      </c>
      <c r="BE36" s="170">
        <v>0</v>
      </c>
      <c r="BF36" s="170">
        <v>0</v>
      </c>
      <c r="BG36" s="170">
        <v>226</v>
      </c>
      <c r="BH36" s="170">
        <v>0</v>
      </c>
      <c r="BI36" s="170">
        <v>0</v>
      </c>
      <c r="BJ36" s="170">
        <v>0</v>
      </c>
      <c r="BK36" s="170">
        <v>612</v>
      </c>
      <c r="BL36" s="170">
        <v>0</v>
      </c>
      <c r="BM36" s="170">
        <v>51</v>
      </c>
      <c r="BN36" s="170">
        <v>0</v>
      </c>
      <c r="BO36" s="170">
        <v>185</v>
      </c>
      <c r="BP36" s="170">
        <v>0</v>
      </c>
      <c r="BQ36" s="170">
        <v>0</v>
      </c>
      <c r="BR36" s="170">
        <v>0</v>
      </c>
      <c r="BS36" s="170">
        <v>29</v>
      </c>
      <c r="BT36" s="170">
        <v>182</v>
      </c>
      <c r="BU36" s="170">
        <v>42</v>
      </c>
      <c r="BV36" s="170">
        <v>51</v>
      </c>
      <c r="BW36" s="170">
        <v>35</v>
      </c>
      <c r="BX36" s="170">
        <v>0</v>
      </c>
      <c r="BY36" s="170">
        <v>29</v>
      </c>
      <c r="BZ36" s="170">
        <v>14</v>
      </c>
      <c r="CA36" s="170">
        <v>0</v>
      </c>
      <c r="CB36" s="170">
        <v>54</v>
      </c>
      <c r="CC36" s="170">
        <v>0</v>
      </c>
      <c r="CD36" s="170">
        <v>0</v>
      </c>
      <c r="CE36" s="170">
        <v>0</v>
      </c>
      <c r="CF36" s="170">
        <v>0</v>
      </c>
      <c r="CG36" s="170">
        <v>330</v>
      </c>
      <c r="CH36" s="170">
        <v>336</v>
      </c>
      <c r="CI36" s="170">
        <v>0</v>
      </c>
      <c r="CJ36" s="170">
        <v>0</v>
      </c>
      <c r="CK36" s="170">
        <v>0</v>
      </c>
      <c r="CL36" s="170">
        <v>2</v>
      </c>
      <c r="CM36" s="170">
        <v>163</v>
      </c>
      <c r="CN36" s="170">
        <v>0</v>
      </c>
      <c r="CO36" s="170">
        <v>0</v>
      </c>
      <c r="CP36" s="170">
        <v>85</v>
      </c>
      <c r="CQ36" s="170">
        <v>0</v>
      </c>
      <c r="CR36" s="170">
        <v>0</v>
      </c>
      <c r="CS36" s="170">
        <v>0</v>
      </c>
      <c r="CT36" s="170">
        <v>135</v>
      </c>
      <c r="CU36" s="170">
        <v>0</v>
      </c>
      <c r="CV36" s="170">
        <v>16</v>
      </c>
      <c r="CW36" s="170">
        <v>24</v>
      </c>
      <c r="CX36" s="170">
        <v>30</v>
      </c>
      <c r="CY36" s="170">
        <v>0</v>
      </c>
      <c r="CZ36" s="170">
        <v>0</v>
      </c>
      <c r="DA36" s="170">
        <v>22</v>
      </c>
      <c r="DB36" s="170">
        <v>5085</v>
      </c>
      <c r="DC36" s="170">
        <v>884</v>
      </c>
      <c r="DD36" s="170">
        <v>353</v>
      </c>
      <c r="DE36" s="170">
        <v>0</v>
      </c>
      <c r="DF36" s="170">
        <v>0</v>
      </c>
      <c r="DG36" s="170">
        <v>0</v>
      </c>
      <c r="DH36" s="170">
        <v>0</v>
      </c>
      <c r="DI36" s="170">
        <v>0</v>
      </c>
      <c r="DJ36" s="170">
        <v>0</v>
      </c>
      <c r="DK36" s="170">
        <v>0</v>
      </c>
      <c r="DL36" s="170">
        <v>0</v>
      </c>
      <c r="DM36" s="170">
        <v>0</v>
      </c>
      <c r="DN36" s="170">
        <v>0</v>
      </c>
      <c r="DO36" s="170">
        <v>0</v>
      </c>
      <c r="DP36" s="170">
        <v>0</v>
      </c>
      <c r="DQ36" s="170">
        <v>754</v>
      </c>
      <c r="DR36" s="170">
        <v>0</v>
      </c>
      <c r="DS36" s="170">
        <v>0</v>
      </c>
      <c r="DT36" s="170">
        <v>0</v>
      </c>
      <c r="DU36" s="170">
        <v>0</v>
      </c>
      <c r="DV36" s="170">
        <v>0</v>
      </c>
      <c r="DW36" s="170">
        <v>0</v>
      </c>
      <c r="DX36" s="170">
        <v>0</v>
      </c>
      <c r="DY36" s="170">
        <v>0</v>
      </c>
      <c r="DZ36" s="170">
        <v>0</v>
      </c>
      <c r="EA36" s="170">
        <v>0</v>
      </c>
      <c r="EB36" s="170">
        <v>0</v>
      </c>
      <c r="EC36" s="170">
        <v>0</v>
      </c>
      <c r="ED36" s="170">
        <v>0</v>
      </c>
      <c r="EE36" s="170">
        <v>174</v>
      </c>
      <c r="EF36" s="170">
        <v>0</v>
      </c>
      <c r="EG36" s="170">
        <v>0</v>
      </c>
      <c r="EH36" s="170">
        <v>0</v>
      </c>
      <c r="EI36" s="170">
        <v>169</v>
      </c>
      <c r="EJ36" s="170">
        <v>0</v>
      </c>
      <c r="EK36" s="170">
        <v>0</v>
      </c>
      <c r="EL36" s="170">
        <v>0</v>
      </c>
      <c r="EM36" s="170">
        <v>0</v>
      </c>
      <c r="EN36" s="170">
        <v>8.5</v>
      </c>
      <c r="EO36" s="170">
        <v>165</v>
      </c>
      <c r="EP36" s="170">
        <v>70</v>
      </c>
      <c r="EQ36" s="170">
        <v>0</v>
      </c>
      <c r="ER36" s="170">
        <v>0</v>
      </c>
      <c r="ES36" s="170">
        <v>0</v>
      </c>
      <c r="ET36" s="170">
        <v>0</v>
      </c>
      <c r="EU36" s="170">
        <v>0</v>
      </c>
      <c r="EV36" s="170">
        <v>0</v>
      </c>
      <c r="EW36" s="170">
        <v>0</v>
      </c>
      <c r="EX36" s="170">
        <v>0</v>
      </c>
      <c r="EY36" s="170">
        <v>0</v>
      </c>
      <c r="EZ36" s="170">
        <v>307</v>
      </c>
      <c r="FA36" s="170">
        <v>8</v>
      </c>
      <c r="FB36" s="170">
        <v>140</v>
      </c>
      <c r="FC36" s="170">
        <v>220</v>
      </c>
      <c r="FD36" s="170">
        <v>0</v>
      </c>
      <c r="FE36" s="170">
        <v>1244</v>
      </c>
      <c r="FF36" s="170">
        <v>100</v>
      </c>
      <c r="FG36" s="170">
        <v>4596.5</v>
      </c>
      <c r="FH36" s="170">
        <v>9681.5</v>
      </c>
      <c r="FI36" s="170">
        <v>93.38</v>
      </c>
      <c r="FJ36" s="172"/>
      <c r="FK36" s="172"/>
      <c r="FL36" s="172"/>
      <c r="FM36" s="172"/>
      <c r="FN36" s="172"/>
      <c r="FO36" s="172"/>
      <c r="FP36" s="172"/>
      <c r="FQ36" s="172"/>
      <c r="FR36" s="172"/>
      <c r="FS36" s="172"/>
      <c r="FT36" s="172"/>
      <c r="FU36" s="172"/>
      <c r="FV36" s="172"/>
      <c r="FW36" s="172"/>
      <c r="FX36" s="172"/>
      <c r="FY36" s="172"/>
      <c r="FZ36" s="172"/>
      <c r="GA36" s="172"/>
      <c r="GB36" s="172"/>
      <c r="GC36" s="172"/>
      <c r="GD36" s="172"/>
      <c r="GE36" s="172"/>
      <c r="GF36" s="172"/>
      <c r="GG36" s="172"/>
    </row>
    <row r="37" spans="1:192" s="176" customFormat="1" ht="39.950000000000003" customHeight="1" thickBot="1">
      <c r="A37" s="174" t="s">
        <v>918</v>
      </c>
      <c r="B37" s="170">
        <v>0</v>
      </c>
      <c r="C37" s="170">
        <v>34</v>
      </c>
      <c r="D37" s="170">
        <v>17</v>
      </c>
      <c r="E37" s="170">
        <v>0</v>
      </c>
      <c r="F37" s="170">
        <v>0</v>
      </c>
      <c r="G37" s="170">
        <v>0</v>
      </c>
      <c r="H37" s="170">
        <v>0</v>
      </c>
      <c r="I37" s="170">
        <v>0</v>
      </c>
      <c r="J37" s="170">
        <v>305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92</v>
      </c>
      <c r="Q37" s="170">
        <v>0</v>
      </c>
      <c r="R37" s="170">
        <v>0</v>
      </c>
      <c r="S37" s="170">
        <v>0</v>
      </c>
      <c r="T37" s="170">
        <v>0</v>
      </c>
      <c r="U37" s="170">
        <v>0</v>
      </c>
      <c r="V37" s="170">
        <v>22</v>
      </c>
      <c r="W37" s="170">
        <v>0</v>
      </c>
      <c r="X37" s="170">
        <v>450</v>
      </c>
      <c r="Y37" s="170">
        <v>274</v>
      </c>
      <c r="Z37" s="170">
        <v>0</v>
      </c>
      <c r="AA37" s="170">
        <v>0</v>
      </c>
      <c r="AB37" s="170">
        <v>0</v>
      </c>
      <c r="AC37" s="170">
        <v>32</v>
      </c>
      <c r="AD37" s="170">
        <v>0</v>
      </c>
      <c r="AE37" s="170">
        <v>0</v>
      </c>
      <c r="AF37" s="170">
        <v>0</v>
      </c>
      <c r="AG37" s="170">
        <v>0</v>
      </c>
      <c r="AH37" s="170">
        <v>0</v>
      </c>
      <c r="AI37" s="170">
        <v>16</v>
      </c>
      <c r="AJ37" s="170">
        <v>22</v>
      </c>
      <c r="AK37" s="170">
        <v>0</v>
      </c>
      <c r="AL37" s="170">
        <v>0</v>
      </c>
      <c r="AM37" s="170">
        <v>0</v>
      </c>
      <c r="AN37" s="170">
        <v>0</v>
      </c>
      <c r="AO37" s="170">
        <v>0</v>
      </c>
      <c r="AP37" s="170">
        <v>0</v>
      </c>
      <c r="AQ37" s="170">
        <v>0</v>
      </c>
      <c r="AR37" s="170">
        <v>0</v>
      </c>
      <c r="AS37" s="170">
        <v>0</v>
      </c>
      <c r="AT37" s="170">
        <v>0</v>
      </c>
      <c r="AU37" s="170">
        <v>0</v>
      </c>
      <c r="AV37" s="170">
        <v>0</v>
      </c>
      <c r="AW37" s="170">
        <v>0</v>
      </c>
      <c r="AX37" s="170">
        <v>40</v>
      </c>
      <c r="AY37" s="170">
        <v>0</v>
      </c>
      <c r="AZ37" s="170">
        <v>35</v>
      </c>
      <c r="BA37" s="170">
        <v>936</v>
      </c>
      <c r="BB37" s="170">
        <v>0</v>
      </c>
      <c r="BC37" s="170">
        <v>0</v>
      </c>
      <c r="BD37" s="170">
        <v>0</v>
      </c>
      <c r="BE37" s="170">
        <v>0</v>
      </c>
      <c r="BF37" s="170">
        <v>0</v>
      </c>
      <c r="BG37" s="170">
        <v>226</v>
      </c>
      <c r="BH37" s="170">
        <v>0</v>
      </c>
      <c r="BI37" s="170">
        <v>0</v>
      </c>
      <c r="BJ37" s="170">
        <v>0</v>
      </c>
      <c r="BK37" s="170">
        <v>560</v>
      </c>
      <c r="BL37" s="170">
        <v>0</v>
      </c>
      <c r="BM37" s="170">
        <v>51</v>
      </c>
      <c r="BN37" s="170">
        <v>0</v>
      </c>
      <c r="BO37" s="170">
        <v>187</v>
      </c>
      <c r="BP37" s="170">
        <v>0</v>
      </c>
      <c r="BQ37" s="170">
        <v>0</v>
      </c>
      <c r="BR37" s="170">
        <v>0</v>
      </c>
      <c r="BS37" s="170">
        <v>29</v>
      </c>
      <c r="BT37" s="170">
        <v>182</v>
      </c>
      <c r="BU37" s="170">
        <v>42</v>
      </c>
      <c r="BV37" s="170">
        <v>25</v>
      </c>
      <c r="BW37" s="170">
        <v>30</v>
      </c>
      <c r="BX37" s="170">
        <v>0</v>
      </c>
      <c r="BY37" s="170">
        <v>0</v>
      </c>
      <c r="BZ37" s="170">
        <v>14</v>
      </c>
      <c r="CA37" s="170">
        <v>0</v>
      </c>
      <c r="CB37" s="170">
        <v>52</v>
      </c>
      <c r="CC37" s="170">
        <v>0</v>
      </c>
      <c r="CD37" s="170">
        <v>0</v>
      </c>
      <c r="CE37" s="170">
        <v>0</v>
      </c>
      <c r="CF37" s="170">
        <v>0</v>
      </c>
      <c r="CG37" s="170">
        <v>330</v>
      </c>
      <c r="CH37" s="170">
        <v>336</v>
      </c>
      <c r="CI37" s="170">
        <v>0</v>
      </c>
      <c r="CJ37" s="170">
        <v>0</v>
      </c>
      <c r="CK37" s="170">
        <v>0</v>
      </c>
      <c r="CL37" s="170">
        <v>2</v>
      </c>
      <c r="CM37" s="170">
        <v>163</v>
      </c>
      <c r="CN37" s="170">
        <v>0</v>
      </c>
      <c r="CO37" s="170">
        <v>0</v>
      </c>
      <c r="CP37" s="170">
        <v>85</v>
      </c>
      <c r="CQ37" s="170">
        <v>0</v>
      </c>
      <c r="CR37" s="170">
        <v>0</v>
      </c>
      <c r="CS37" s="170">
        <v>0</v>
      </c>
      <c r="CT37" s="170">
        <v>135</v>
      </c>
      <c r="CU37" s="170">
        <v>0</v>
      </c>
      <c r="CV37" s="170">
        <v>16</v>
      </c>
      <c r="CW37" s="170">
        <v>24</v>
      </c>
      <c r="CX37" s="170">
        <v>29</v>
      </c>
      <c r="CY37" s="170">
        <v>0</v>
      </c>
      <c r="CZ37" s="170">
        <v>0</v>
      </c>
      <c r="DA37" s="170">
        <v>22</v>
      </c>
      <c r="DB37" s="170">
        <v>4815</v>
      </c>
      <c r="DC37" s="170">
        <v>884</v>
      </c>
      <c r="DD37" s="170">
        <v>354</v>
      </c>
      <c r="DE37" s="170">
        <v>0</v>
      </c>
      <c r="DF37" s="170">
        <v>0</v>
      </c>
      <c r="DG37" s="170">
        <v>0</v>
      </c>
      <c r="DH37" s="170">
        <v>0</v>
      </c>
      <c r="DI37" s="170">
        <v>0</v>
      </c>
      <c r="DJ37" s="170">
        <v>0</v>
      </c>
      <c r="DK37" s="170">
        <v>0</v>
      </c>
      <c r="DL37" s="170">
        <v>0</v>
      </c>
      <c r="DM37" s="170">
        <v>0</v>
      </c>
      <c r="DN37" s="170">
        <v>0</v>
      </c>
      <c r="DO37" s="170">
        <v>0</v>
      </c>
      <c r="DP37" s="170">
        <v>0</v>
      </c>
      <c r="DQ37" s="170">
        <v>758</v>
      </c>
      <c r="DR37" s="170">
        <v>0</v>
      </c>
      <c r="DS37" s="170">
        <v>0</v>
      </c>
      <c r="DT37" s="170">
        <v>0</v>
      </c>
      <c r="DU37" s="170">
        <v>0</v>
      </c>
      <c r="DV37" s="170">
        <v>0</v>
      </c>
      <c r="DW37" s="170">
        <v>0</v>
      </c>
      <c r="DX37" s="170">
        <v>0</v>
      </c>
      <c r="DY37" s="170">
        <v>0</v>
      </c>
      <c r="DZ37" s="170">
        <v>0</v>
      </c>
      <c r="EA37" s="170">
        <v>0</v>
      </c>
      <c r="EB37" s="170">
        <v>0</v>
      </c>
      <c r="EC37" s="170">
        <v>0</v>
      </c>
      <c r="ED37" s="170">
        <v>0</v>
      </c>
      <c r="EE37" s="170">
        <v>170</v>
      </c>
      <c r="EF37" s="170">
        <v>0</v>
      </c>
      <c r="EG37" s="170">
        <v>0</v>
      </c>
      <c r="EH37" s="170">
        <v>0</v>
      </c>
      <c r="EI37" s="170">
        <v>167</v>
      </c>
      <c r="EJ37" s="170">
        <v>0</v>
      </c>
      <c r="EK37" s="170">
        <v>0</v>
      </c>
      <c r="EL37" s="170">
        <v>0</v>
      </c>
      <c r="EM37" s="170">
        <v>0</v>
      </c>
      <c r="EN37" s="170">
        <v>8.5</v>
      </c>
      <c r="EO37" s="170">
        <v>196</v>
      </c>
      <c r="EP37" s="170">
        <v>71</v>
      </c>
      <c r="EQ37" s="170">
        <v>0</v>
      </c>
      <c r="ER37" s="170">
        <v>0</v>
      </c>
      <c r="ES37" s="170">
        <v>0</v>
      </c>
      <c r="ET37" s="170">
        <v>0</v>
      </c>
      <c r="EU37" s="170">
        <v>0</v>
      </c>
      <c r="EV37" s="170">
        <v>0</v>
      </c>
      <c r="EW37" s="170">
        <v>0</v>
      </c>
      <c r="EX37" s="170">
        <v>0</v>
      </c>
      <c r="EY37" s="170">
        <v>0</v>
      </c>
      <c r="EZ37" s="170">
        <v>263</v>
      </c>
      <c r="FA37" s="170">
        <v>8</v>
      </c>
      <c r="FB37" s="170">
        <v>140</v>
      </c>
      <c r="FC37" s="170">
        <v>220</v>
      </c>
      <c r="FD37" s="170">
        <v>0</v>
      </c>
      <c r="FE37" s="170">
        <v>1244</v>
      </c>
      <c r="FF37" s="170">
        <v>0</v>
      </c>
      <c r="FG37" s="170">
        <v>4483.5</v>
      </c>
      <c r="FH37" s="170">
        <v>9298.5</v>
      </c>
      <c r="FI37" s="170">
        <v>93.38</v>
      </c>
      <c r="FJ37" s="172"/>
      <c r="FK37" s="172"/>
      <c r="FL37" s="172"/>
      <c r="FM37" s="172"/>
      <c r="FN37" s="172"/>
      <c r="FO37" s="172"/>
      <c r="FP37" s="172"/>
      <c r="FQ37" s="172"/>
      <c r="FR37" s="172"/>
      <c r="FS37" s="172"/>
      <c r="FT37" s="172"/>
      <c r="FU37" s="172"/>
      <c r="FV37" s="172"/>
      <c r="FW37" s="172"/>
      <c r="FX37" s="172"/>
      <c r="FY37" s="172"/>
      <c r="FZ37" s="172"/>
      <c r="GA37" s="172"/>
      <c r="GB37" s="172"/>
      <c r="GC37" s="172"/>
      <c r="GD37" s="172"/>
      <c r="GE37" s="172"/>
      <c r="GF37" s="172"/>
      <c r="GG37" s="172"/>
    </row>
    <row r="38" spans="1:192" s="178" customFormat="1" ht="39.950000000000003" customHeight="1" thickBot="1">
      <c r="A38" s="425" t="s">
        <v>1292</v>
      </c>
      <c r="B38" s="414">
        <v>0</v>
      </c>
      <c r="C38" s="414">
        <v>1077120</v>
      </c>
      <c r="D38" s="414">
        <v>508320</v>
      </c>
      <c r="E38" s="414">
        <v>0</v>
      </c>
      <c r="F38" s="414">
        <v>0</v>
      </c>
      <c r="G38" s="414">
        <v>0</v>
      </c>
      <c r="H38" s="414">
        <v>0</v>
      </c>
      <c r="I38" s="414">
        <v>0</v>
      </c>
      <c r="J38" s="414">
        <v>7387200</v>
      </c>
      <c r="K38" s="414">
        <v>0</v>
      </c>
      <c r="L38" s="414">
        <v>0</v>
      </c>
      <c r="M38" s="414">
        <v>227160</v>
      </c>
      <c r="N38" s="414">
        <v>378720</v>
      </c>
      <c r="O38" s="414">
        <v>0</v>
      </c>
      <c r="P38" s="414">
        <v>1597968</v>
      </c>
      <c r="Q38" s="414">
        <v>369600</v>
      </c>
      <c r="R38" s="414">
        <v>0</v>
      </c>
      <c r="S38" s="414">
        <v>136182</v>
      </c>
      <c r="T38" s="414">
        <v>294787</v>
      </c>
      <c r="U38" s="414">
        <v>701280</v>
      </c>
      <c r="V38" s="414">
        <v>515880</v>
      </c>
      <c r="W38" s="414">
        <v>0</v>
      </c>
      <c r="X38" s="414">
        <v>9925000</v>
      </c>
      <c r="Y38" s="414">
        <v>7045527</v>
      </c>
      <c r="Z38" s="414">
        <v>0</v>
      </c>
      <c r="AA38" s="414">
        <v>0</v>
      </c>
      <c r="AB38" s="414">
        <v>204879</v>
      </c>
      <c r="AC38" s="414">
        <v>764900</v>
      </c>
      <c r="AD38" s="414">
        <v>0</v>
      </c>
      <c r="AE38" s="414">
        <v>0</v>
      </c>
      <c r="AF38" s="414">
        <v>0</v>
      </c>
      <c r="AG38" s="414">
        <v>183731</v>
      </c>
      <c r="AH38" s="414">
        <v>144000</v>
      </c>
      <c r="AI38" s="414">
        <v>483600</v>
      </c>
      <c r="AJ38" s="414">
        <v>455760</v>
      </c>
      <c r="AK38" s="414">
        <v>0</v>
      </c>
      <c r="AL38" s="414">
        <v>0</v>
      </c>
      <c r="AM38" s="414">
        <v>185673</v>
      </c>
      <c r="AN38" s="414">
        <v>82800</v>
      </c>
      <c r="AO38" s="414">
        <v>0</v>
      </c>
      <c r="AP38" s="414">
        <v>0</v>
      </c>
      <c r="AQ38" s="414">
        <v>112800</v>
      </c>
      <c r="AR38" s="414">
        <v>31123</v>
      </c>
      <c r="AS38" s="414">
        <v>36096</v>
      </c>
      <c r="AT38" s="414">
        <v>0</v>
      </c>
      <c r="AU38" s="414">
        <v>26880</v>
      </c>
      <c r="AV38" s="414">
        <v>48960</v>
      </c>
      <c r="AW38" s="414">
        <v>23879</v>
      </c>
      <c r="AX38" s="414">
        <v>685500</v>
      </c>
      <c r="AY38" s="414">
        <v>57708</v>
      </c>
      <c r="AZ38" s="414">
        <v>589920</v>
      </c>
      <c r="BA38" s="414">
        <v>20901818.18</v>
      </c>
      <c r="BB38" s="414">
        <v>30109</v>
      </c>
      <c r="BC38" s="414">
        <v>0</v>
      </c>
      <c r="BD38" s="414">
        <v>107520</v>
      </c>
      <c r="BE38" s="414">
        <v>0</v>
      </c>
      <c r="BF38" s="414">
        <v>206581</v>
      </c>
      <c r="BG38" s="414">
        <v>3417741</v>
      </c>
      <c r="BH38" s="414">
        <v>0</v>
      </c>
      <c r="BI38" s="414">
        <v>0</v>
      </c>
      <c r="BJ38" s="414">
        <v>0</v>
      </c>
      <c r="BK38" s="414">
        <v>11389090</v>
      </c>
      <c r="BL38" s="414">
        <v>133515</v>
      </c>
      <c r="BM38" s="414">
        <v>976269</v>
      </c>
      <c r="BN38" s="414">
        <v>232509</v>
      </c>
      <c r="BO38" s="414">
        <v>3328727</v>
      </c>
      <c r="BP38" s="414">
        <v>0</v>
      </c>
      <c r="BQ38" s="414">
        <v>0</v>
      </c>
      <c r="BR38" s="414">
        <v>0</v>
      </c>
      <c r="BS38" s="414">
        <v>605280</v>
      </c>
      <c r="BT38" s="414">
        <v>4657000</v>
      </c>
      <c r="BU38" s="414">
        <v>1007352</v>
      </c>
      <c r="BV38" s="414">
        <v>517440</v>
      </c>
      <c r="BW38" s="414">
        <v>1125200</v>
      </c>
      <c r="BX38" s="414">
        <v>429600</v>
      </c>
      <c r="BY38" s="414">
        <v>148680</v>
      </c>
      <c r="BZ38" s="414">
        <v>358950</v>
      </c>
      <c r="CA38" s="414">
        <v>0</v>
      </c>
      <c r="CB38" s="414">
        <v>1190400</v>
      </c>
      <c r="CC38" s="414">
        <v>0</v>
      </c>
      <c r="CD38" s="414">
        <v>454564</v>
      </c>
      <c r="CE38" s="414">
        <v>0</v>
      </c>
      <c r="CF38" s="414">
        <v>0</v>
      </c>
      <c r="CG38" s="414">
        <v>7732800</v>
      </c>
      <c r="CH38" s="414">
        <v>8539000</v>
      </c>
      <c r="CI38" s="414">
        <v>0</v>
      </c>
      <c r="CJ38" s="414">
        <v>0</v>
      </c>
      <c r="CK38" s="414">
        <v>0</v>
      </c>
      <c r="CL38" s="414">
        <v>42960</v>
      </c>
      <c r="CM38" s="414">
        <v>3658255</v>
      </c>
      <c r="CN38" s="414">
        <v>0</v>
      </c>
      <c r="CO38" s="414">
        <v>0</v>
      </c>
      <c r="CP38" s="414">
        <v>1225920</v>
      </c>
      <c r="CQ38" s="414">
        <v>0</v>
      </c>
      <c r="CR38" s="414">
        <v>0</v>
      </c>
      <c r="CS38" s="414">
        <v>0</v>
      </c>
      <c r="CT38" s="414">
        <v>3205590</v>
      </c>
      <c r="CU38" s="414">
        <v>41760</v>
      </c>
      <c r="CV38" s="414">
        <v>438000</v>
      </c>
      <c r="CW38" s="414">
        <v>684000</v>
      </c>
      <c r="CX38" s="414">
        <v>731520</v>
      </c>
      <c r="CY38" s="414">
        <v>12000</v>
      </c>
      <c r="CZ38" s="414">
        <v>291840</v>
      </c>
      <c r="DA38" s="414">
        <v>247680</v>
      </c>
      <c r="DB38" s="414">
        <v>112352623.18000001</v>
      </c>
      <c r="DC38" s="414">
        <v>19630545</v>
      </c>
      <c r="DD38" s="414">
        <v>8384544</v>
      </c>
      <c r="DE38" s="414">
        <v>0</v>
      </c>
      <c r="DF38" s="414">
        <v>0</v>
      </c>
      <c r="DG38" s="414">
        <v>0</v>
      </c>
      <c r="DH38" s="414">
        <v>0</v>
      </c>
      <c r="DI38" s="414">
        <v>0</v>
      </c>
      <c r="DJ38" s="414">
        <v>0</v>
      </c>
      <c r="DK38" s="414">
        <v>0</v>
      </c>
      <c r="DL38" s="414">
        <v>0</v>
      </c>
      <c r="DM38" s="414">
        <v>0</v>
      </c>
      <c r="DN38" s="414">
        <v>462960</v>
      </c>
      <c r="DO38" s="414">
        <v>0</v>
      </c>
      <c r="DP38" s="414">
        <v>0</v>
      </c>
      <c r="DQ38" s="414">
        <v>13117634</v>
      </c>
      <c r="DR38" s="414">
        <v>0</v>
      </c>
      <c r="DS38" s="414">
        <v>0</v>
      </c>
      <c r="DT38" s="414">
        <v>0</v>
      </c>
      <c r="DU38" s="414">
        <v>0</v>
      </c>
      <c r="DV38" s="414">
        <v>0</v>
      </c>
      <c r="DW38" s="414">
        <v>0</v>
      </c>
      <c r="DX38" s="414">
        <v>185776</v>
      </c>
      <c r="DY38" s="414">
        <v>0</v>
      </c>
      <c r="DZ38" s="414">
        <v>0</v>
      </c>
      <c r="EA38" s="414">
        <v>83098</v>
      </c>
      <c r="EB38" s="414">
        <v>540700</v>
      </c>
      <c r="EC38" s="414">
        <v>0</v>
      </c>
      <c r="ED38" s="414">
        <v>331504</v>
      </c>
      <c r="EE38" s="414">
        <v>4294727</v>
      </c>
      <c r="EF38" s="414">
        <v>0</v>
      </c>
      <c r="EG38" s="414">
        <v>0</v>
      </c>
      <c r="EH38" s="414">
        <v>0</v>
      </c>
      <c r="EI38" s="414">
        <v>4535936</v>
      </c>
      <c r="EJ38" s="414">
        <v>0</v>
      </c>
      <c r="EK38" s="414">
        <v>0</v>
      </c>
      <c r="EL38" s="414">
        <v>0</v>
      </c>
      <c r="EM38" s="414">
        <v>27960</v>
      </c>
      <c r="EN38" s="414">
        <v>145944</v>
      </c>
      <c r="EO38" s="414">
        <v>4771000</v>
      </c>
      <c r="EP38" s="414">
        <v>1615854</v>
      </c>
      <c r="EQ38" s="414">
        <v>107728</v>
      </c>
      <c r="ER38" s="414">
        <v>166953</v>
      </c>
      <c r="ES38" s="414">
        <v>0</v>
      </c>
      <c r="ET38" s="414">
        <v>0</v>
      </c>
      <c r="EU38" s="414">
        <v>0</v>
      </c>
      <c r="EV38" s="414">
        <v>34138.92</v>
      </c>
      <c r="EW38" s="414">
        <v>990720</v>
      </c>
      <c r="EX38" s="414">
        <v>3192</v>
      </c>
      <c r="EY38" s="414">
        <v>0</v>
      </c>
      <c r="EZ38" s="414">
        <v>5804000</v>
      </c>
      <c r="FA38" s="414">
        <v>124640</v>
      </c>
      <c r="FB38" s="414">
        <v>3142000</v>
      </c>
      <c r="FC38" s="414">
        <v>5179040</v>
      </c>
      <c r="FD38" s="414">
        <v>0</v>
      </c>
      <c r="FE38" s="414">
        <v>25213090.91</v>
      </c>
      <c r="FF38" s="414">
        <v>540000</v>
      </c>
      <c r="FG38" s="414">
        <v>99433684.829999998</v>
      </c>
      <c r="FH38" s="414">
        <v>211786308.00999999</v>
      </c>
      <c r="FI38" s="416"/>
      <c r="FJ38" s="412"/>
      <c r="FK38" s="412"/>
      <c r="FL38" s="412"/>
      <c r="FM38" s="412"/>
      <c r="FN38" s="412"/>
      <c r="FO38" s="412"/>
      <c r="FP38" s="412"/>
      <c r="FQ38" s="412"/>
      <c r="FR38" s="412"/>
      <c r="FS38" s="412"/>
      <c r="FT38" s="412"/>
      <c r="FU38" s="412"/>
      <c r="FV38" s="412"/>
      <c r="FW38" s="412"/>
      <c r="FX38" s="412"/>
      <c r="FY38" s="412"/>
      <c r="FZ38" s="412"/>
      <c r="GA38" s="412"/>
      <c r="GB38" s="412"/>
      <c r="GC38" s="412"/>
      <c r="GD38" s="412"/>
      <c r="GE38" s="412"/>
      <c r="GF38" s="412"/>
      <c r="GG38" s="412"/>
      <c r="GH38" s="412"/>
      <c r="GI38" s="412"/>
      <c r="GJ38" s="412"/>
    </row>
    <row r="39" spans="1:192" s="178" customFormat="1" ht="39.950000000000003" customHeight="1" thickBot="1">
      <c r="A39" s="415"/>
      <c r="B39" s="415"/>
      <c r="C39" s="415"/>
      <c r="D39" s="415"/>
      <c r="E39" s="415"/>
      <c r="F39" s="415"/>
      <c r="G39" s="415"/>
      <c r="H39" s="415"/>
      <c r="I39" s="415"/>
      <c r="J39" s="415"/>
      <c r="K39" s="415"/>
      <c r="L39" s="415"/>
      <c r="M39" s="415"/>
      <c r="N39" s="415"/>
      <c r="O39" s="415"/>
      <c r="P39" s="415"/>
      <c r="Q39" s="415"/>
      <c r="R39" s="415"/>
      <c r="S39" s="415"/>
      <c r="T39" s="415"/>
      <c r="U39" s="415"/>
      <c r="V39" s="415"/>
      <c r="W39" s="415"/>
      <c r="X39" s="415"/>
      <c r="Y39" s="415"/>
      <c r="Z39" s="415"/>
      <c r="AA39" s="415"/>
      <c r="AB39" s="415"/>
      <c r="AC39" s="415"/>
      <c r="AD39" s="415"/>
      <c r="AE39" s="415"/>
      <c r="AF39" s="415"/>
      <c r="AG39" s="415"/>
      <c r="AH39" s="415"/>
      <c r="AI39" s="415"/>
      <c r="AJ39" s="415"/>
      <c r="AK39" s="415"/>
      <c r="AL39" s="415"/>
      <c r="AM39" s="415"/>
      <c r="AN39" s="415"/>
      <c r="AO39" s="415"/>
      <c r="AP39" s="415"/>
      <c r="AQ39" s="415"/>
      <c r="AR39" s="415"/>
      <c r="AS39" s="415"/>
      <c r="AT39" s="415"/>
      <c r="AU39" s="415"/>
      <c r="AV39" s="415"/>
      <c r="AW39" s="415"/>
      <c r="AX39" s="415"/>
      <c r="AY39" s="415"/>
      <c r="AZ39" s="415"/>
      <c r="BA39" s="415"/>
      <c r="BB39" s="415"/>
      <c r="BC39" s="415"/>
      <c r="BD39" s="415"/>
      <c r="BE39" s="415"/>
      <c r="BF39" s="415"/>
      <c r="BG39" s="415"/>
      <c r="BH39" s="415"/>
      <c r="BI39" s="415"/>
      <c r="BJ39" s="415"/>
      <c r="BK39" s="415"/>
      <c r="BL39" s="415"/>
      <c r="BM39" s="415"/>
      <c r="BN39" s="415"/>
      <c r="BO39" s="415"/>
      <c r="BP39" s="415"/>
      <c r="BQ39" s="415"/>
      <c r="BR39" s="415"/>
      <c r="BS39" s="415"/>
      <c r="BT39" s="415"/>
      <c r="BU39" s="415"/>
      <c r="BV39" s="415"/>
      <c r="BW39" s="415"/>
      <c r="BX39" s="415"/>
      <c r="BY39" s="415"/>
      <c r="BZ39" s="415"/>
      <c r="CA39" s="415"/>
      <c r="CB39" s="415"/>
      <c r="CC39" s="415"/>
      <c r="CD39" s="415"/>
      <c r="CE39" s="415"/>
      <c r="CF39" s="415"/>
      <c r="CG39" s="415"/>
      <c r="CH39" s="415"/>
      <c r="CI39" s="415"/>
      <c r="CJ39" s="415"/>
      <c r="CK39" s="415"/>
      <c r="CL39" s="415"/>
      <c r="CM39" s="415"/>
      <c r="CN39" s="415"/>
      <c r="CO39" s="415"/>
      <c r="CP39" s="415"/>
      <c r="CQ39" s="415"/>
      <c r="CR39" s="415"/>
      <c r="CS39" s="415"/>
      <c r="CT39" s="415"/>
      <c r="CU39" s="415"/>
      <c r="CV39" s="415"/>
      <c r="CW39" s="415"/>
      <c r="CX39" s="415"/>
      <c r="CY39" s="415"/>
      <c r="CZ39" s="415"/>
      <c r="DA39" s="415"/>
      <c r="DB39" s="415"/>
      <c r="DC39" s="415"/>
      <c r="DD39" s="415"/>
      <c r="DE39" s="415"/>
      <c r="DF39" s="415"/>
      <c r="DG39" s="415"/>
      <c r="DH39" s="415"/>
      <c r="DI39" s="415"/>
      <c r="DJ39" s="415"/>
      <c r="DK39" s="415"/>
      <c r="DL39" s="415"/>
      <c r="DM39" s="415"/>
      <c r="DN39" s="415"/>
      <c r="DO39" s="415"/>
      <c r="DP39" s="415"/>
      <c r="DQ39" s="415"/>
      <c r="DR39" s="415"/>
      <c r="DS39" s="415"/>
      <c r="DT39" s="415"/>
      <c r="DU39" s="415"/>
      <c r="DV39" s="415"/>
      <c r="DW39" s="415"/>
      <c r="DX39" s="415"/>
      <c r="DY39" s="415"/>
      <c r="DZ39" s="415"/>
      <c r="EA39" s="415"/>
      <c r="EB39" s="415"/>
      <c r="EC39" s="415"/>
      <c r="ED39" s="415"/>
      <c r="EE39" s="415"/>
      <c r="EF39" s="415"/>
      <c r="EG39" s="415"/>
      <c r="EH39" s="415"/>
      <c r="EI39" s="415"/>
      <c r="EJ39" s="415"/>
      <c r="EK39" s="415"/>
      <c r="EL39" s="415"/>
      <c r="EM39" s="415"/>
      <c r="EN39" s="415"/>
      <c r="EO39" s="415"/>
      <c r="EP39" s="415"/>
      <c r="EQ39" s="415"/>
      <c r="ER39" s="415"/>
      <c r="ES39" s="415"/>
      <c r="ET39" s="415"/>
      <c r="EU39" s="415"/>
      <c r="EV39" s="415"/>
      <c r="EW39" s="415"/>
      <c r="EX39" s="415"/>
      <c r="EY39" s="415"/>
      <c r="EZ39" s="415"/>
      <c r="FA39" s="415"/>
      <c r="FB39" s="415"/>
      <c r="FC39" s="415"/>
      <c r="FD39" s="415"/>
      <c r="FE39" s="415"/>
      <c r="FF39" s="415"/>
      <c r="FG39" s="415"/>
      <c r="FH39" s="415"/>
      <c r="FI39" s="415"/>
      <c r="FJ39" s="413"/>
      <c r="FK39" s="413"/>
      <c r="FL39" s="413"/>
      <c r="FM39" s="413"/>
      <c r="FN39" s="413"/>
      <c r="FO39" s="413"/>
      <c r="FP39" s="413"/>
      <c r="FQ39" s="413"/>
      <c r="FR39" s="413"/>
      <c r="FS39" s="413"/>
      <c r="FT39" s="413"/>
      <c r="FU39" s="413"/>
      <c r="FV39" s="413"/>
      <c r="FW39" s="413"/>
      <c r="FX39" s="413"/>
      <c r="FY39" s="413"/>
      <c r="FZ39" s="413"/>
      <c r="GA39" s="413"/>
      <c r="GB39" s="413"/>
      <c r="GC39" s="413"/>
      <c r="GD39" s="413"/>
      <c r="GE39" s="413"/>
      <c r="GF39" s="413"/>
      <c r="GG39" s="413"/>
      <c r="GH39" s="413"/>
      <c r="GI39" s="413"/>
      <c r="GJ39" s="413"/>
    </row>
    <row r="40" spans="1:192" s="178" customFormat="1" ht="39.950000000000003" customHeight="1" thickBot="1">
      <c r="A40" s="415"/>
      <c r="B40" s="415"/>
      <c r="C40" s="415"/>
      <c r="D40" s="415"/>
      <c r="E40" s="415"/>
      <c r="F40" s="415"/>
      <c r="G40" s="415"/>
      <c r="H40" s="415"/>
      <c r="I40" s="415"/>
      <c r="J40" s="415"/>
      <c r="K40" s="415"/>
      <c r="L40" s="415"/>
      <c r="M40" s="415"/>
      <c r="N40" s="415"/>
      <c r="O40" s="415"/>
      <c r="P40" s="415"/>
      <c r="Q40" s="415"/>
      <c r="R40" s="415"/>
      <c r="S40" s="415"/>
      <c r="T40" s="415"/>
      <c r="U40" s="415"/>
      <c r="V40" s="415"/>
      <c r="W40" s="415"/>
      <c r="X40" s="415"/>
      <c r="Y40" s="415"/>
      <c r="Z40" s="415"/>
      <c r="AA40" s="415"/>
      <c r="AB40" s="415"/>
      <c r="AC40" s="415"/>
      <c r="AD40" s="415"/>
      <c r="AE40" s="415"/>
      <c r="AF40" s="415"/>
      <c r="AG40" s="415"/>
      <c r="AH40" s="415"/>
      <c r="AI40" s="415"/>
      <c r="AJ40" s="415"/>
      <c r="AK40" s="415"/>
      <c r="AL40" s="415"/>
      <c r="AM40" s="415"/>
      <c r="AN40" s="415"/>
      <c r="AO40" s="415"/>
      <c r="AP40" s="415"/>
      <c r="AQ40" s="415"/>
      <c r="AR40" s="415"/>
      <c r="AS40" s="415"/>
      <c r="AT40" s="415"/>
      <c r="AU40" s="415"/>
      <c r="AV40" s="415"/>
      <c r="AW40" s="415"/>
      <c r="AX40" s="415"/>
      <c r="AY40" s="415"/>
      <c r="AZ40" s="415"/>
      <c r="BA40" s="415"/>
      <c r="BB40" s="415"/>
      <c r="BC40" s="415"/>
      <c r="BD40" s="415"/>
      <c r="BE40" s="415"/>
      <c r="BF40" s="415"/>
      <c r="BG40" s="415"/>
      <c r="BH40" s="415"/>
      <c r="BI40" s="415"/>
      <c r="BJ40" s="415"/>
      <c r="BK40" s="415"/>
      <c r="BL40" s="415"/>
      <c r="BM40" s="415"/>
      <c r="BN40" s="415"/>
      <c r="BO40" s="415"/>
      <c r="BP40" s="415"/>
      <c r="BQ40" s="415"/>
      <c r="BR40" s="415"/>
      <c r="BS40" s="415"/>
      <c r="BT40" s="415"/>
      <c r="BU40" s="415"/>
      <c r="BV40" s="415"/>
      <c r="BW40" s="415"/>
      <c r="BX40" s="415"/>
      <c r="BY40" s="415"/>
      <c r="BZ40" s="415"/>
      <c r="CA40" s="415"/>
      <c r="CB40" s="415"/>
      <c r="CC40" s="415"/>
      <c r="CD40" s="415"/>
      <c r="CE40" s="415"/>
      <c r="CF40" s="415"/>
      <c r="CG40" s="415"/>
      <c r="CH40" s="415"/>
      <c r="CI40" s="415"/>
      <c r="CJ40" s="415"/>
      <c r="CK40" s="415"/>
      <c r="CL40" s="415"/>
      <c r="CM40" s="415"/>
      <c r="CN40" s="415"/>
      <c r="CO40" s="415"/>
      <c r="CP40" s="415"/>
      <c r="CQ40" s="415"/>
      <c r="CR40" s="415"/>
      <c r="CS40" s="415"/>
      <c r="CT40" s="415"/>
      <c r="CU40" s="415"/>
      <c r="CV40" s="415"/>
      <c r="CW40" s="415"/>
      <c r="CX40" s="415"/>
      <c r="CY40" s="415"/>
      <c r="CZ40" s="415"/>
      <c r="DA40" s="415"/>
      <c r="DB40" s="415"/>
      <c r="DC40" s="415"/>
      <c r="DD40" s="415"/>
      <c r="DE40" s="415"/>
      <c r="DF40" s="415"/>
      <c r="DG40" s="415"/>
      <c r="DH40" s="415"/>
      <c r="DI40" s="415"/>
      <c r="DJ40" s="415"/>
      <c r="DK40" s="415"/>
      <c r="DL40" s="415"/>
      <c r="DM40" s="415"/>
      <c r="DN40" s="415"/>
      <c r="DO40" s="415"/>
      <c r="DP40" s="415"/>
      <c r="DQ40" s="415"/>
      <c r="DR40" s="415"/>
      <c r="DS40" s="415"/>
      <c r="DT40" s="415"/>
      <c r="DU40" s="415"/>
      <c r="DV40" s="415"/>
      <c r="DW40" s="415"/>
      <c r="DX40" s="415"/>
      <c r="DY40" s="415"/>
      <c r="DZ40" s="415"/>
      <c r="EA40" s="415"/>
      <c r="EB40" s="415"/>
      <c r="EC40" s="415"/>
      <c r="ED40" s="415"/>
      <c r="EE40" s="415"/>
      <c r="EF40" s="415"/>
      <c r="EG40" s="415"/>
      <c r="EH40" s="415"/>
      <c r="EI40" s="415"/>
      <c r="EJ40" s="415"/>
      <c r="EK40" s="415"/>
      <c r="EL40" s="415"/>
      <c r="EM40" s="415"/>
      <c r="EN40" s="415"/>
      <c r="EO40" s="415"/>
      <c r="EP40" s="415"/>
      <c r="EQ40" s="415"/>
      <c r="ER40" s="415"/>
      <c r="ES40" s="415"/>
      <c r="ET40" s="415"/>
      <c r="EU40" s="415"/>
      <c r="EV40" s="415"/>
      <c r="EW40" s="415"/>
      <c r="EX40" s="415"/>
      <c r="EY40" s="415"/>
      <c r="EZ40" s="415"/>
      <c r="FA40" s="415"/>
      <c r="FB40" s="415"/>
      <c r="FC40" s="415"/>
      <c r="FD40" s="415"/>
      <c r="FE40" s="415"/>
      <c r="FF40" s="415"/>
      <c r="FG40" s="415"/>
      <c r="FH40" s="415"/>
      <c r="FI40" s="415"/>
      <c r="FJ40" s="413"/>
      <c r="FK40" s="413"/>
      <c r="FL40" s="413"/>
      <c r="FM40" s="413"/>
      <c r="FN40" s="413"/>
      <c r="FO40" s="413"/>
      <c r="FP40" s="413"/>
      <c r="FQ40" s="413"/>
      <c r="FR40" s="413"/>
      <c r="FS40" s="413"/>
      <c r="FT40" s="413"/>
      <c r="FU40" s="413"/>
      <c r="FV40" s="413"/>
      <c r="FW40" s="413"/>
      <c r="FX40" s="413"/>
      <c r="FY40" s="413"/>
      <c r="FZ40" s="413"/>
      <c r="GA40" s="413"/>
      <c r="GB40" s="413"/>
      <c r="GC40" s="413"/>
      <c r="GD40" s="413"/>
      <c r="GE40" s="413"/>
      <c r="GF40" s="413"/>
      <c r="GG40" s="413"/>
      <c r="GH40" s="413"/>
      <c r="GI40" s="413"/>
      <c r="GJ40" s="413"/>
    </row>
    <row r="41" spans="1:192" s="178" customFormat="1" ht="39.950000000000003" customHeight="1" thickBot="1">
      <c r="A41" s="415"/>
      <c r="B41" s="415"/>
      <c r="C41" s="415"/>
      <c r="D41" s="415"/>
      <c r="E41" s="415"/>
      <c r="F41" s="415"/>
      <c r="G41" s="415"/>
      <c r="H41" s="415"/>
      <c r="I41" s="41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5"/>
      <c r="AC41" s="415"/>
      <c r="AD41" s="415"/>
      <c r="AE41" s="415"/>
      <c r="AF41" s="415"/>
      <c r="AG41" s="415"/>
      <c r="AH41" s="415"/>
      <c r="AI41" s="415"/>
      <c r="AJ41" s="415"/>
      <c r="AK41" s="415"/>
      <c r="AL41" s="415"/>
      <c r="AM41" s="415"/>
      <c r="AN41" s="415"/>
      <c r="AO41" s="415"/>
      <c r="AP41" s="415"/>
      <c r="AQ41" s="415"/>
      <c r="AR41" s="415"/>
      <c r="AS41" s="415"/>
      <c r="AT41" s="415"/>
      <c r="AU41" s="415"/>
      <c r="AV41" s="415"/>
      <c r="AW41" s="415"/>
      <c r="AX41" s="415"/>
      <c r="AY41" s="415"/>
      <c r="AZ41" s="415"/>
      <c r="BA41" s="415"/>
      <c r="BB41" s="415"/>
      <c r="BC41" s="415"/>
      <c r="BD41" s="415"/>
      <c r="BE41" s="415"/>
      <c r="BF41" s="415"/>
      <c r="BG41" s="415"/>
      <c r="BH41" s="415"/>
      <c r="BI41" s="415"/>
      <c r="BJ41" s="415"/>
      <c r="BK41" s="415"/>
      <c r="BL41" s="415"/>
      <c r="BM41" s="415"/>
      <c r="BN41" s="415"/>
      <c r="BO41" s="415"/>
      <c r="BP41" s="415"/>
      <c r="BQ41" s="415"/>
      <c r="BR41" s="415"/>
      <c r="BS41" s="415"/>
      <c r="BT41" s="415"/>
      <c r="BU41" s="415"/>
      <c r="BV41" s="415"/>
      <c r="BW41" s="415"/>
      <c r="BX41" s="415"/>
      <c r="BY41" s="415"/>
      <c r="BZ41" s="415"/>
      <c r="CA41" s="415"/>
      <c r="CB41" s="415"/>
      <c r="CC41" s="415"/>
      <c r="CD41" s="415"/>
      <c r="CE41" s="415"/>
      <c r="CF41" s="415"/>
      <c r="CG41" s="415"/>
      <c r="CH41" s="415"/>
      <c r="CI41" s="415"/>
      <c r="CJ41" s="415"/>
      <c r="CK41" s="415"/>
      <c r="CL41" s="415"/>
      <c r="CM41" s="415"/>
      <c r="CN41" s="415"/>
      <c r="CO41" s="415"/>
      <c r="CP41" s="415"/>
      <c r="CQ41" s="415"/>
      <c r="CR41" s="415"/>
      <c r="CS41" s="415"/>
      <c r="CT41" s="415"/>
      <c r="CU41" s="415"/>
      <c r="CV41" s="415"/>
      <c r="CW41" s="415"/>
      <c r="CX41" s="415"/>
      <c r="CY41" s="415"/>
      <c r="CZ41" s="415"/>
      <c r="DA41" s="415"/>
      <c r="DB41" s="415"/>
      <c r="DC41" s="415"/>
      <c r="DD41" s="415"/>
      <c r="DE41" s="415"/>
      <c r="DF41" s="415"/>
      <c r="DG41" s="415"/>
      <c r="DH41" s="415"/>
      <c r="DI41" s="415"/>
      <c r="DJ41" s="415"/>
      <c r="DK41" s="415"/>
      <c r="DL41" s="415"/>
      <c r="DM41" s="415"/>
      <c r="DN41" s="415"/>
      <c r="DO41" s="415"/>
      <c r="DP41" s="415"/>
      <c r="DQ41" s="415"/>
      <c r="DR41" s="415"/>
      <c r="DS41" s="415"/>
      <c r="DT41" s="415"/>
      <c r="DU41" s="415"/>
      <c r="DV41" s="415"/>
      <c r="DW41" s="415"/>
      <c r="DX41" s="415"/>
      <c r="DY41" s="415"/>
      <c r="DZ41" s="415"/>
      <c r="EA41" s="415"/>
      <c r="EB41" s="415"/>
      <c r="EC41" s="415"/>
      <c r="ED41" s="415"/>
      <c r="EE41" s="415"/>
      <c r="EF41" s="415"/>
      <c r="EG41" s="415"/>
      <c r="EH41" s="415"/>
      <c r="EI41" s="415"/>
      <c r="EJ41" s="415"/>
      <c r="EK41" s="415"/>
      <c r="EL41" s="415"/>
      <c r="EM41" s="415"/>
      <c r="EN41" s="415"/>
      <c r="EO41" s="415"/>
      <c r="EP41" s="415"/>
      <c r="EQ41" s="415"/>
      <c r="ER41" s="415"/>
      <c r="ES41" s="415"/>
      <c r="ET41" s="415"/>
      <c r="EU41" s="415"/>
      <c r="EV41" s="415"/>
      <c r="EW41" s="415"/>
      <c r="EX41" s="415"/>
      <c r="EY41" s="415"/>
      <c r="EZ41" s="415"/>
      <c r="FA41" s="415"/>
      <c r="FB41" s="415"/>
      <c r="FC41" s="415"/>
      <c r="FD41" s="415"/>
      <c r="FE41" s="415"/>
      <c r="FF41" s="415"/>
      <c r="FG41" s="415"/>
      <c r="FH41" s="415"/>
      <c r="FI41" s="415"/>
      <c r="FJ41" s="413"/>
      <c r="FK41" s="413"/>
      <c r="FL41" s="413"/>
      <c r="FM41" s="413"/>
      <c r="FN41" s="413"/>
      <c r="FO41" s="413"/>
      <c r="FP41" s="413"/>
      <c r="FQ41" s="413"/>
      <c r="FR41" s="413"/>
      <c r="FS41" s="413"/>
      <c r="FT41" s="413"/>
      <c r="FU41" s="413"/>
      <c r="FV41" s="413"/>
      <c r="FW41" s="413"/>
      <c r="FX41" s="413"/>
      <c r="FY41" s="413"/>
      <c r="FZ41" s="413"/>
      <c r="GA41" s="413"/>
      <c r="GB41" s="413"/>
      <c r="GC41" s="413"/>
      <c r="GD41" s="413"/>
      <c r="GE41" s="413"/>
      <c r="GF41" s="413"/>
      <c r="GG41" s="413"/>
      <c r="GH41" s="413"/>
      <c r="GI41" s="413"/>
      <c r="GJ41" s="413"/>
    </row>
    <row r="42" spans="1:192" s="178" customFormat="1" ht="10.5" customHeight="1"/>
    <row r="48" spans="1:192">
      <c r="FG48" s="17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328"/>
  <sheetViews>
    <sheetView tabSelected="1" topLeftCell="B1" zoomScale="115" zoomScaleNormal="115" workbookViewId="0">
      <selection activeCell="B2" sqref="B2:M328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</row>
    <row r="2" spans="2:13" ht="26.25" customHeight="1">
      <c r="C2" s="8"/>
      <c r="D2" s="8"/>
      <c r="E2" s="441" t="s">
        <v>0</v>
      </c>
      <c r="F2" s="434"/>
      <c r="G2" s="434"/>
      <c r="H2" s="434"/>
      <c r="I2" s="434"/>
      <c r="J2" s="434"/>
      <c r="K2" s="434"/>
      <c r="L2" s="8"/>
      <c r="M2" s="8"/>
    </row>
    <row r="3" spans="2:13" ht="20.25" customHeight="1">
      <c r="C3" s="8"/>
      <c r="D3" s="8"/>
      <c r="E3" s="442" t="s">
        <v>1</v>
      </c>
      <c r="F3" s="434"/>
      <c r="G3" s="434"/>
      <c r="H3" s="434"/>
      <c r="I3" s="434"/>
      <c r="J3" s="434"/>
      <c r="K3" s="434"/>
      <c r="L3" s="8"/>
      <c r="M3" s="8"/>
    </row>
    <row r="4" spans="2:13" ht="20.25" customHeight="1">
      <c r="C4" s="8"/>
      <c r="D4" s="8"/>
      <c r="E4" s="442" t="s">
        <v>2</v>
      </c>
      <c r="F4" s="434"/>
      <c r="G4" s="434"/>
      <c r="H4" s="434"/>
      <c r="I4" s="434"/>
      <c r="J4" s="434"/>
      <c r="K4" s="434"/>
      <c r="L4" s="8"/>
      <c r="M4" s="8"/>
    </row>
    <row r="5" spans="2:13" ht="20.25" customHeight="1">
      <c r="C5" s="8"/>
      <c r="D5" s="8"/>
      <c r="E5" s="13"/>
      <c r="F5" s="13"/>
      <c r="G5" s="13"/>
      <c r="H5" s="13"/>
      <c r="I5" s="13"/>
      <c r="J5" s="13"/>
      <c r="K5" s="13"/>
      <c r="L5" s="13"/>
    </row>
    <row r="6" spans="2:13">
      <c r="C6" s="9" t="s">
        <v>3</v>
      </c>
      <c r="D6" s="434" t="s">
        <v>4</v>
      </c>
      <c r="E6" s="434"/>
      <c r="F6" s="21"/>
      <c r="G6" s="1"/>
      <c r="H6" s="3"/>
      <c r="I6" s="3"/>
      <c r="J6" s="3"/>
      <c r="K6" s="19"/>
      <c r="L6" s="19"/>
      <c r="M6" s="19"/>
    </row>
    <row r="7" spans="2:13" ht="18.75" customHeight="1" thickBot="1">
      <c r="B7" s="9"/>
      <c r="D7" s="444" t="s">
        <v>5</v>
      </c>
      <c r="E7" s="445"/>
      <c r="F7" s="445"/>
      <c r="G7" s="445"/>
      <c r="H7" s="445"/>
      <c r="I7" s="445"/>
      <c r="J7" s="445"/>
      <c r="K7" s="445"/>
      <c r="L7" s="14"/>
      <c r="M7" s="2"/>
    </row>
    <row r="8" spans="2:13" ht="18.75" customHeight="1" thickBot="1">
      <c r="B8" s="440" t="s">
        <v>6</v>
      </c>
      <c r="C8" s="430"/>
      <c r="D8" s="431"/>
      <c r="E8" s="10">
        <v>9408.73</v>
      </c>
      <c r="F8" s="10" t="s">
        <v>7</v>
      </c>
      <c r="G8" s="11" t="s">
        <v>8</v>
      </c>
      <c r="H8" s="446" t="s">
        <v>9</v>
      </c>
      <c r="I8" s="430"/>
      <c r="J8" s="430"/>
      <c r="K8" s="448">
        <v>211786.30801000001</v>
      </c>
      <c r="L8" s="430"/>
      <c r="M8" s="11" t="s">
        <v>10</v>
      </c>
    </row>
    <row r="9" spans="2:13" ht="18.75" customHeight="1" thickBot="1">
      <c r="B9" s="440" t="s">
        <v>11</v>
      </c>
      <c r="C9" s="430"/>
      <c r="D9" s="431"/>
      <c r="E9" s="10">
        <v>9408.73</v>
      </c>
      <c r="F9" s="10" t="s">
        <v>7</v>
      </c>
      <c r="G9" s="11" t="s">
        <v>8</v>
      </c>
      <c r="H9" s="446" t="s">
        <v>12</v>
      </c>
      <c r="I9" s="430"/>
      <c r="J9" s="430"/>
      <c r="K9" s="447">
        <v>0</v>
      </c>
      <c r="L9" s="430"/>
      <c r="M9" s="11" t="s">
        <v>10</v>
      </c>
    </row>
    <row r="10" spans="2:13" ht="18.75" customHeight="1" thickBot="1">
      <c r="B10" s="440" t="s">
        <v>13</v>
      </c>
      <c r="C10" s="430"/>
      <c r="D10" s="431"/>
      <c r="E10" s="10">
        <v>10725.5</v>
      </c>
      <c r="F10" s="10" t="s">
        <v>7</v>
      </c>
      <c r="G10" s="11" t="s">
        <v>14</v>
      </c>
      <c r="H10" s="446" t="s">
        <v>15</v>
      </c>
      <c r="I10" s="430"/>
      <c r="J10" s="430"/>
      <c r="K10" s="447">
        <v>211786.30801000001</v>
      </c>
      <c r="L10" s="430"/>
      <c r="M10" s="11" t="s">
        <v>10</v>
      </c>
    </row>
    <row r="11" spans="2:13" ht="18.75" customHeight="1" thickBot="1">
      <c r="B11" s="440" t="s">
        <v>16</v>
      </c>
      <c r="C11" s="430"/>
      <c r="D11" s="431"/>
      <c r="E11" s="10">
        <v>10725.5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40" t="s">
        <v>17</v>
      </c>
      <c r="C12" s="430"/>
      <c r="D12" s="431"/>
      <c r="E12" s="10">
        <v>6594.92</v>
      </c>
      <c r="F12" s="10" t="s">
        <v>7</v>
      </c>
      <c r="G12" s="11" t="s">
        <v>18</v>
      </c>
      <c r="H12" s="12"/>
      <c r="I12" s="2"/>
      <c r="J12" s="3"/>
    </row>
    <row r="13" spans="2:13" ht="18.75" customHeight="1" thickBot="1">
      <c r="B13" s="440" t="s">
        <v>19</v>
      </c>
      <c r="C13" s="430"/>
      <c r="D13" s="431"/>
      <c r="E13" s="10">
        <v>10725.5</v>
      </c>
      <c r="F13" s="10" t="s">
        <v>7</v>
      </c>
      <c r="G13" s="11" t="s">
        <v>14</v>
      </c>
      <c r="H13" s="12"/>
      <c r="I13" s="2"/>
      <c r="J13" s="3"/>
    </row>
    <row r="14" spans="2:13">
      <c r="B14" s="3"/>
      <c r="C14" s="3"/>
      <c r="D14" s="3"/>
      <c r="E14" s="3"/>
      <c r="F14" s="4"/>
      <c r="G14" s="3"/>
      <c r="H14" s="12"/>
      <c r="I14" s="2"/>
      <c r="J14" s="3"/>
    </row>
    <row r="15" spans="2:13" ht="18.75" customHeight="1" thickBot="1">
      <c r="B15" s="3"/>
      <c r="C15" s="3"/>
      <c r="D15" s="433" t="s">
        <v>20</v>
      </c>
      <c r="E15" s="434"/>
      <c r="F15" s="434"/>
      <c r="G15" s="434"/>
      <c r="H15" s="434"/>
      <c r="I15" s="434"/>
      <c r="J15" s="434"/>
      <c r="K15" s="434"/>
    </row>
    <row r="16" spans="2:13" ht="18.75" customHeight="1" thickBot="1">
      <c r="B16" s="3"/>
      <c r="C16" s="3"/>
      <c r="E16" s="5" t="s">
        <v>21</v>
      </c>
      <c r="F16" s="5" t="s">
        <v>22</v>
      </c>
      <c r="G16" s="5" t="s">
        <v>23</v>
      </c>
      <c r="H16" s="5" t="s">
        <v>24</v>
      </c>
      <c r="I16" s="6" t="s">
        <v>25</v>
      </c>
      <c r="J16" s="5" t="s">
        <v>26</v>
      </c>
      <c r="K16" s="5" t="s">
        <v>27</v>
      </c>
      <c r="L16" s="24" t="s">
        <v>28</v>
      </c>
      <c r="M16" s="23" t="s">
        <v>29</v>
      </c>
    </row>
    <row r="17" spans="2:103" ht="18.75" customHeight="1" thickBot="1">
      <c r="B17" s="440" t="s">
        <v>30</v>
      </c>
      <c r="C17" s="430"/>
      <c r="D17" s="431"/>
      <c r="E17" s="27">
        <v>26577.866999999998</v>
      </c>
      <c r="F17" s="27">
        <v>0</v>
      </c>
      <c r="G17" s="27">
        <v>5640.0159999999996</v>
      </c>
      <c r="H17" s="27">
        <v>0</v>
      </c>
      <c r="I17" s="27">
        <v>0</v>
      </c>
      <c r="J17" s="27">
        <v>183.73099999999999</v>
      </c>
      <c r="K17" s="27">
        <v>0</v>
      </c>
      <c r="L17" s="27">
        <v>0</v>
      </c>
      <c r="M17" s="27">
        <v>32401.614000000001</v>
      </c>
      <c r="CV17" t="s">
        <v>21</v>
      </c>
      <c r="CW17">
        <v>93587.182000000001</v>
      </c>
      <c r="CX17" t="s">
        <v>21</v>
      </c>
      <c r="CY17">
        <v>331518602.75999999</v>
      </c>
    </row>
    <row r="18" spans="2:103" ht="18.75" customHeight="1" thickBot="1">
      <c r="B18" s="440" t="s">
        <v>31</v>
      </c>
      <c r="C18" s="430"/>
      <c r="D18" s="431"/>
      <c r="E18" s="27">
        <v>4007.6610000000001</v>
      </c>
      <c r="F18" s="27">
        <v>32290.908179999999</v>
      </c>
      <c r="G18" s="27">
        <v>813.45</v>
      </c>
      <c r="H18" s="27">
        <v>0</v>
      </c>
      <c r="I18" s="27">
        <v>685.5</v>
      </c>
      <c r="J18" s="27">
        <v>157.39400000000001</v>
      </c>
      <c r="K18" s="27">
        <v>0</v>
      </c>
      <c r="L18" s="27">
        <v>112.8</v>
      </c>
      <c r="M18" s="27">
        <v>38067.713179999999</v>
      </c>
      <c r="CV18" t="s">
        <v>22</v>
      </c>
      <c r="CW18">
        <v>69694.853090000004</v>
      </c>
      <c r="CX18" t="s">
        <v>22</v>
      </c>
      <c r="CY18">
        <v>491070770.66670001</v>
      </c>
    </row>
    <row r="19" spans="2:103" ht="18.75" customHeight="1" thickBot="1">
      <c r="B19" s="440" t="s">
        <v>32</v>
      </c>
      <c r="C19" s="430"/>
      <c r="D19" s="431"/>
      <c r="E19" s="27">
        <v>12058.778</v>
      </c>
      <c r="F19" s="27">
        <v>0</v>
      </c>
      <c r="G19" s="27">
        <v>1328.229</v>
      </c>
      <c r="H19" s="27">
        <v>0</v>
      </c>
      <c r="I19" s="27">
        <v>0</v>
      </c>
      <c r="J19" s="27">
        <v>454.56400000000002</v>
      </c>
      <c r="K19" s="27">
        <v>1190.4000000000001</v>
      </c>
      <c r="L19" s="27">
        <v>0</v>
      </c>
      <c r="M19" s="27">
        <v>15031.971</v>
      </c>
      <c r="CV19" t="s">
        <v>23</v>
      </c>
      <c r="CW19">
        <v>10109.736999999999</v>
      </c>
      <c r="CX19" t="s">
        <v>23</v>
      </c>
      <c r="CY19">
        <v>185767931.38</v>
      </c>
    </row>
    <row r="20" spans="2:103" ht="18.75" customHeight="1" thickBot="1">
      <c r="B20" s="440" t="s">
        <v>33</v>
      </c>
      <c r="C20" s="430"/>
      <c r="D20" s="431"/>
      <c r="E20" s="27">
        <v>731.52</v>
      </c>
      <c r="F20" s="27">
        <v>0</v>
      </c>
      <c r="G20" s="27">
        <v>1411.44</v>
      </c>
      <c r="H20" s="27">
        <v>0</v>
      </c>
      <c r="I20" s="27">
        <v>0</v>
      </c>
      <c r="J20" s="27">
        <v>303.83999999999997</v>
      </c>
      <c r="K20" s="27">
        <v>0</v>
      </c>
      <c r="L20" s="27">
        <v>0</v>
      </c>
      <c r="M20" s="27">
        <v>2446.8000000000002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40" t="s">
        <v>34</v>
      </c>
      <c r="C21" s="430"/>
      <c r="D21" s="431"/>
      <c r="E21" s="27">
        <v>24404.525000000001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24404.525000000001</v>
      </c>
      <c r="CV21" t="s">
        <v>25</v>
      </c>
      <c r="CW21">
        <v>685.5</v>
      </c>
      <c r="CX21" t="s">
        <v>25</v>
      </c>
      <c r="CY21">
        <v>68550</v>
      </c>
    </row>
    <row r="22" spans="2:103" ht="18.75" customHeight="1" thickBot="1">
      <c r="B22" s="440" t="s">
        <v>35</v>
      </c>
      <c r="C22" s="430"/>
      <c r="D22" s="431"/>
      <c r="E22" s="27">
        <v>8384.5439999999999</v>
      </c>
      <c r="F22" s="27">
        <v>0</v>
      </c>
      <c r="G22" s="27">
        <v>0</v>
      </c>
      <c r="H22" s="27">
        <v>0</v>
      </c>
      <c r="I22" s="27">
        <v>0</v>
      </c>
      <c r="J22" s="27">
        <v>462.96</v>
      </c>
      <c r="K22" s="27">
        <v>19630.544999999998</v>
      </c>
      <c r="L22" s="27">
        <v>0</v>
      </c>
      <c r="M22" s="27">
        <v>28478.048999999999</v>
      </c>
      <c r="CV22" t="s">
        <v>26</v>
      </c>
      <c r="CW22">
        <v>3657.6569199999999</v>
      </c>
      <c r="CX22" t="s">
        <v>26</v>
      </c>
      <c r="CY22">
        <v>57273353.961999997</v>
      </c>
    </row>
    <row r="23" spans="2:103" ht="18.75" customHeight="1" thickBot="1">
      <c r="B23" s="440" t="s">
        <v>36</v>
      </c>
      <c r="C23" s="430"/>
      <c r="D23" s="431"/>
      <c r="E23" s="27">
        <v>8445.68</v>
      </c>
      <c r="F23" s="27">
        <v>31017.090909999999</v>
      </c>
      <c r="G23" s="27">
        <v>540</v>
      </c>
      <c r="H23" s="27">
        <v>0</v>
      </c>
      <c r="I23" s="27">
        <v>0</v>
      </c>
      <c r="J23" s="27">
        <v>3.1920000000000002</v>
      </c>
      <c r="K23" s="27">
        <v>0</v>
      </c>
      <c r="L23" s="27">
        <v>0</v>
      </c>
      <c r="M23" s="27">
        <v>40005.962910000002</v>
      </c>
      <c r="CV23" t="s">
        <v>27</v>
      </c>
      <c r="CW23">
        <v>33938.578999999998</v>
      </c>
      <c r="CX23" t="s">
        <v>27</v>
      </c>
      <c r="CY23">
        <v>168765418.72</v>
      </c>
    </row>
    <row r="24" spans="2:103" ht="18.75" customHeight="1" thickBot="1">
      <c r="B24" s="440" t="s">
        <v>37</v>
      </c>
      <c r="C24" s="430"/>
      <c r="D24" s="431"/>
      <c r="E24" s="27">
        <v>8976.607</v>
      </c>
      <c r="F24" s="27">
        <v>0</v>
      </c>
      <c r="G24" s="27">
        <v>268.87400000000002</v>
      </c>
      <c r="H24" s="27">
        <v>0</v>
      </c>
      <c r="I24" s="27">
        <v>0</v>
      </c>
      <c r="J24" s="27">
        <v>900.16399999999999</v>
      </c>
      <c r="K24" s="27">
        <v>13117.634</v>
      </c>
      <c r="L24" s="27">
        <v>0</v>
      </c>
      <c r="M24" s="27">
        <v>23263.278999999999</v>
      </c>
      <c r="CV24" t="s">
        <v>28</v>
      </c>
      <c r="CW24">
        <v>112.8</v>
      </c>
      <c r="CX24" t="s">
        <v>28</v>
      </c>
      <c r="CY24">
        <v>1759680</v>
      </c>
    </row>
    <row r="25" spans="2:103" ht="18.75" customHeight="1" thickBot="1">
      <c r="B25" s="440" t="s">
        <v>38</v>
      </c>
      <c r="C25" s="430"/>
      <c r="D25" s="431"/>
      <c r="E25" s="27">
        <v>0</v>
      </c>
      <c r="F25" s="27">
        <v>6386.8540000000003</v>
      </c>
      <c r="G25" s="27">
        <v>107.72799999999999</v>
      </c>
      <c r="H25" s="27">
        <v>0</v>
      </c>
      <c r="I25" s="27">
        <v>0</v>
      </c>
      <c r="J25" s="27">
        <v>1191.8119200000001</v>
      </c>
      <c r="K25" s="27">
        <v>0</v>
      </c>
      <c r="L25" s="27">
        <v>0</v>
      </c>
      <c r="M25" s="27">
        <v>7686.3939200000004</v>
      </c>
    </row>
    <row r="26" spans="2:103" ht="18.75" customHeight="1" thickBot="1">
      <c r="B26" s="439" t="s">
        <v>29</v>
      </c>
      <c r="C26" s="430"/>
      <c r="D26" s="431"/>
      <c r="E26" s="27">
        <v>93587.182000000001</v>
      </c>
      <c r="F26" s="27">
        <v>69694.853090000004</v>
      </c>
      <c r="G26" s="27">
        <v>10109.736999999999</v>
      </c>
      <c r="H26" s="27">
        <v>0</v>
      </c>
      <c r="I26" s="27">
        <v>685.5</v>
      </c>
      <c r="J26" s="27">
        <v>3657.6569199999999</v>
      </c>
      <c r="K26" s="27">
        <v>33938.578999999998</v>
      </c>
      <c r="L26" s="27">
        <v>112.8</v>
      </c>
      <c r="M26" s="27">
        <v>211786.30801000001</v>
      </c>
    </row>
    <row r="44" spans="5:10" ht="18.75" customHeight="1" thickBot="1">
      <c r="E44" s="433" t="s">
        <v>39</v>
      </c>
      <c r="F44" s="434"/>
      <c r="G44" s="434"/>
      <c r="H44" s="434"/>
      <c r="I44" s="434"/>
      <c r="J44" s="434"/>
    </row>
    <row r="45" spans="5:10" ht="18.75" customHeight="1" thickBot="1">
      <c r="E45" s="26" t="s">
        <v>40</v>
      </c>
      <c r="F45" s="437" t="s">
        <v>41</v>
      </c>
      <c r="G45" s="431"/>
      <c r="H45" s="26" t="s">
        <v>40</v>
      </c>
      <c r="I45" s="437" t="s">
        <v>41</v>
      </c>
      <c r="J45" s="431"/>
    </row>
    <row r="46" spans="5:10" ht="18.75" customHeight="1" thickBot="1">
      <c r="E46" s="7" t="s">
        <v>21</v>
      </c>
      <c r="F46" s="432">
        <v>331518602.75999999</v>
      </c>
      <c r="G46" s="431"/>
      <c r="H46" s="7" t="s">
        <v>25</v>
      </c>
      <c r="I46" s="432">
        <v>68550</v>
      </c>
      <c r="J46" s="431"/>
    </row>
    <row r="47" spans="5:10" ht="18.75" customHeight="1" thickBot="1">
      <c r="E47" s="7" t="s">
        <v>22</v>
      </c>
      <c r="F47" s="432">
        <v>491070770.66670001</v>
      </c>
      <c r="G47" s="431"/>
      <c r="H47" s="7" t="s">
        <v>26</v>
      </c>
      <c r="I47" s="432">
        <v>57273353.961999997</v>
      </c>
      <c r="J47" s="431"/>
    </row>
    <row r="48" spans="5:10" ht="18.75" customHeight="1" thickBot="1">
      <c r="E48" s="7" t="s">
        <v>23</v>
      </c>
      <c r="F48" s="432">
        <v>185767931.38</v>
      </c>
      <c r="G48" s="431"/>
      <c r="H48" s="7" t="s">
        <v>27</v>
      </c>
      <c r="I48" s="432">
        <v>168765418.72</v>
      </c>
      <c r="J48" s="431"/>
    </row>
    <row r="49" spans="3:12" ht="18.75" customHeight="1" thickBot="1">
      <c r="E49" s="7" t="s">
        <v>24</v>
      </c>
      <c r="F49" s="432">
        <v>0</v>
      </c>
      <c r="G49" s="431"/>
      <c r="H49" s="7" t="s">
        <v>28</v>
      </c>
      <c r="I49" s="432">
        <v>1759680</v>
      </c>
      <c r="J49" s="431"/>
    </row>
    <row r="50" spans="3:12">
      <c r="F50" s="22" t="s">
        <v>42</v>
      </c>
      <c r="G50" s="435">
        <v>1236224307.4886999</v>
      </c>
      <c r="H50" s="436"/>
      <c r="I50" s="25" t="s">
        <v>41</v>
      </c>
    </row>
    <row r="52" spans="3:12" ht="18.75" customHeight="1" thickBot="1">
      <c r="C52" s="438" t="s">
        <v>43</v>
      </c>
      <c r="D52" s="434"/>
      <c r="E52" s="434"/>
      <c r="F52" s="434"/>
      <c r="G52" s="434"/>
      <c r="H52" s="434"/>
      <c r="I52" s="434"/>
      <c r="J52" s="434"/>
      <c r="K52" s="434"/>
      <c r="L52" s="434"/>
    </row>
    <row r="53" spans="3:12" ht="18.75" customHeight="1" thickBot="1">
      <c r="C53" s="429" t="s">
        <v>44</v>
      </c>
      <c r="D53" s="430"/>
      <c r="E53" s="430"/>
      <c r="F53" s="430"/>
      <c r="G53" s="431"/>
      <c r="H53" s="429" t="s">
        <v>45</v>
      </c>
      <c r="I53" s="430"/>
      <c r="J53" s="430"/>
      <c r="K53" s="430"/>
      <c r="L53" s="431"/>
    </row>
    <row r="54" spans="3:12" ht="18.75" customHeight="1" thickBot="1">
      <c r="C54" s="24" t="s">
        <v>46</v>
      </c>
      <c r="D54" s="432" t="s">
        <v>47</v>
      </c>
      <c r="E54" s="430"/>
      <c r="F54" s="431"/>
      <c r="G54" s="24" t="s">
        <v>48</v>
      </c>
      <c r="H54" s="24" t="s">
        <v>46</v>
      </c>
      <c r="I54" s="432" t="s">
        <v>47</v>
      </c>
      <c r="J54" s="430"/>
      <c r="K54" s="431"/>
      <c r="L54" s="24" t="s">
        <v>48</v>
      </c>
    </row>
    <row r="55" spans="3:12">
      <c r="C55" s="28">
        <v>1</v>
      </c>
      <c r="D55" s="443" t="s">
        <v>49</v>
      </c>
      <c r="E55" s="434"/>
      <c r="F55" s="434"/>
      <c r="G55" s="29">
        <v>100</v>
      </c>
      <c r="H55" s="29">
        <v>1</v>
      </c>
      <c r="I55" s="443" t="s">
        <v>50</v>
      </c>
      <c r="J55" s="434"/>
      <c r="K55" s="434"/>
      <c r="L55" s="30">
        <v>35.090000000000003</v>
      </c>
    </row>
    <row r="56" spans="3:12">
      <c r="C56" s="28">
        <v>2</v>
      </c>
      <c r="D56" s="443" t="s">
        <v>51</v>
      </c>
      <c r="E56" s="434"/>
      <c r="F56" s="434"/>
      <c r="G56" s="29">
        <v>85</v>
      </c>
      <c r="L56" s="31"/>
    </row>
    <row r="57" spans="3:12">
      <c r="C57" s="28">
        <v>3</v>
      </c>
      <c r="D57" s="443" t="s">
        <v>52</v>
      </c>
      <c r="E57" s="434"/>
      <c r="F57" s="434"/>
      <c r="G57" s="29">
        <v>220</v>
      </c>
      <c r="L57" s="31"/>
    </row>
    <row r="58" spans="3:12">
      <c r="C58" s="28">
        <v>4</v>
      </c>
      <c r="D58" s="443" t="s">
        <v>53</v>
      </c>
      <c r="E58" s="434"/>
      <c r="F58" s="434"/>
      <c r="G58" s="29">
        <v>110</v>
      </c>
      <c r="L58" s="31"/>
    </row>
    <row r="59" spans="3:12">
      <c r="C59" s="28">
        <v>5</v>
      </c>
      <c r="D59" s="443" t="s">
        <v>54</v>
      </c>
      <c r="E59" s="434"/>
      <c r="F59" s="434"/>
      <c r="G59" s="29">
        <v>115</v>
      </c>
      <c r="L59" s="31"/>
    </row>
    <row r="60" spans="3:12">
      <c r="C60" s="28">
        <v>6</v>
      </c>
      <c r="D60" s="443" t="s">
        <v>55</v>
      </c>
      <c r="E60" s="434"/>
      <c r="F60" s="434"/>
      <c r="G60" s="29">
        <v>282</v>
      </c>
      <c r="L60" s="31"/>
    </row>
    <row r="61" spans="3:12">
      <c r="C61" s="28">
        <v>7</v>
      </c>
      <c r="D61" s="443" t="s">
        <v>56</v>
      </c>
      <c r="E61" s="434"/>
      <c r="F61" s="434"/>
      <c r="G61" s="29">
        <v>132</v>
      </c>
      <c r="L61" s="31"/>
    </row>
    <row r="62" spans="3:12">
      <c r="C62" s="32"/>
      <c r="D62" s="33"/>
      <c r="E62" s="33"/>
      <c r="F62" s="34" t="s">
        <v>29</v>
      </c>
      <c r="G62" s="34">
        <v>1044</v>
      </c>
      <c r="H62" s="33"/>
      <c r="I62" s="33"/>
      <c r="J62" s="33"/>
      <c r="K62" s="34" t="s">
        <v>29</v>
      </c>
      <c r="L62" s="35">
        <v>35.090000000000003</v>
      </c>
    </row>
    <row r="63" spans="3:12">
      <c r="E63" s="449" t="s">
        <v>57</v>
      </c>
      <c r="F63" s="450"/>
      <c r="G63" s="450"/>
      <c r="H63" s="450"/>
      <c r="I63" s="449">
        <v>1079.0899999999999</v>
      </c>
      <c r="J63" s="450"/>
    </row>
    <row r="66" spans="2:13">
      <c r="D66" s="451" t="s">
        <v>58</v>
      </c>
      <c r="E66" s="434"/>
      <c r="F66" s="434"/>
      <c r="G66" s="434"/>
      <c r="H66" s="434"/>
      <c r="I66" s="434"/>
      <c r="J66" s="434"/>
      <c r="K66" s="434"/>
    </row>
    <row r="67" spans="2:13">
      <c r="E67" s="449" t="s">
        <v>59</v>
      </c>
      <c r="F67" s="450"/>
      <c r="G67" s="449" t="s">
        <v>60</v>
      </c>
      <c r="H67" s="450"/>
      <c r="I67" s="449" t="s">
        <v>61</v>
      </c>
      <c r="J67" s="450"/>
    </row>
    <row r="68" spans="2:13">
      <c r="E68" s="452" t="s">
        <v>62</v>
      </c>
      <c r="F68" s="450"/>
      <c r="G68" s="452">
        <v>0</v>
      </c>
      <c r="H68" s="450"/>
      <c r="I68" s="452">
        <v>3722</v>
      </c>
      <c r="J68" s="450"/>
    </row>
    <row r="69" spans="2:13">
      <c r="E69" s="452" t="s">
        <v>63</v>
      </c>
      <c r="F69" s="450"/>
      <c r="G69" s="452">
        <v>0</v>
      </c>
      <c r="H69" s="450"/>
      <c r="I69" s="452">
        <v>1136</v>
      </c>
      <c r="J69" s="450"/>
    </row>
    <row r="70" spans="2:13">
      <c r="E70" s="452" t="s">
        <v>64</v>
      </c>
      <c r="F70" s="450"/>
      <c r="G70" s="452">
        <v>0</v>
      </c>
      <c r="H70" s="450"/>
      <c r="I70" s="452">
        <v>917</v>
      </c>
      <c r="J70" s="450"/>
    </row>
    <row r="71" spans="2:13">
      <c r="E71" s="452" t="s">
        <v>65</v>
      </c>
      <c r="F71" s="450"/>
      <c r="G71" s="452">
        <v>0</v>
      </c>
      <c r="H71" s="450"/>
      <c r="I71" s="452">
        <v>920</v>
      </c>
      <c r="J71" s="450"/>
    </row>
    <row r="72" spans="2:13">
      <c r="E72" s="452" t="s">
        <v>66</v>
      </c>
      <c r="F72" s="450"/>
      <c r="G72" s="452">
        <v>0</v>
      </c>
      <c r="H72" s="450"/>
      <c r="I72" s="452">
        <v>375</v>
      </c>
      <c r="J72" s="450"/>
    </row>
    <row r="73" spans="2:13">
      <c r="E73" s="452" t="s">
        <v>67</v>
      </c>
      <c r="F73" s="450"/>
      <c r="G73" s="452">
        <v>0</v>
      </c>
      <c r="H73" s="450"/>
      <c r="I73" s="452">
        <v>1198</v>
      </c>
      <c r="J73" s="450"/>
    </row>
    <row r="74" spans="2:13">
      <c r="E74" s="452" t="s">
        <v>68</v>
      </c>
      <c r="F74" s="450"/>
      <c r="G74" s="452">
        <v>0</v>
      </c>
      <c r="H74" s="450"/>
      <c r="I74" s="452">
        <v>299</v>
      </c>
      <c r="J74" s="450"/>
    </row>
    <row r="75" spans="2:13">
      <c r="E75" s="452" t="s">
        <v>69</v>
      </c>
      <c r="F75" s="450"/>
      <c r="G75" s="452">
        <v>0</v>
      </c>
      <c r="H75" s="450"/>
      <c r="I75" s="452">
        <v>999</v>
      </c>
      <c r="J75" s="450"/>
    </row>
    <row r="76" spans="2:13">
      <c r="E76" s="452" t="s">
        <v>70</v>
      </c>
      <c r="F76" s="450"/>
      <c r="G76" s="452">
        <v>0</v>
      </c>
      <c r="H76" s="450"/>
      <c r="I76" s="452">
        <v>685</v>
      </c>
      <c r="J76" s="450"/>
    </row>
    <row r="77" spans="2:13">
      <c r="E77" s="449" t="s">
        <v>29</v>
      </c>
      <c r="F77" s="450"/>
      <c r="G77" s="449">
        <v>0</v>
      </c>
      <c r="H77" s="450"/>
      <c r="I77" s="449">
        <v>10251</v>
      </c>
      <c r="J77" s="450"/>
    </row>
    <row r="79" spans="2:13">
      <c r="F79" s="451" t="s">
        <v>71</v>
      </c>
      <c r="G79" s="434"/>
      <c r="H79" s="434"/>
      <c r="I79" s="434"/>
    </row>
    <row r="80" spans="2:13" ht="36">
      <c r="B80" s="36" t="s">
        <v>72</v>
      </c>
      <c r="C80" s="36" t="s">
        <v>73</v>
      </c>
      <c r="D80" s="452" t="s">
        <v>74</v>
      </c>
      <c r="E80" s="450"/>
      <c r="F80" s="450"/>
      <c r="G80" s="450"/>
      <c r="H80" s="450"/>
      <c r="I80" s="450"/>
      <c r="J80" s="450"/>
      <c r="K80" s="450"/>
      <c r="L80" s="452" t="s">
        <v>74</v>
      </c>
      <c r="M80" s="450"/>
    </row>
    <row r="81" spans="2:13">
      <c r="B81" s="29" t="s">
        <v>75</v>
      </c>
      <c r="C81" s="37"/>
      <c r="D81" s="453" t="s">
        <v>76</v>
      </c>
      <c r="E81" s="434"/>
      <c r="F81" s="434"/>
      <c r="G81" s="434"/>
      <c r="H81" s="434"/>
      <c r="I81" s="434"/>
      <c r="J81" s="434"/>
      <c r="K81" s="434"/>
      <c r="L81" s="453" t="s">
        <v>77</v>
      </c>
      <c r="M81" s="434"/>
    </row>
    <row r="82" spans="2:13">
      <c r="D82" s="453" t="s">
        <v>78</v>
      </c>
      <c r="E82" s="434"/>
      <c r="F82" s="434"/>
      <c r="G82" s="434"/>
      <c r="H82" s="434"/>
      <c r="I82" s="434"/>
      <c r="J82" s="434"/>
      <c r="K82" s="434"/>
    </row>
    <row r="84" spans="2:13">
      <c r="B84" s="29" t="s">
        <v>79</v>
      </c>
      <c r="C84" s="29" t="s">
        <v>80</v>
      </c>
      <c r="D84" s="453" t="s">
        <v>81</v>
      </c>
      <c r="E84" s="434"/>
      <c r="F84" s="434"/>
      <c r="G84" s="434"/>
      <c r="H84" s="434"/>
      <c r="I84" s="434"/>
      <c r="J84" s="434"/>
      <c r="K84" s="434"/>
      <c r="L84" s="453" t="s">
        <v>77</v>
      </c>
      <c r="M84" s="434"/>
    </row>
    <row r="85" spans="2:13">
      <c r="D85" s="453" t="s">
        <v>78</v>
      </c>
      <c r="E85" s="434"/>
      <c r="F85" s="434"/>
      <c r="G85" s="434"/>
      <c r="H85" s="434"/>
      <c r="I85" s="434"/>
      <c r="J85" s="434"/>
      <c r="K85" s="434"/>
    </row>
    <row r="87" spans="2:13">
      <c r="B87" s="29" t="s">
        <v>79</v>
      </c>
      <c r="C87" s="29" t="s">
        <v>82</v>
      </c>
      <c r="D87" s="453" t="s">
        <v>83</v>
      </c>
      <c r="E87" s="434"/>
      <c r="F87" s="434"/>
      <c r="G87" s="434"/>
      <c r="H87" s="434"/>
      <c r="I87" s="434"/>
      <c r="J87" s="434"/>
      <c r="K87" s="434"/>
      <c r="L87" s="453" t="s">
        <v>77</v>
      </c>
      <c r="M87" s="434"/>
    </row>
    <row r="89" spans="2:13">
      <c r="B89" s="29" t="s">
        <v>84</v>
      </c>
      <c r="C89" s="29" t="s">
        <v>85</v>
      </c>
      <c r="D89" s="453" t="s">
        <v>86</v>
      </c>
      <c r="E89" s="434"/>
      <c r="F89" s="434"/>
      <c r="G89" s="434"/>
      <c r="H89" s="434"/>
      <c r="I89" s="434"/>
      <c r="J89" s="434"/>
      <c r="K89" s="434"/>
      <c r="L89" s="453" t="s">
        <v>87</v>
      </c>
      <c r="M89" s="434"/>
    </row>
    <row r="90" spans="2:13">
      <c r="L90" s="453" t="s">
        <v>88</v>
      </c>
      <c r="M90" s="434"/>
    </row>
    <row r="92" spans="2:13">
      <c r="B92" s="29" t="s">
        <v>89</v>
      </c>
      <c r="C92" s="29" t="s">
        <v>90</v>
      </c>
      <c r="D92" s="453" t="s">
        <v>91</v>
      </c>
      <c r="E92" s="434"/>
      <c r="F92" s="434"/>
      <c r="G92" s="434"/>
      <c r="H92" s="434"/>
      <c r="I92" s="434"/>
      <c r="J92" s="434"/>
      <c r="K92" s="434"/>
      <c r="L92" s="453" t="s">
        <v>87</v>
      </c>
      <c r="M92" s="434"/>
    </row>
    <row r="93" spans="2:13">
      <c r="L93" s="453" t="s">
        <v>88</v>
      </c>
      <c r="M93" s="434"/>
    </row>
    <row r="95" spans="2:13">
      <c r="B95" s="29" t="s">
        <v>92</v>
      </c>
      <c r="C95" s="29" t="s">
        <v>93</v>
      </c>
      <c r="D95" s="453" t="s">
        <v>94</v>
      </c>
      <c r="E95" s="434"/>
      <c r="F95" s="434"/>
      <c r="G95" s="434"/>
      <c r="H95" s="434"/>
      <c r="I95" s="434"/>
      <c r="J95" s="434"/>
      <c r="K95" s="434"/>
      <c r="L95" s="453" t="s">
        <v>95</v>
      </c>
      <c r="M95" s="434"/>
    </row>
    <row r="96" spans="2:13">
      <c r="L96" s="453" t="s">
        <v>88</v>
      </c>
      <c r="M96" s="434"/>
    </row>
    <row r="98" spans="2:13">
      <c r="B98" s="29" t="s">
        <v>96</v>
      </c>
      <c r="C98" s="29" t="s">
        <v>97</v>
      </c>
      <c r="D98" s="453" t="s">
        <v>98</v>
      </c>
      <c r="E98" s="434"/>
      <c r="F98" s="434"/>
      <c r="G98" s="434"/>
      <c r="H98" s="434"/>
      <c r="I98" s="434"/>
      <c r="J98" s="434"/>
      <c r="K98" s="434"/>
      <c r="L98" s="453" t="s">
        <v>95</v>
      </c>
      <c r="M98" s="434"/>
    </row>
    <row r="99" spans="2:13">
      <c r="L99" s="453" t="s">
        <v>88</v>
      </c>
      <c r="M99" s="434"/>
    </row>
    <row r="101" spans="2:13">
      <c r="B101" s="29" t="s">
        <v>96</v>
      </c>
      <c r="C101" s="29" t="s">
        <v>99</v>
      </c>
      <c r="D101" s="453" t="s">
        <v>100</v>
      </c>
      <c r="E101" s="434"/>
      <c r="F101" s="434"/>
      <c r="G101" s="434"/>
      <c r="H101" s="434"/>
      <c r="I101" s="434"/>
      <c r="J101" s="434"/>
      <c r="K101" s="434"/>
      <c r="L101" s="453" t="s">
        <v>77</v>
      </c>
      <c r="M101" s="434"/>
    </row>
    <row r="103" spans="2:13">
      <c r="B103" s="29" t="s">
        <v>101</v>
      </c>
      <c r="C103" s="29" t="s">
        <v>102</v>
      </c>
      <c r="D103" s="453" t="s">
        <v>103</v>
      </c>
      <c r="E103" s="434"/>
      <c r="F103" s="434"/>
      <c r="G103" s="434"/>
      <c r="H103" s="434"/>
      <c r="I103" s="434"/>
      <c r="J103" s="434"/>
      <c r="K103" s="434"/>
      <c r="L103" s="453" t="s">
        <v>77</v>
      </c>
      <c r="M103" s="434"/>
    </row>
    <row r="105" spans="2:13">
      <c r="B105" s="29" t="s">
        <v>104</v>
      </c>
      <c r="C105" s="29" t="s">
        <v>105</v>
      </c>
      <c r="D105" s="453" t="s">
        <v>106</v>
      </c>
      <c r="E105" s="434"/>
      <c r="F105" s="434"/>
      <c r="G105" s="434"/>
      <c r="H105" s="434"/>
      <c r="I105" s="434"/>
      <c r="J105" s="434"/>
      <c r="K105" s="434"/>
      <c r="L105" s="453" t="s">
        <v>107</v>
      </c>
      <c r="M105" s="434"/>
    </row>
    <row r="106" spans="2:13">
      <c r="D106" s="453" t="s">
        <v>108</v>
      </c>
      <c r="E106" s="434"/>
      <c r="F106" s="434"/>
      <c r="G106" s="434"/>
      <c r="H106" s="434"/>
      <c r="I106" s="434"/>
      <c r="J106" s="434"/>
      <c r="K106" s="434"/>
      <c r="L106" s="453" t="s">
        <v>88</v>
      </c>
      <c r="M106" s="434"/>
    </row>
    <row r="107" spans="2:13">
      <c r="L107" s="453" t="s">
        <v>109</v>
      </c>
      <c r="M107" s="434"/>
    </row>
    <row r="108" spans="2:13">
      <c r="L108" s="453" t="s">
        <v>110</v>
      </c>
      <c r="M108" s="434"/>
    </row>
    <row r="110" spans="2:13">
      <c r="B110" s="29" t="s">
        <v>111</v>
      </c>
      <c r="C110" s="29" t="s">
        <v>112</v>
      </c>
      <c r="D110" s="453" t="s">
        <v>113</v>
      </c>
      <c r="E110" s="434"/>
      <c r="F110" s="434"/>
      <c r="G110" s="434"/>
      <c r="H110" s="434"/>
      <c r="I110" s="434"/>
      <c r="J110" s="434"/>
      <c r="K110" s="434"/>
      <c r="L110" s="453" t="s">
        <v>77</v>
      </c>
      <c r="M110" s="434"/>
    </row>
    <row r="111" spans="2:13">
      <c r="D111" s="453" t="s">
        <v>114</v>
      </c>
      <c r="E111" s="434"/>
      <c r="F111" s="434"/>
      <c r="G111" s="434"/>
      <c r="H111" s="434"/>
      <c r="I111" s="434"/>
      <c r="J111" s="434"/>
      <c r="K111" s="434"/>
    </row>
    <row r="113" spans="2:13">
      <c r="B113" s="29" t="s">
        <v>111</v>
      </c>
      <c r="C113" s="29" t="s">
        <v>112</v>
      </c>
      <c r="D113" s="453" t="s">
        <v>115</v>
      </c>
      <c r="E113" s="434"/>
      <c r="F113" s="434"/>
      <c r="G113" s="434"/>
      <c r="H113" s="434"/>
      <c r="I113" s="434"/>
      <c r="J113" s="434"/>
      <c r="K113" s="434"/>
      <c r="L113" s="453" t="s">
        <v>77</v>
      </c>
      <c r="M113" s="434"/>
    </row>
    <row r="114" spans="2:13">
      <c r="D114" s="453" t="s">
        <v>114</v>
      </c>
      <c r="E114" s="434"/>
      <c r="F114" s="434"/>
      <c r="G114" s="434"/>
      <c r="H114" s="434"/>
      <c r="I114" s="434"/>
      <c r="J114" s="434"/>
      <c r="K114" s="434"/>
    </row>
    <row r="116" spans="2:13">
      <c r="B116" s="29" t="s">
        <v>111</v>
      </c>
      <c r="C116" s="29" t="s">
        <v>116</v>
      </c>
      <c r="D116" s="453" t="s">
        <v>117</v>
      </c>
      <c r="E116" s="434"/>
      <c r="F116" s="434"/>
      <c r="G116" s="434"/>
      <c r="H116" s="434"/>
      <c r="I116" s="434"/>
      <c r="J116" s="434"/>
      <c r="K116" s="434"/>
      <c r="L116" s="453" t="s">
        <v>77</v>
      </c>
      <c r="M116" s="434"/>
    </row>
    <row r="117" spans="2:13">
      <c r="D117" s="453" t="s">
        <v>118</v>
      </c>
      <c r="E117" s="434"/>
      <c r="F117" s="434"/>
      <c r="G117" s="434"/>
      <c r="H117" s="434"/>
      <c r="I117" s="434"/>
      <c r="J117" s="434"/>
      <c r="K117" s="434"/>
    </row>
    <row r="118" spans="2:13">
      <c r="D118" s="453" t="s">
        <v>119</v>
      </c>
      <c r="E118" s="434"/>
      <c r="F118" s="434"/>
      <c r="G118" s="434"/>
      <c r="H118" s="434"/>
      <c r="I118" s="434"/>
      <c r="J118" s="434"/>
      <c r="K118" s="434"/>
    </row>
    <row r="120" spans="2:13">
      <c r="B120" s="29" t="s">
        <v>120</v>
      </c>
      <c r="C120" s="29" t="s">
        <v>121</v>
      </c>
      <c r="D120" s="453" t="s">
        <v>122</v>
      </c>
      <c r="E120" s="434"/>
      <c r="F120" s="434"/>
      <c r="G120" s="434"/>
      <c r="H120" s="434"/>
      <c r="I120" s="434"/>
      <c r="J120" s="434"/>
      <c r="K120" s="434"/>
      <c r="L120" s="453" t="s">
        <v>77</v>
      </c>
      <c r="M120" s="434"/>
    </row>
    <row r="121" spans="2:13">
      <c r="D121" s="453" t="s">
        <v>123</v>
      </c>
      <c r="E121" s="434"/>
      <c r="F121" s="434"/>
      <c r="G121" s="434"/>
      <c r="H121" s="434"/>
      <c r="I121" s="434"/>
      <c r="J121" s="434"/>
      <c r="K121" s="434"/>
    </row>
    <row r="123" spans="2:13">
      <c r="B123" s="29" t="s">
        <v>124</v>
      </c>
      <c r="C123" s="29" t="s">
        <v>125</v>
      </c>
      <c r="D123" s="453" t="s">
        <v>126</v>
      </c>
      <c r="E123" s="434"/>
      <c r="F123" s="434"/>
      <c r="G123" s="434"/>
      <c r="H123" s="434"/>
      <c r="I123" s="434"/>
      <c r="J123" s="434"/>
      <c r="K123" s="434"/>
      <c r="L123" s="453" t="s">
        <v>77</v>
      </c>
      <c r="M123" s="434"/>
    </row>
    <row r="125" spans="2:13">
      <c r="B125" s="29" t="s">
        <v>124</v>
      </c>
      <c r="C125" s="29" t="s">
        <v>127</v>
      </c>
      <c r="D125" s="453" t="s">
        <v>128</v>
      </c>
      <c r="E125" s="434"/>
      <c r="F125" s="434"/>
      <c r="G125" s="434"/>
      <c r="H125" s="434"/>
      <c r="I125" s="434"/>
      <c r="J125" s="434"/>
      <c r="K125" s="434"/>
      <c r="L125" s="453" t="s">
        <v>77</v>
      </c>
      <c r="M125" s="434"/>
    </row>
    <row r="127" spans="2:13">
      <c r="B127" s="29" t="s">
        <v>129</v>
      </c>
      <c r="C127" s="29" t="s">
        <v>130</v>
      </c>
      <c r="D127" s="453" t="s">
        <v>131</v>
      </c>
      <c r="E127" s="434"/>
      <c r="F127" s="434"/>
      <c r="G127" s="434"/>
      <c r="H127" s="434"/>
      <c r="I127" s="434"/>
      <c r="J127" s="434"/>
      <c r="K127" s="434"/>
      <c r="L127" s="453" t="s">
        <v>77</v>
      </c>
      <c r="M127" s="434"/>
    </row>
    <row r="129" spans="2:13">
      <c r="B129" s="29" t="s">
        <v>132</v>
      </c>
      <c r="C129" s="29" t="s">
        <v>133</v>
      </c>
      <c r="D129" s="453" t="s">
        <v>134</v>
      </c>
      <c r="E129" s="434"/>
      <c r="F129" s="434"/>
      <c r="G129" s="434"/>
      <c r="H129" s="434"/>
      <c r="I129" s="434"/>
      <c r="J129" s="434"/>
      <c r="K129" s="434"/>
      <c r="L129" s="453" t="s">
        <v>77</v>
      </c>
      <c r="M129" s="434"/>
    </row>
    <row r="131" spans="2:13">
      <c r="B131" s="29" t="s">
        <v>135</v>
      </c>
      <c r="C131" s="29" t="s">
        <v>136</v>
      </c>
      <c r="D131" s="453" t="s">
        <v>137</v>
      </c>
      <c r="E131" s="434"/>
      <c r="F131" s="434"/>
      <c r="G131" s="434"/>
      <c r="H131" s="434"/>
      <c r="I131" s="434"/>
      <c r="J131" s="434"/>
      <c r="K131" s="434"/>
      <c r="L131" s="453" t="s">
        <v>77</v>
      </c>
      <c r="M131" s="434"/>
    </row>
    <row r="133" spans="2:13">
      <c r="B133" s="29" t="s">
        <v>138</v>
      </c>
      <c r="C133" s="29" t="s">
        <v>139</v>
      </c>
      <c r="D133" s="453" t="s">
        <v>140</v>
      </c>
      <c r="E133" s="434"/>
      <c r="F133" s="434"/>
      <c r="G133" s="434"/>
      <c r="H133" s="434"/>
      <c r="I133" s="434"/>
      <c r="J133" s="434"/>
      <c r="K133" s="434"/>
      <c r="L133" s="453" t="s">
        <v>77</v>
      </c>
      <c r="M133" s="434"/>
    </row>
    <row r="135" spans="2:13">
      <c r="B135" s="29" t="s">
        <v>141</v>
      </c>
      <c r="C135" s="29" t="s">
        <v>142</v>
      </c>
      <c r="D135" s="453" t="s">
        <v>143</v>
      </c>
      <c r="E135" s="434"/>
      <c r="F135" s="434"/>
      <c r="G135" s="434"/>
      <c r="H135" s="434"/>
      <c r="I135" s="434"/>
      <c r="J135" s="434"/>
      <c r="K135" s="434"/>
      <c r="L135" s="453" t="s">
        <v>77</v>
      </c>
      <c r="M135" s="434"/>
    </row>
    <row r="137" spans="2:13">
      <c r="B137" s="29" t="s">
        <v>144</v>
      </c>
      <c r="C137" s="29" t="s">
        <v>145</v>
      </c>
      <c r="D137" s="453" t="s">
        <v>146</v>
      </c>
      <c r="E137" s="434"/>
      <c r="F137" s="434"/>
      <c r="G137" s="434"/>
      <c r="H137" s="434"/>
      <c r="I137" s="434"/>
      <c r="J137" s="434"/>
      <c r="K137" s="434"/>
      <c r="L137" s="453" t="s">
        <v>147</v>
      </c>
      <c r="M137" s="434"/>
    </row>
    <row r="138" spans="2:13">
      <c r="D138" s="453" t="s">
        <v>148</v>
      </c>
      <c r="E138" s="434"/>
      <c r="F138" s="434"/>
      <c r="G138" s="434"/>
      <c r="H138" s="434"/>
      <c r="I138" s="434"/>
      <c r="J138" s="434"/>
      <c r="K138" s="434"/>
      <c r="L138" s="453" t="s">
        <v>149</v>
      </c>
      <c r="M138" s="434"/>
    </row>
    <row r="139" spans="2:13">
      <c r="L139" s="453" t="s">
        <v>110</v>
      </c>
      <c r="M139" s="434"/>
    </row>
    <row r="141" spans="2:13">
      <c r="B141" s="29" t="s">
        <v>150</v>
      </c>
      <c r="C141" s="29" t="s">
        <v>151</v>
      </c>
      <c r="D141" s="453" t="s">
        <v>152</v>
      </c>
      <c r="E141" s="434"/>
      <c r="F141" s="434"/>
      <c r="G141" s="434"/>
      <c r="H141" s="434"/>
      <c r="I141" s="434"/>
      <c r="J141" s="434"/>
      <c r="K141" s="434"/>
      <c r="L141" s="453" t="s">
        <v>77</v>
      </c>
      <c r="M141" s="434"/>
    </row>
    <row r="143" spans="2:13">
      <c r="B143" s="29" t="s">
        <v>153</v>
      </c>
      <c r="C143" s="29" t="s">
        <v>154</v>
      </c>
      <c r="D143" s="453" t="s">
        <v>155</v>
      </c>
      <c r="E143" s="434"/>
      <c r="F143" s="434"/>
      <c r="G143" s="434"/>
      <c r="H143" s="434"/>
      <c r="I143" s="434"/>
      <c r="J143" s="434"/>
      <c r="K143" s="434"/>
      <c r="L143" s="453" t="s">
        <v>77</v>
      </c>
      <c r="M143" s="434"/>
    </row>
    <row r="144" spans="2:13">
      <c r="D144" s="453" t="s">
        <v>78</v>
      </c>
      <c r="E144" s="434"/>
      <c r="F144" s="434"/>
      <c r="G144" s="434"/>
      <c r="H144" s="434"/>
      <c r="I144" s="434"/>
      <c r="J144" s="434"/>
      <c r="K144" s="434"/>
    </row>
    <row r="146" spans="2:13">
      <c r="B146" s="29" t="s">
        <v>156</v>
      </c>
      <c r="C146" s="37"/>
      <c r="D146" s="453" t="s">
        <v>157</v>
      </c>
      <c r="E146" s="434"/>
      <c r="F146" s="434"/>
      <c r="G146" s="434"/>
      <c r="H146" s="434"/>
      <c r="I146" s="434"/>
      <c r="J146" s="434"/>
      <c r="K146" s="434"/>
      <c r="L146" s="453" t="s">
        <v>77</v>
      </c>
      <c r="M146" s="434"/>
    </row>
    <row r="147" spans="2:13">
      <c r="D147" s="453" t="s">
        <v>158</v>
      </c>
      <c r="E147" s="434"/>
      <c r="F147" s="434"/>
      <c r="G147" s="434"/>
      <c r="H147" s="434"/>
      <c r="I147" s="434"/>
      <c r="J147" s="434"/>
      <c r="K147" s="434"/>
    </row>
    <row r="149" spans="2:13">
      <c r="B149" s="29" t="s">
        <v>159</v>
      </c>
      <c r="C149" s="29" t="s">
        <v>127</v>
      </c>
      <c r="D149" s="453" t="s">
        <v>160</v>
      </c>
      <c r="E149" s="434"/>
      <c r="F149" s="434"/>
      <c r="G149" s="434"/>
      <c r="H149" s="434"/>
      <c r="I149" s="434"/>
      <c r="J149" s="434"/>
      <c r="K149" s="434"/>
      <c r="L149" s="453" t="s">
        <v>77</v>
      </c>
      <c r="M149" s="434"/>
    </row>
    <row r="151" spans="2:13">
      <c r="B151" s="29" t="s">
        <v>161</v>
      </c>
      <c r="C151" s="29" t="s">
        <v>162</v>
      </c>
      <c r="D151" s="453" t="s">
        <v>163</v>
      </c>
      <c r="E151" s="434"/>
      <c r="F151" s="434"/>
      <c r="G151" s="434"/>
      <c r="H151" s="434"/>
      <c r="I151" s="434"/>
      <c r="J151" s="434"/>
      <c r="K151" s="434"/>
      <c r="L151" s="453" t="s">
        <v>77</v>
      </c>
      <c r="M151" s="434"/>
    </row>
    <row r="153" spans="2:13">
      <c r="B153" s="29" t="s">
        <v>164</v>
      </c>
      <c r="C153" s="37"/>
      <c r="D153" s="453" t="s">
        <v>165</v>
      </c>
      <c r="E153" s="434"/>
      <c r="F153" s="434"/>
      <c r="G153" s="434"/>
      <c r="H153" s="434"/>
      <c r="I153" s="434"/>
      <c r="J153" s="434"/>
      <c r="K153" s="434"/>
      <c r="L153" s="453" t="s">
        <v>77</v>
      </c>
      <c r="M153" s="434"/>
    </row>
    <row r="154" spans="2:13">
      <c r="D154" s="453" t="s">
        <v>166</v>
      </c>
      <c r="E154" s="434"/>
      <c r="F154" s="434"/>
      <c r="G154" s="434"/>
      <c r="H154" s="434"/>
      <c r="I154" s="434"/>
      <c r="J154" s="434"/>
      <c r="K154" s="434"/>
    </row>
    <row r="156" spans="2:13">
      <c r="B156" s="29" t="s">
        <v>164</v>
      </c>
      <c r="C156" s="37"/>
      <c r="D156" s="453" t="s">
        <v>167</v>
      </c>
      <c r="E156" s="434"/>
      <c r="F156" s="434"/>
      <c r="G156" s="434"/>
      <c r="H156" s="434"/>
      <c r="I156" s="434"/>
      <c r="J156" s="434"/>
      <c r="K156" s="434"/>
      <c r="L156" s="453" t="s">
        <v>77</v>
      </c>
      <c r="M156" s="434"/>
    </row>
    <row r="157" spans="2:13">
      <c r="D157" s="453" t="s">
        <v>166</v>
      </c>
      <c r="E157" s="434"/>
      <c r="F157" s="434"/>
      <c r="G157" s="434"/>
      <c r="H157" s="434"/>
      <c r="I157" s="434"/>
      <c r="J157" s="434"/>
      <c r="K157" s="434"/>
    </row>
    <row r="159" spans="2:13">
      <c r="B159" s="29" t="s">
        <v>168</v>
      </c>
      <c r="C159" s="29" t="s">
        <v>169</v>
      </c>
      <c r="D159" s="453" t="s">
        <v>170</v>
      </c>
      <c r="E159" s="434"/>
      <c r="F159" s="434"/>
      <c r="G159" s="434"/>
      <c r="H159" s="434"/>
      <c r="I159" s="434"/>
      <c r="J159" s="434"/>
      <c r="K159" s="434"/>
      <c r="L159" s="453" t="s">
        <v>77</v>
      </c>
      <c r="M159" s="434"/>
    </row>
    <row r="161" spans="2:13">
      <c r="B161" s="29" t="s">
        <v>171</v>
      </c>
      <c r="C161" s="29" t="s">
        <v>172</v>
      </c>
      <c r="D161" s="453" t="s">
        <v>173</v>
      </c>
      <c r="E161" s="434"/>
      <c r="F161" s="434"/>
      <c r="G161" s="434"/>
      <c r="H161" s="434"/>
      <c r="I161" s="434"/>
      <c r="J161" s="434"/>
      <c r="K161" s="434"/>
      <c r="L161" s="453" t="s">
        <v>77</v>
      </c>
      <c r="M161" s="434"/>
    </row>
    <row r="163" spans="2:13">
      <c r="B163" s="29" t="s">
        <v>174</v>
      </c>
      <c r="C163" s="29" t="s">
        <v>154</v>
      </c>
      <c r="D163" s="453" t="s">
        <v>175</v>
      </c>
      <c r="E163" s="434"/>
      <c r="F163" s="434"/>
      <c r="G163" s="434"/>
      <c r="H163" s="434"/>
      <c r="I163" s="434"/>
      <c r="J163" s="434"/>
      <c r="K163" s="434"/>
      <c r="L163" s="453" t="s">
        <v>77</v>
      </c>
      <c r="M163" s="434"/>
    </row>
    <row r="165" spans="2:13">
      <c r="B165" s="29" t="s">
        <v>174</v>
      </c>
      <c r="C165" s="29" t="s">
        <v>176</v>
      </c>
      <c r="D165" s="453" t="s">
        <v>177</v>
      </c>
      <c r="E165" s="434"/>
      <c r="F165" s="434"/>
      <c r="G165" s="434"/>
      <c r="H165" s="434"/>
      <c r="I165" s="434"/>
      <c r="J165" s="434"/>
      <c r="K165" s="434"/>
      <c r="L165" s="453" t="s">
        <v>77</v>
      </c>
      <c r="M165" s="434"/>
    </row>
    <row r="167" spans="2:13">
      <c r="B167" s="29" t="s">
        <v>178</v>
      </c>
      <c r="C167" s="29" t="s">
        <v>179</v>
      </c>
      <c r="D167" s="453" t="s">
        <v>180</v>
      </c>
      <c r="E167" s="434"/>
      <c r="F167" s="434"/>
      <c r="G167" s="434"/>
      <c r="H167" s="434"/>
      <c r="I167" s="434"/>
      <c r="J167" s="434"/>
      <c r="K167" s="434"/>
      <c r="L167" s="453" t="s">
        <v>77</v>
      </c>
      <c r="M167" s="434"/>
    </row>
    <row r="168" spans="2:13">
      <c r="D168" s="453" t="s">
        <v>181</v>
      </c>
      <c r="E168" s="434"/>
      <c r="F168" s="434"/>
      <c r="G168" s="434"/>
      <c r="H168" s="434"/>
      <c r="I168" s="434"/>
      <c r="J168" s="434"/>
      <c r="K168" s="434"/>
    </row>
    <row r="170" spans="2:13">
      <c r="B170" s="29" t="s">
        <v>182</v>
      </c>
      <c r="C170" s="37"/>
      <c r="D170" s="453" t="s">
        <v>183</v>
      </c>
      <c r="E170" s="434"/>
      <c r="F170" s="434"/>
      <c r="G170" s="434"/>
      <c r="H170" s="434"/>
      <c r="I170" s="434"/>
      <c r="J170" s="434"/>
      <c r="K170" s="434"/>
      <c r="L170" s="453" t="s">
        <v>77</v>
      </c>
      <c r="M170" s="434"/>
    </row>
    <row r="172" spans="2:13">
      <c r="B172" s="29" t="s">
        <v>182</v>
      </c>
      <c r="C172" s="37"/>
      <c r="D172" s="453" t="s">
        <v>184</v>
      </c>
      <c r="E172" s="434"/>
      <c r="F172" s="434"/>
      <c r="G172" s="434"/>
      <c r="H172" s="434"/>
      <c r="I172" s="434"/>
      <c r="J172" s="434"/>
      <c r="K172" s="434"/>
      <c r="L172" s="453" t="s">
        <v>77</v>
      </c>
      <c r="M172" s="434"/>
    </row>
    <row r="174" spans="2:13">
      <c r="B174" s="29" t="s">
        <v>185</v>
      </c>
      <c r="C174" s="29" t="s">
        <v>90</v>
      </c>
      <c r="D174" s="453" t="s">
        <v>186</v>
      </c>
      <c r="E174" s="434"/>
      <c r="F174" s="434"/>
      <c r="G174" s="434"/>
      <c r="H174" s="434"/>
      <c r="I174" s="434"/>
      <c r="J174" s="434"/>
      <c r="K174" s="434"/>
      <c r="L174" s="453" t="s">
        <v>77</v>
      </c>
      <c r="M174" s="434"/>
    </row>
    <row r="175" spans="2:13">
      <c r="D175" s="453" t="s">
        <v>78</v>
      </c>
      <c r="E175" s="434"/>
      <c r="F175" s="434"/>
      <c r="G175" s="434"/>
      <c r="H175" s="434"/>
      <c r="I175" s="434"/>
      <c r="J175" s="434"/>
      <c r="K175" s="434"/>
    </row>
    <row r="177" spans="2:13">
      <c r="B177" s="29" t="s">
        <v>187</v>
      </c>
      <c r="C177" s="29" t="s">
        <v>188</v>
      </c>
      <c r="D177" s="453" t="s">
        <v>189</v>
      </c>
      <c r="E177" s="434"/>
      <c r="F177" s="434"/>
      <c r="G177" s="434"/>
      <c r="H177" s="434"/>
      <c r="I177" s="434"/>
      <c r="J177" s="434"/>
      <c r="K177" s="434"/>
      <c r="L177" s="453" t="s">
        <v>77</v>
      </c>
      <c r="M177" s="434"/>
    </row>
    <row r="178" spans="2:13">
      <c r="D178" s="453" t="s">
        <v>190</v>
      </c>
      <c r="E178" s="434"/>
      <c r="F178" s="434"/>
      <c r="G178" s="434"/>
      <c r="H178" s="434"/>
      <c r="I178" s="434"/>
      <c r="J178" s="434"/>
      <c r="K178" s="434"/>
    </row>
    <row r="180" spans="2:13">
      <c r="B180" s="29" t="s">
        <v>191</v>
      </c>
      <c r="C180" s="29" t="s">
        <v>151</v>
      </c>
      <c r="D180" s="453" t="s">
        <v>192</v>
      </c>
      <c r="E180" s="434"/>
      <c r="F180" s="434"/>
      <c r="G180" s="434"/>
      <c r="H180" s="434"/>
      <c r="I180" s="434"/>
      <c r="J180" s="434"/>
      <c r="K180" s="434"/>
      <c r="L180" s="453" t="s">
        <v>77</v>
      </c>
      <c r="M180" s="434"/>
    </row>
    <row r="182" spans="2:13">
      <c r="B182" s="29" t="s">
        <v>191</v>
      </c>
      <c r="C182" s="29" t="s">
        <v>193</v>
      </c>
      <c r="D182" s="453" t="s">
        <v>194</v>
      </c>
      <c r="E182" s="434"/>
      <c r="F182" s="434"/>
      <c r="G182" s="434"/>
      <c r="H182" s="434"/>
      <c r="I182" s="434"/>
      <c r="J182" s="434"/>
      <c r="K182" s="434"/>
      <c r="L182" s="453" t="s">
        <v>77</v>
      </c>
      <c r="M182" s="434"/>
    </row>
    <row r="184" spans="2:13">
      <c r="B184" s="29" t="s">
        <v>191</v>
      </c>
      <c r="C184" s="29" t="s">
        <v>195</v>
      </c>
      <c r="D184" s="453" t="s">
        <v>196</v>
      </c>
      <c r="E184" s="434"/>
      <c r="F184" s="434"/>
      <c r="G184" s="434"/>
      <c r="H184" s="434"/>
      <c r="I184" s="434"/>
      <c r="J184" s="434"/>
      <c r="K184" s="434"/>
      <c r="L184" s="453" t="s">
        <v>77</v>
      </c>
      <c r="M184" s="434"/>
    </row>
    <row r="186" spans="2:13">
      <c r="C186" s="29" t="s">
        <v>197</v>
      </c>
      <c r="D186" s="453" t="s">
        <v>198</v>
      </c>
      <c r="E186" s="434"/>
      <c r="F186" s="434"/>
      <c r="G186" s="434"/>
      <c r="H186" s="434"/>
      <c r="I186" s="434"/>
      <c r="J186" s="434"/>
      <c r="K186" s="434"/>
      <c r="L186" s="453" t="s">
        <v>77</v>
      </c>
      <c r="M186" s="434"/>
    </row>
    <row r="188" spans="2:13">
      <c r="C188" s="29" t="s">
        <v>197</v>
      </c>
      <c r="D188" s="453" t="s">
        <v>199</v>
      </c>
      <c r="E188" s="434"/>
      <c r="F188" s="434"/>
      <c r="G188" s="434"/>
      <c r="H188" s="434"/>
      <c r="I188" s="434"/>
      <c r="J188" s="434"/>
      <c r="K188" s="434"/>
      <c r="L188" s="453" t="s">
        <v>77</v>
      </c>
      <c r="M188" s="434"/>
    </row>
    <row r="190" spans="2:13">
      <c r="B190" s="29" t="s">
        <v>200</v>
      </c>
      <c r="C190" s="29" t="s">
        <v>201</v>
      </c>
      <c r="D190" s="453" t="s">
        <v>202</v>
      </c>
      <c r="E190" s="434"/>
      <c r="F190" s="434"/>
      <c r="G190" s="434"/>
      <c r="H190" s="434"/>
      <c r="I190" s="434"/>
      <c r="J190" s="434"/>
      <c r="K190" s="434"/>
      <c r="L190" s="453" t="s">
        <v>203</v>
      </c>
      <c r="M190" s="434"/>
    </row>
    <row r="191" spans="2:13">
      <c r="D191" s="453" t="s">
        <v>204</v>
      </c>
      <c r="E191" s="434"/>
      <c r="F191" s="434"/>
      <c r="G191" s="434"/>
      <c r="H191" s="434"/>
      <c r="I191" s="434"/>
      <c r="J191" s="434"/>
      <c r="K191" s="434"/>
      <c r="L191" s="453" t="s">
        <v>88</v>
      </c>
      <c r="M191" s="434"/>
    </row>
    <row r="193" spans="2:13">
      <c r="B193" s="29" t="s">
        <v>205</v>
      </c>
      <c r="C193" s="29" t="s">
        <v>206</v>
      </c>
      <c r="D193" s="453" t="s">
        <v>207</v>
      </c>
      <c r="E193" s="434"/>
      <c r="F193" s="434"/>
      <c r="G193" s="434"/>
      <c r="H193" s="434"/>
      <c r="I193" s="434"/>
      <c r="J193" s="434"/>
      <c r="K193" s="434"/>
      <c r="L193" s="453" t="s">
        <v>203</v>
      </c>
      <c r="M193" s="434"/>
    </row>
    <row r="194" spans="2:13">
      <c r="D194" s="453" t="s">
        <v>204</v>
      </c>
      <c r="E194" s="434"/>
      <c r="F194" s="434"/>
      <c r="G194" s="434"/>
      <c r="H194" s="434"/>
      <c r="I194" s="434"/>
      <c r="J194" s="434"/>
      <c r="K194" s="434"/>
      <c r="L194" s="453" t="s">
        <v>88</v>
      </c>
      <c r="M194" s="434"/>
    </row>
    <row r="196" spans="2:13">
      <c r="B196" s="29" t="s">
        <v>205</v>
      </c>
      <c r="C196" s="37"/>
      <c r="D196" s="453" t="s">
        <v>208</v>
      </c>
      <c r="E196" s="434"/>
      <c r="F196" s="434"/>
      <c r="G196" s="434"/>
      <c r="H196" s="434"/>
      <c r="I196" s="434"/>
      <c r="J196" s="434"/>
      <c r="K196" s="434"/>
      <c r="L196" s="453" t="s">
        <v>77</v>
      </c>
      <c r="M196" s="434"/>
    </row>
    <row r="198" spans="2:13">
      <c r="B198" s="29" t="s">
        <v>209</v>
      </c>
      <c r="C198" s="29" t="s">
        <v>210</v>
      </c>
      <c r="D198" s="453" t="s">
        <v>211</v>
      </c>
      <c r="E198" s="434"/>
      <c r="F198" s="434"/>
      <c r="G198" s="434"/>
      <c r="H198" s="434"/>
      <c r="I198" s="434"/>
      <c r="J198" s="434"/>
      <c r="K198" s="434"/>
      <c r="L198" s="453" t="s">
        <v>77</v>
      </c>
      <c r="M198" s="434"/>
    </row>
    <row r="199" spans="2:13">
      <c r="D199" s="453" t="s">
        <v>212</v>
      </c>
      <c r="E199" s="434"/>
      <c r="F199" s="434"/>
      <c r="G199" s="434"/>
      <c r="H199" s="434"/>
      <c r="I199" s="434"/>
      <c r="J199" s="434"/>
      <c r="K199" s="434"/>
    </row>
    <row r="201" spans="2:13">
      <c r="B201" s="29" t="s">
        <v>213</v>
      </c>
      <c r="C201" s="29" t="s">
        <v>195</v>
      </c>
      <c r="D201" s="453" t="s">
        <v>214</v>
      </c>
      <c r="E201" s="434"/>
      <c r="F201" s="434"/>
      <c r="G201" s="434"/>
      <c r="H201" s="434"/>
      <c r="I201" s="434"/>
      <c r="J201" s="434"/>
      <c r="K201" s="434"/>
      <c r="L201" s="453" t="s">
        <v>77</v>
      </c>
      <c r="M201" s="434"/>
    </row>
    <row r="203" spans="2:13">
      <c r="B203" s="29" t="s">
        <v>215</v>
      </c>
      <c r="C203" s="29" t="s">
        <v>216</v>
      </c>
      <c r="D203" s="453" t="s">
        <v>217</v>
      </c>
      <c r="E203" s="434"/>
      <c r="F203" s="434"/>
      <c r="G203" s="434"/>
      <c r="H203" s="434"/>
      <c r="I203" s="434"/>
      <c r="J203" s="434"/>
      <c r="K203" s="434"/>
      <c r="L203" s="453" t="s">
        <v>77</v>
      </c>
      <c r="M203" s="434"/>
    </row>
    <row r="205" spans="2:13">
      <c r="B205" s="29" t="s">
        <v>215</v>
      </c>
      <c r="C205" s="29" t="s">
        <v>116</v>
      </c>
      <c r="D205" s="453" t="s">
        <v>218</v>
      </c>
      <c r="E205" s="434"/>
      <c r="F205" s="434"/>
      <c r="G205" s="434"/>
      <c r="H205" s="434"/>
      <c r="I205" s="434"/>
      <c r="J205" s="434"/>
      <c r="K205" s="434"/>
      <c r="L205" s="453" t="s">
        <v>77</v>
      </c>
      <c r="M205" s="434"/>
    </row>
    <row r="207" spans="2:13">
      <c r="B207" s="29" t="s">
        <v>219</v>
      </c>
      <c r="C207" s="29" t="s">
        <v>220</v>
      </c>
      <c r="D207" s="453" t="s">
        <v>221</v>
      </c>
      <c r="E207" s="434"/>
      <c r="F207" s="434"/>
      <c r="G207" s="434"/>
      <c r="H207" s="434"/>
      <c r="I207" s="434"/>
      <c r="J207" s="434"/>
      <c r="K207" s="434"/>
      <c r="L207" s="453" t="s">
        <v>77</v>
      </c>
      <c r="M207" s="434"/>
    </row>
    <row r="209" spans="2:13">
      <c r="B209" s="29" t="s">
        <v>222</v>
      </c>
      <c r="C209" s="37"/>
      <c r="D209" s="453" t="s">
        <v>223</v>
      </c>
      <c r="E209" s="434"/>
      <c r="F209" s="434"/>
      <c r="G209" s="434"/>
      <c r="H209" s="434"/>
      <c r="I209" s="434"/>
      <c r="J209" s="434"/>
      <c r="K209" s="434"/>
      <c r="L209" s="453" t="s">
        <v>77</v>
      </c>
      <c r="M209" s="434"/>
    </row>
    <row r="210" spans="2:13">
      <c r="D210" s="453" t="s">
        <v>224</v>
      </c>
      <c r="E210" s="434"/>
      <c r="F210" s="434"/>
      <c r="G210" s="434"/>
      <c r="H210" s="434"/>
      <c r="I210" s="434"/>
      <c r="J210" s="434"/>
      <c r="K210" s="434"/>
    </row>
    <row r="212" spans="2:13">
      <c r="B212" s="29" t="s">
        <v>225</v>
      </c>
      <c r="C212" s="37"/>
      <c r="D212" s="453" t="s">
        <v>226</v>
      </c>
      <c r="E212" s="434"/>
      <c r="F212" s="434"/>
      <c r="G212" s="434"/>
      <c r="H212" s="434"/>
      <c r="I212" s="434"/>
      <c r="J212" s="434"/>
      <c r="K212" s="434"/>
      <c r="L212" s="453" t="s">
        <v>77</v>
      </c>
      <c r="M212" s="434"/>
    </row>
    <row r="213" spans="2:13">
      <c r="D213" s="453" t="s">
        <v>224</v>
      </c>
      <c r="E213" s="434"/>
      <c r="F213" s="434"/>
      <c r="G213" s="434"/>
      <c r="H213" s="434"/>
      <c r="I213" s="434"/>
      <c r="J213" s="434"/>
      <c r="K213" s="434"/>
    </row>
    <row r="215" spans="2:13">
      <c r="B215" s="29" t="s">
        <v>227</v>
      </c>
      <c r="C215" s="37"/>
      <c r="D215" s="453" t="s">
        <v>228</v>
      </c>
      <c r="E215" s="434"/>
      <c r="F215" s="434"/>
      <c r="G215" s="434"/>
      <c r="H215" s="434"/>
      <c r="I215" s="434"/>
      <c r="J215" s="434"/>
      <c r="K215" s="434"/>
      <c r="L215" s="453" t="s">
        <v>77</v>
      </c>
      <c r="M215" s="434"/>
    </row>
    <row r="216" spans="2:13">
      <c r="D216" s="453" t="s">
        <v>229</v>
      </c>
      <c r="E216" s="434"/>
      <c r="F216" s="434"/>
      <c r="G216" s="434"/>
      <c r="H216" s="434"/>
      <c r="I216" s="434"/>
      <c r="J216" s="434"/>
      <c r="K216" s="434"/>
    </row>
    <row r="218" spans="2:13">
      <c r="B218" s="29" t="s">
        <v>230</v>
      </c>
      <c r="C218" s="29" t="s">
        <v>231</v>
      </c>
      <c r="D218" s="453" t="s">
        <v>232</v>
      </c>
      <c r="E218" s="434"/>
      <c r="F218" s="434"/>
      <c r="G218" s="434"/>
      <c r="H218" s="434"/>
      <c r="I218" s="434"/>
      <c r="J218" s="434"/>
      <c r="K218" s="434"/>
      <c r="L218" s="453" t="s">
        <v>77</v>
      </c>
      <c r="M218" s="434"/>
    </row>
    <row r="219" spans="2:13">
      <c r="D219" s="453" t="s">
        <v>233</v>
      </c>
      <c r="E219" s="434"/>
      <c r="F219" s="434"/>
      <c r="G219" s="434"/>
      <c r="H219" s="434"/>
      <c r="I219" s="434"/>
      <c r="J219" s="434"/>
      <c r="K219" s="434"/>
    </row>
    <row r="221" spans="2:13">
      <c r="B221" s="29" t="s">
        <v>230</v>
      </c>
      <c r="C221" s="29" t="s">
        <v>231</v>
      </c>
      <c r="D221" s="453" t="s">
        <v>234</v>
      </c>
      <c r="E221" s="434"/>
      <c r="F221" s="434"/>
      <c r="G221" s="434"/>
      <c r="H221" s="434"/>
      <c r="I221" s="434"/>
      <c r="J221" s="434"/>
      <c r="K221" s="434"/>
      <c r="L221" s="453" t="s">
        <v>77</v>
      </c>
      <c r="M221" s="434"/>
    </row>
    <row r="222" spans="2:13">
      <c r="D222" s="453" t="s">
        <v>233</v>
      </c>
      <c r="E222" s="434"/>
      <c r="F222" s="434"/>
      <c r="G222" s="434"/>
      <c r="H222" s="434"/>
      <c r="I222" s="434"/>
      <c r="J222" s="434"/>
      <c r="K222" s="434"/>
    </row>
    <row r="224" spans="2:13">
      <c r="B224" s="29" t="s">
        <v>230</v>
      </c>
      <c r="C224" s="37"/>
      <c r="D224" s="453" t="s">
        <v>235</v>
      </c>
      <c r="E224" s="434"/>
      <c r="F224" s="434"/>
      <c r="G224" s="434"/>
      <c r="H224" s="434"/>
      <c r="I224" s="434"/>
      <c r="J224" s="434"/>
      <c r="K224" s="434"/>
      <c r="L224" s="453" t="s">
        <v>77</v>
      </c>
      <c r="M224" s="434"/>
    </row>
    <row r="226" spans="2:13">
      <c r="B226" s="29" t="s">
        <v>230</v>
      </c>
      <c r="C226" s="37"/>
      <c r="D226" s="453" t="s">
        <v>236</v>
      </c>
      <c r="E226" s="434"/>
      <c r="F226" s="434"/>
      <c r="G226" s="434"/>
      <c r="H226" s="434"/>
      <c r="I226" s="434"/>
      <c r="J226" s="434"/>
      <c r="K226" s="434"/>
      <c r="L226" s="453" t="s">
        <v>77</v>
      </c>
      <c r="M226" s="434"/>
    </row>
    <row r="228" spans="2:13">
      <c r="B228" s="29" t="s">
        <v>237</v>
      </c>
      <c r="C228" s="29" t="s">
        <v>238</v>
      </c>
      <c r="D228" s="453" t="s">
        <v>239</v>
      </c>
      <c r="E228" s="434"/>
      <c r="F228" s="434"/>
      <c r="G228" s="434"/>
      <c r="H228" s="434"/>
      <c r="I228" s="434"/>
      <c r="J228" s="434"/>
      <c r="K228" s="434"/>
      <c r="L228" s="453" t="s">
        <v>77</v>
      </c>
      <c r="M228" s="434"/>
    </row>
    <row r="229" spans="2:13">
      <c r="D229" s="453" t="s">
        <v>240</v>
      </c>
      <c r="E229" s="434"/>
      <c r="F229" s="434"/>
      <c r="G229" s="434"/>
      <c r="H229" s="434"/>
      <c r="I229" s="434"/>
      <c r="J229" s="434"/>
      <c r="K229" s="434"/>
    </row>
    <row r="231" spans="2:13">
      <c r="B231" s="29" t="s">
        <v>241</v>
      </c>
      <c r="C231" s="29" t="s">
        <v>242</v>
      </c>
      <c r="D231" s="453" t="s">
        <v>243</v>
      </c>
      <c r="E231" s="434"/>
      <c r="F231" s="434"/>
      <c r="G231" s="434"/>
      <c r="H231" s="434"/>
      <c r="I231" s="434"/>
      <c r="J231" s="434"/>
      <c r="K231" s="434"/>
      <c r="L231" s="453" t="s">
        <v>77</v>
      </c>
      <c r="M231" s="434"/>
    </row>
    <row r="233" spans="2:13">
      <c r="B233" s="29" t="s">
        <v>241</v>
      </c>
      <c r="C233" s="29" t="s">
        <v>242</v>
      </c>
      <c r="D233" s="453" t="s">
        <v>244</v>
      </c>
      <c r="E233" s="434"/>
      <c r="F233" s="434"/>
      <c r="G233" s="434"/>
      <c r="H233" s="434"/>
      <c r="I233" s="434"/>
      <c r="J233" s="434"/>
      <c r="K233" s="434"/>
      <c r="L233" s="453" t="s">
        <v>77</v>
      </c>
      <c r="M233" s="434"/>
    </row>
    <row r="235" spans="2:13">
      <c r="B235" s="29" t="s">
        <v>245</v>
      </c>
      <c r="C235" s="29" t="s">
        <v>246</v>
      </c>
      <c r="D235" s="453" t="s">
        <v>247</v>
      </c>
      <c r="E235" s="434"/>
      <c r="F235" s="434"/>
      <c r="G235" s="434"/>
      <c r="H235" s="434"/>
      <c r="I235" s="434"/>
      <c r="J235" s="434"/>
      <c r="K235" s="434"/>
      <c r="L235" s="453" t="s">
        <v>77</v>
      </c>
      <c r="M235" s="434"/>
    </row>
    <row r="236" spans="2:13">
      <c r="D236" s="453" t="s">
        <v>248</v>
      </c>
      <c r="E236" s="434"/>
      <c r="F236" s="434"/>
      <c r="G236" s="434"/>
      <c r="H236" s="434"/>
      <c r="I236" s="434"/>
      <c r="J236" s="434"/>
      <c r="K236" s="434"/>
    </row>
    <row r="237" spans="2:13">
      <c r="D237" s="453" t="s">
        <v>249</v>
      </c>
      <c r="E237" s="434"/>
      <c r="F237" s="434"/>
      <c r="G237" s="434"/>
      <c r="H237" s="434"/>
      <c r="I237" s="434"/>
      <c r="J237" s="434"/>
      <c r="K237" s="434"/>
    </row>
    <row r="239" spans="2:13">
      <c r="B239" s="29" t="s">
        <v>245</v>
      </c>
      <c r="C239" s="29" t="s">
        <v>250</v>
      </c>
      <c r="D239" s="453" t="s">
        <v>251</v>
      </c>
      <c r="E239" s="434"/>
      <c r="F239" s="434"/>
      <c r="G239" s="434"/>
      <c r="H239" s="434"/>
      <c r="I239" s="434"/>
      <c r="J239" s="434"/>
      <c r="K239" s="434"/>
      <c r="L239" s="453" t="s">
        <v>77</v>
      </c>
      <c r="M239" s="434"/>
    </row>
    <row r="240" spans="2:13">
      <c r="D240" s="453" t="s">
        <v>248</v>
      </c>
      <c r="E240" s="434"/>
      <c r="F240" s="434"/>
      <c r="G240" s="434"/>
      <c r="H240" s="434"/>
      <c r="I240" s="434"/>
      <c r="J240" s="434"/>
      <c r="K240" s="434"/>
    </row>
    <row r="241" spans="2:13">
      <c r="D241" s="453" t="s">
        <v>249</v>
      </c>
      <c r="E241" s="434"/>
      <c r="F241" s="434"/>
      <c r="G241" s="434"/>
      <c r="H241" s="434"/>
      <c r="I241" s="434"/>
      <c r="J241" s="434"/>
      <c r="K241" s="434"/>
    </row>
    <row r="243" spans="2:13">
      <c r="B243" s="29" t="s">
        <v>252</v>
      </c>
      <c r="C243" s="37"/>
      <c r="D243" s="453" t="s">
        <v>253</v>
      </c>
      <c r="E243" s="434"/>
      <c r="F243" s="434"/>
      <c r="G243" s="434"/>
      <c r="H243" s="434"/>
      <c r="I243" s="434"/>
      <c r="J243" s="434"/>
      <c r="K243" s="434"/>
      <c r="L243" s="453" t="s">
        <v>77</v>
      </c>
      <c r="M243" s="434"/>
    </row>
    <row r="245" spans="2:13">
      <c r="B245" s="29" t="s">
        <v>254</v>
      </c>
      <c r="C245" s="29" t="s">
        <v>255</v>
      </c>
      <c r="D245" s="453" t="s">
        <v>256</v>
      </c>
      <c r="E245" s="434"/>
      <c r="F245" s="434"/>
      <c r="G245" s="434"/>
      <c r="H245" s="434"/>
      <c r="I245" s="434"/>
      <c r="J245" s="434"/>
      <c r="K245" s="434"/>
      <c r="L245" s="453" t="s">
        <v>257</v>
      </c>
      <c r="M245" s="434"/>
    </row>
    <row r="246" spans="2:13">
      <c r="D246" s="453" t="s">
        <v>258</v>
      </c>
      <c r="E246" s="434"/>
      <c r="F246" s="434"/>
      <c r="G246" s="434"/>
      <c r="H246" s="434"/>
      <c r="I246" s="434"/>
      <c r="J246" s="434"/>
      <c r="K246" s="434"/>
      <c r="L246" s="453" t="s">
        <v>259</v>
      </c>
      <c r="M246" s="434"/>
    </row>
    <row r="247" spans="2:13">
      <c r="L247" s="453" t="s">
        <v>110</v>
      </c>
      <c r="M247" s="434"/>
    </row>
    <row r="249" spans="2:13">
      <c r="C249" s="29" t="s">
        <v>260</v>
      </c>
      <c r="D249" s="453" t="s">
        <v>261</v>
      </c>
      <c r="E249" s="434"/>
      <c r="F249" s="434"/>
      <c r="G249" s="434"/>
      <c r="H249" s="434"/>
      <c r="I249" s="434"/>
      <c r="J249" s="434"/>
      <c r="K249" s="434"/>
      <c r="L249" s="453" t="s">
        <v>77</v>
      </c>
      <c r="M249" s="434"/>
    </row>
    <row r="251" spans="2:13">
      <c r="B251" s="29" t="s">
        <v>262</v>
      </c>
      <c r="C251" s="37"/>
      <c r="D251" s="453" t="s">
        <v>263</v>
      </c>
      <c r="E251" s="434"/>
      <c r="F251" s="434"/>
      <c r="G251" s="434"/>
      <c r="H251" s="434"/>
      <c r="I251" s="434"/>
      <c r="J251" s="434"/>
      <c r="K251" s="434"/>
      <c r="L251" s="453" t="s">
        <v>77</v>
      </c>
      <c r="M251" s="434"/>
    </row>
    <row r="253" spans="2:13">
      <c r="B253" s="29" t="s">
        <v>264</v>
      </c>
      <c r="C253" s="29" t="s">
        <v>265</v>
      </c>
      <c r="D253" s="453" t="s">
        <v>266</v>
      </c>
      <c r="E253" s="434"/>
      <c r="F253" s="434"/>
      <c r="G253" s="434"/>
      <c r="H253" s="434"/>
      <c r="I253" s="434"/>
      <c r="J253" s="434"/>
      <c r="K253" s="434"/>
      <c r="L253" s="453" t="s">
        <v>77</v>
      </c>
      <c r="M253" s="434"/>
    </row>
    <row r="254" spans="2:13">
      <c r="D254" s="453" t="s">
        <v>267</v>
      </c>
      <c r="E254" s="434"/>
      <c r="F254" s="434"/>
      <c r="G254" s="434"/>
      <c r="H254" s="434"/>
      <c r="I254" s="434"/>
      <c r="J254" s="434"/>
      <c r="K254" s="434"/>
    </row>
    <row r="256" spans="2:13">
      <c r="C256" s="29" t="s">
        <v>268</v>
      </c>
      <c r="D256" s="453" t="s">
        <v>269</v>
      </c>
      <c r="E256" s="434"/>
      <c r="F256" s="434"/>
      <c r="G256" s="434"/>
      <c r="H256" s="434"/>
      <c r="I256" s="434"/>
      <c r="J256" s="434"/>
      <c r="K256" s="434"/>
      <c r="L256" s="453" t="s">
        <v>77</v>
      </c>
      <c r="M256" s="434"/>
    </row>
    <row r="258" spans="2:13">
      <c r="C258" s="29" t="s">
        <v>270</v>
      </c>
      <c r="D258" s="453" t="s">
        <v>271</v>
      </c>
      <c r="E258" s="434"/>
      <c r="F258" s="434"/>
      <c r="G258" s="434"/>
      <c r="H258" s="434"/>
      <c r="I258" s="434"/>
      <c r="J258" s="434"/>
      <c r="K258" s="434"/>
      <c r="L258" s="453" t="s">
        <v>77</v>
      </c>
      <c r="M258" s="434"/>
    </row>
    <row r="260" spans="2:13">
      <c r="B260" s="29" t="s">
        <v>272</v>
      </c>
      <c r="C260" s="37"/>
      <c r="D260" s="453" t="s">
        <v>273</v>
      </c>
      <c r="E260" s="434"/>
      <c r="F260" s="434"/>
      <c r="G260" s="434"/>
      <c r="H260" s="434"/>
      <c r="I260" s="434"/>
      <c r="J260" s="434"/>
      <c r="K260" s="434"/>
      <c r="L260" s="453" t="s">
        <v>77</v>
      </c>
      <c r="M260" s="434"/>
    </row>
    <row r="262" spans="2:13">
      <c r="B262" s="29" t="s">
        <v>274</v>
      </c>
      <c r="C262" s="29" t="s">
        <v>275</v>
      </c>
      <c r="D262" s="453" t="s">
        <v>276</v>
      </c>
      <c r="E262" s="434"/>
      <c r="F262" s="434"/>
      <c r="G262" s="434"/>
      <c r="H262" s="434"/>
      <c r="I262" s="434"/>
      <c r="J262" s="434"/>
      <c r="K262" s="434"/>
      <c r="L262" s="453" t="s">
        <v>77</v>
      </c>
      <c r="M262" s="434"/>
    </row>
    <row r="264" spans="2:13">
      <c r="B264" s="29" t="s">
        <v>274</v>
      </c>
      <c r="C264" s="29" t="s">
        <v>275</v>
      </c>
      <c r="D264" s="453" t="s">
        <v>277</v>
      </c>
      <c r="E264" s="434"/>
      <c r="F264" s="434"/>
      <c r="G264" s="434"/>
      <c r="H264" s="434"/>
      <c r="I264" s="434"/>
      <c r="J264" s="434"/>
      <c r="K264" s="434"/>
      <c r="L264" s="453" t="s">
        <v>77</v>
      </c>
      <c r="M264" s="434"/>
    </row>
    <row r="266" spans="2:13">
      <c r="C266" s="29" t="s">
        <v>278</v>
      </c>
      <c r="D266" s="453" t="s">
        <v>279</v>
      </c>
      <c r="E266" s="434"/>
      <c r="F266" s="434"/>
      <c r="G266" s="434"/>
      <c r="H266" s="434"/>
      <c r="I266" s="434"/>
      <c r="J266" s="434"/>
      <c r="K266" s="434"/>
      <c r="L266" s="453" t="s">
        <v>77</v>
      </c>
      <c r="M266" s="434"/>
    </row>
    <row r="268" spans="2:13">
      <c r="B268" s="29" t="s">
        <v>280</v>
      </c>
      <c r="C268" s="29" t="s">
        <v>99</v>
      </c>
      <c r="D268" s="453" t="s">
        <v>281</v>
      </c>
      <c r="E268" s="434"/>
      <c r="F268" s="434"/>
      <c r="G268" s="434"/>
      <c r="H268" s="434"/>
      <c r="I268" s="434"/>
      <c r="J268" s="434"/>
      <c r="K268" s="434"/>
      <c r="L268" s="453" t="s">
        <v>77</v>
      </c>
      <c r="M268" s="434"/>
    </row>
    <row r="269" spans="2:13">
      <c r="D269" s="453" t="s">
        <v>282</v>
      </c>
      <c r="E269" s="434"/>
      <c r="F269" s="434"/>
      <c r="G269" s="434"/>
      <c r="H269" s="434"/>
      <c r="I269" s="434"/>
      <c r="J269" s="434"/>
      <c r="K269" s="434"/>
    </row>
    <row r="271" spans="2:13">
      <c r="B271" s="29" t="s">
        <v>283</v>
      </c>
      <c r="C271" s="29" t="s">
        <v>284</v>
      </c>
      <c r="D271" s="453" t="s">
        <v>285</v>
      </c>
      <c r="E271" s="434"/>
      <c r="F271" s="434"/>
      <c r="G271" s="434"/>
      <c r="H271" s="434"/>
      <c r="I271" s="434"/>
      <c r="J271" s="434"/>
      <c r="K271" s="434"/>
      <c r="L271" s="453" t="s">
        <v>77</v>
      </c>
      <c r="M271" s="434"/>
    </row>
    <row r="272" spans="2:13">
      <c r="D272" s="453" t="s">
        <v>286</v>
      </c>
      <c r="E272" s="434"/>
      <c r="F272" s="434"/>
      <c r="G272" s="434"/>
      <c r="H272" s="434"/>
      <c r="I272" s="434"/>
      <c r="J272" s="434"/>
      <c r="K272" s="434"/>
    </row>
    <row r="274" spans="2:13">
      <c r="B274" s="29" t="s">
        <v>283</v>
      </c>
      <c r="C274" s="29" t="s">
        <v>284</v>
      </c>
      <c r="D274" s="453" t="s">
        <v>287</v>
      </c>
      <c r="E274" s="434"/>
      <c r="F274" s="434"/>
      <c r="G274" s="434"/>
      <c r="H274" s="434"/>
      <c r="I274" s="434"/>
      <c r="J274" s="434"/>
      <c r="K274" s="434"/>
      <c r="L274" s="453" t="s">
        <v>77</v>
      </c>
      <c r="M274" s="434"/>
    </row>
    <row r="275" spans="2:13">
      <c r="D275" s="453" t="s">
        <v>286</v>
      </c>
      <c r="E275" s="434"/>
      <c r="F275" s="434"/>
      <c r="G275" s="434"/>
      <c r="H275" s="434"/>
      <c r="I275" s="434"/>
      <c r="J275" s="434"/>
      <c r="K275" s="434"/>
    </row>
    <row r="277" spans="2:13">
      <c r="B277" s="29" t="s">
        <v>288</v>
      </c>
      <c r="C277" s="37"/>
      <c r="D277" s="453" t="s">
        <v>289</v>
      </c>
      <c r="E277" s="434"/>
      <c r="F277" s="434"/>
      <c r="G277" s="434"/>
      <c r="H277" s="434"/>
      <c r="I277" s="434"/>
      <c r="J277" s="434"/>
      <c r="K277" s="434"/>
      <c r="L277" s="453" t="s">
        <v>77</v>
      </c>
      <c r="M277" s="434"/>
    </row>
    <row r="278" spans="2:13">
      <c r="D278" s="453" t="s">
        <v>290</v>
      </c>
      <c r="E278" s="434"/>
      <c r="F278" s="434"/>
      <c r="G278" s="434"/>
      <c r="H278" s="434"/>
      <c r="I278" s="434"/>
      <c r="J278" s="434"/>
      <c r="K278" s="434"/>
    </row>
    <row r="280" spans="2:13">
      <c r="C280" s="29" t="s">
        <v>291</v>
      </c>
      <c r="D280" s="453" t="s">
        <v>292</v>
      </c>
      <c r="E280" s="434"/>
      <c r="F280" s="434"/>
      <c r="G280" s="434"/>
      <c r="H280" s="434"/>
      <c r="I280" s="434"/>
      <c r="J280" s="434"/>
      <c r="K280" s="434"/>
      <c r="L280" s="453" t="s">
        <v>77</v>
      </c>
      <c r="M280" s="434"/>
    </row>
    <row r="282" spans="2:13">
      <c r="C282" s="29" t="s">
        <v>293</v>
      </c>
      <c r="D282" s="453" t="s">
        <v>294</v>
      </c>
      <c r="E282" s="434"/>
      <c r="F282" s="434"/>
      <c r="G282" s="434"/>
      <c r="H282" s="434"/>
      <c r="I282" s="434"/>
      <c r="J282" s="434"/>
      <c r="K282" s="434"/>
      <c r="L282" s="453" t="s">
        <v>77</v>
      </c>
      <c r="M282" s="434"/>
    </row>
    <row r="284" spans="2:13">
      <c r="C284" s="29" t="s">
        <v>295</v>
      </c>
      <c r="D284" s="453" t="s">
        <v>296</v>
      </c>
      <c r="E284" s="434"/>
      <c r="F284" s="434"/>
      <c r="G284" s="434"/>
      <c r="H284" s="434"/>
      <c r="I284" s="434"/>
      <c r="J284" s="434"/>
      <c r="K284" s="434"/>
      <c r="L284" s="453" t="s">
        <v>77</v>
      </c>
      <c r="M284" s="434"/>
    </row>
    <row r="286" spans="2:13">
      <c r="C286" s="29" t="s">
        <v>297</v>
      </c>
      <c r="D286" s="453" t="s">
        <v>298</v>
      </c>
      <c r="E286" s="434"/>
      <c r="F286" s="434"/>
      <c r="G286" s="434"/>
      <c r="H286" s="434"/>
      <c r="I286" s="434"/>
      <c r="J286" s="434"/>
      <c r="K286" s="434"/>
      <c r="L286" s="453" t="s">
        <v>77</v>
      </c>
      <c r="M286" s="434"/>
    </row>
    <row r="288" spans="2:13">
      <c r="C288" s="29" t="s">
        <v>136</v>
      </c>
      <c r="D288" s="453" t="s">
        <v>299</v>
      </c>
      <c r="E288" s="434"/>
      <c r="F288" s="434"/>
      <c r="G288" s="434"/>
      <c r="H288" s="434"/>
      <c r="I288" s="434"/>
      <c r="J288" s="434"/>
      <c r="K288" s="434"/>
      <c r="L288" s="453" t="s">
        <v>77</v>
      </c>
      <c r="M288" s="434"/>
    </row>
    <row r="290" spans="2:13">
      <c r="C290" s="29" t="s">
        <v>176</v>
      </c>
      <c r="D290" s="453" t="s">
        <v>300</v>
      </c>
      <c r="E290" s="434"/>
      <c r="F290" s="434"/>
      <c r="G290" s="434"/>
      <c r="H290" s="434"/>
      <c r="I290" s="434"/>
      <c r="J290" s="434"/>
      <c r="K290" s="434"/>
      <c r="L290" s="453" t="s">
        <v>77</v>
      </c>
      <c r="M290" s="434"/>
    </row>
    <row r="292" spans="2:13">
      <c r="C292" s="29" t="s">
        <v>301</v>
      </c>
      <c r="D292" s="453" t="s">
        <v>302</v>
      </c>
      <c r="E292" s="434"/>
      <c r="F292" s="434"/>
      <c r="G292" s="434"/>
      <c r="H292" s="434"/>
      <c r="I292" s="434"/>
      <c r="J292" s="434"/>
      <c r="K292" s="434"/>
      <c r="L292" s="453" t="s">
        <v>77</v>
      </c>
      <c r="M292" s="434"/>
    </row>
    <row r="294" spans="2:13">
      <c r="B294" s="29" t="s">
        <v>303</v>
      </c>
      <c r="C294" s="29" t="s">
        <v>304</v>
      </c>
      <c r="D294" s="453" t="s">
        <v>305</v>
      </c>
      <c r="E294" s="434"/>
      <c r="F294" s="434"/>
      <c r="G294" s="434"/>
      <c r="H294" s="434"/>
      <c r="I294" s="434"/>
      <c r="J294" s="434"/>
      <c r="K294" s="434"/>
      <c r="L294" s="453" t="s">
        <v>77</v>
      </c>
      <c r="M294" s="434"/>
    </row>
    <row r="295" spans="2:13">
      <c r="D295" s="453" t="s">
        <v>306</v>
      </c>
      <c r="E295" s="434"/>
      <c r="F295" s="434"/>
      <c r="G295" s="434"/>
      <c r="H295" s="434"/>
      <c r="I295" s="434"/>
      <c r="J295" s="434"/>
      <c r="K295" s="434"/>
    </row>
    <row r="297" spans="2:13">
      <c r="B297" s="29" t="s">
        <v>307</v>
      </c>
      <c r="C297" s="29" t="s">
        <v>308</v>
      </c>
      <c r="D297" s="453" t="s">
        <v>309</v>
      </c>
      <c r="E297" s="434"/>
      <c r="F297" s="434"/>
      <c r="G297" s="434"/>
      <c r="H297" s="434"/>
      <c r="I297" s="434"/>
      <c r="J297" s="434"/>
      <c r="K297" s="434"/>
      <c r="L297" s="453" t="s">
        <v>77</v>
      </c>
      <c r="M297" s="434"/>
    </row>
    <row r="299" spans="2:13">
      <c r="C299" s="29" t="s">
        <v>310</v>
      </c>
      <c r="D299" s="453" t="s">
        <v>311</v>
      </c>
      <c r="E299" s="434"/>
      <c r="F299" s="434"/>
      <c r="G299" s="434"/>
      <c r="H299" s="434"/>
      <c r="I299" s="434"/>
      <c r="J299" s="434"/>
      <c r="K299" s="434"/>
      <c r="L299" s="453" t="s">
        <v>77</v>
      </c>
      <c r="M299" s="434"/>
    </row>
    <row r="301" spans="2:13">
      <c r="B301" s="29" t="s">
        <v>312</v>
      </c>
      <c r="C301" s="37"/>
      <c r="D301" s="453" t="s">
        <v>313</v>
      </c>
      <c r="E301" s="434"/>
      <c r="F301" s="434"/>
      <c r="G301" s="434"/>
      <c r="H301" s="434"/>
      <c r="I301" s="434"/>
      <c r="J301" s="434"/>
      <c r="K301" s="434"/>
      <c r="L301" s="453" t="s">
        <v>77</v>
      </c>
      <c r="M301" s="434"/>
    </row>
    <row r="303" spans="2:13">
      <c r="B303" s="29" t="s">
        <v>314</v>
      </c>
      <c r="C303" s="37"/>
      <c r="D303" s="453" t="s">
        <v>315</v>
      </c>
      <c r="E303" s="434"/>
      <c r="F303" s="434"/>
      <c r="G303" s="434"/>
      <c r="H303" s="434"/>
      <c r="I303" s="434"/>
      <c r="J303" s="434"/>
      <c r="K303" s="434"/>
      <c r="L303" s="453" t="s">
        <v>77</v>
      </c>
      <c r="M303" s="434"/>
    </row>
    <row r="304" spans="2:13">
      <c r="D304" s="453" t="s">
        <v>316</v>
      </c>
      <c r="E304" s="434"/>
      <c r="F304" s="434"/>
      <c r="G304" s="434"/>
      <c r="H304" s="434"/>
      <c r="I304" s="434"/>
      <c r="J304" s="434"/>
      <c r="K304" s="434"/>
    </row>
    <row r="306" spans="2:13">
      <c r="C306" s="29" t="s">
        <v>317</v>
      </c>
      <c r="D306" s="453" t="s">
        <v>318</v>
      </c>
      <c r="E306" s="434"/>
      <c r="F306" s="434"/>
      <c r="G306" s="434"/>
      <c r="H306" s="434"/>
      <c r="I306" s="434"/>
      <c r="J306" s="434"/>
      <c r="K306" s="434"/>
      <c r="L306" s="453" t="s">
        <v>77</v>
      </c>
      <c r="M306" s="434"/>
    </row>
    <row r="308" spans="2:13">
      <c r="C308" s="29" t="s">
        <v>319</v>
      </c>
      <c r="D308" s="453" t="s">
        <v>320</v>
      </c>
      <c r="E308" s="434"/>
      <c r="F308" s="434"/>
      <c r="G308" s="434"/>
      <c r="H308" s="434"/>
      <c r="I308" s="434"/>
      <c r="J308" s="434"/>
      <c r="K308" s="434"/>
      <c r="L308" s="453" t="s">
        <v>77</v>
      </c>
      <c r="M308" s="434"/>
    </row>
    <row r="310" spans="2:13">
      <c r="B310" s="29" t="s">
        <v>321</v>
      </c>
      <c r="C310" s="37"/>
      <c r="D310" s="453" t="s">
        <v>322</v>
      </c>
      <c r="E310" s="434"/>
      <c r="F310" s="434"/>
      <c r="G310" s="434"/>
      <c r="H310" s="434"/>
      <c r="I310" s="434"/>
      <c r="J310" s="434"/>
      <c r="K310" s="434"/>
      <c r="L310" s="453" t="s">
        <v>77</v>
      </c>
      <c r="M310" s="434"/>
    </row>
    <row r="312" spans="2:13">
      <c r="B312" s="29" t="s">
        <v>323</v>
      </c>
      <c r="C312" s="37"/>
      <c r="D312" s="453" t="s">
        <v>324</v>
      </c>
      <c r="E312" s="434"/>
      <c r="F312" s="434"/>
      <c r="G312" s="434"/>
      <c r="H312" s="434"/>
      <c r="I312" s="434"/>
      <c r="J312" s="434"/>
      <c r="K312" s="434"/>
      <c r="L312" s="453" t="s">
        <v>77</v>
      </c>
      <c r="M312" s="434"/>
    </row>
    <row r="313" spans="2:13">
      <c r="D313" s="453" t="s">
        <v>325</v>
      </c>
      <c r="E313" s="434"/>
      <c r="F313" s="434"/>
      <c r="G313" s="434"/>
      <c r="H313" s="434"/>
      <c r="I313" s="434"/>
      <c r="J313" s="434"/>
      <c r="K313" s="434"/>
    </row>
    <row r="315" spans="2:13">
      <c r="B315" s="29" t="s">
        <v>326</v>
      </c>
      <c r="C315" s="37"/>
      <c r="D315" s="453" t="s">
        <v>327</v>
      </c>
      <c r="E315" s="434"/>
      <c r="F315" s="434"/>
      <c r="G315" s="434"/>
      <c r="H315" s="434"/>
      <c r="I315" s="434"/>
      <c r="J315" s="434"/>
      <c r="K315" s="434"/>
      <c r="L315" s="453" t="s">
        <v>77</v>
      </c>
      <c r="M315" s="434"/>
    </row>
    <row r="316" spans="2:13">
      <c r="D316" s="453" t="s">
        <v>328</v>
      </c>
      <c r="E316" s="434"/>
      <c r="F316" s="434"/>
      <c r="G316" s="434"/>
      <c r="H316" s="434"/>
      <c r="I316" s="434"/>
      <c r="J316" s="434"/>
      <c r="K316" s="434"/>
    </row>
    <row r="321" spans="3:13">
      <c r="C321" s="443"/>
      <c r="D321" s="434"/>
      <c r="E321" s="434"/>
      <c r="G321" s="443"/>
      <c r="H321" s="434"/>
      <c r="I321" s="434"/>
      <c r="K321" s="443"/>
      <c r="L321" s="434"/>
      <c r="M321" s="434"/>
    </row>
    <row r="322" spans="3:13">
      <c r="C322" s="443"/>
      <c r="D322" s="434"/>
      <c r="E322" s="434"/>
      <c r="G322" s="443"/>
      <c r="H322" s="434"/>
      <c r="I322" s="434"/>
      <c r="K322" s="443"/>
      <c r="L322" s="434"/>
      <c r="M322" s="434"/>
    </row>
    <row r="327" spans="3:13">
      <c r="C327" s="443" t="s">
        <v>329</v>
      </c>
      <c r="D327" s="434"/>
      <c r="E327" s="434"/>
      <c r="F327" s="38"/>
      <c r="G327" s="443" t="s">
        <v>330</v>
      </c>
      <c r="H327" s="434"/>
      <c r="I327" s="434"/>
      <c r="J327" s="38"/>
      <c r="K327" s="443" t="s">
        <v>331</v>
      </c>
      <c r="L327" s="434"/>
      <c r="M327" s="434"/>
    </row>
    <row r="328" spans="3:13">
      <c r="C328" s="443" t="s">
        <v>332</v>
      </c>
      <c r="D328" s="434"/>
      <c r="E328" s="434"/>
      <c r="F328" s="38"/>
      <c r="G328" s="443" t="s">
        <v>332</v>
      </c>
      <c r="H328" s="434"/>
      <c r="I328" s="434"/>
      <c r="J328" s="38"/>
      <c r="K328" s="443" t="s">
        <v>332</v>
      </c>
      <c r="L328" s="434"/>
      <c r="M328" s="434"/>
    </row>
  </sheetData>
  <mergeCells count="347">
    <mergeCell ref="C327:E327"/>
    <mergeCell ref="G327:I327"/>
    <mergeCell ref="K327:M327"/>
    <mergeCell ref="C328:E328"/>
    <mergeCell ref="G328:I328"/>
    <mergeCell ref="K328:M328"/>
    <mergeCell ref="C322:E322"/>
    <mergeCell ref="G322:I322"/>
    <mergeCell ref="K322:M322"/>
    <mergeCell ref="D312:K312"/>
    <mergeCell ref="D313:K313"/>
    <mergeCell ref="L312:M312"/>
    <mergeCell ref="D315:K315"/>
    <mergeCell ref="D316:K316"/>
    <mergeCell ref="L315:M315"/>
    <mergeCell ref="C321:E321"/>
    <mergeCell ref="G321:I321"/>
    <mergeCell ref="K321:M321"/>
    <mergeCell ref="D303:K303"/>
    <mergeCell ref="D304:K304"/>
    <mergeCell ref="L303:M303"/>
    <mergeCell ref="D306:K306"/>
    <mergeCell ref="L306:M306"/>
    <mergeCell ref="D308:K308"/>
    <mergeCell ref="L308:M308"/>
    <mergeCell ref="D310:K310"/>
    <mergeCell ref="L310:M310"/>
    <mergeCell ref="D294:K294"/>
    <mergeCell ref="D295:K295"/>
    <mergeCell ref="L294:M294"/>
    <mergeCell ref="D297:K297"/>
    <mergeCell ref="L297:M297"/>
    <mergeCell ref="D299:K299"/>
    <mergeCell ref="L299:M299"/>
    <mergeCell ref="D301:K301"/>
    <mergeCell ref="L301:M301"/>
    <mergeCell ref="D284:K284"/>
    <mergeCell ref="L284:M284"/>
    <mergeCell ref="D286:K286"/>
    <mergeCell ref="L286:M286"/>
    <mergeCell ref="D288:K288"/>
    <mergeCell ref="L288:M288"/>
    <mergeCell ref="D290:K290"/>
    <mergeCell ref="L290:M290"/>
    <mergeCell ref="D292:K292"/>
    <mergeCell ref="L292:M292"/>
    <mergeCell ref="D274:K274"/>
    <mergeCell ref="D275:K275"/>
    <mergeCell ref="L274:M274"/>
    <mergeCell ref="D277:K277"/>
    <mergeCell ref="D278:K278"/>
    <mergeCell ref="L277:M277"/>
    <mergeCell ref="D280:K280"/>
    <mergeCell ref="L280:M280"/>
    <mergeCell ref="D282:K282"/>
    <mergeCell ref="L282:M282"/>
    <mergeCell ref="D264:K264"/>
    <mergeCell ref="L264:M264"/>
    <mergeCell ref="D266:K266"/>
    <mergeCell ref="L266:M266"/>
    <mergeCell ref="D268:K268"/>
    <mergeCell ref="D269:K269"/>
    <mergeCell ref="L268:M268"/>
    <mergeCell ref="D271:K271"/>
    <mergeCell ref="D272:K272"/>
    <mergeCell ref="L271:M271"/>
    <mergeCell ref="D254:K254"/>
    <mergeCell ref="L253:M253"/>
    <mergeCell ref="D256:K256"/>
    <mergeCell ref="L256:M256"/>
    <mergeCell ref="D258:K258"/>
    <mergeCell ref="L258:M258"/>
    <mergeCell ref="D260:K260"/>
    <mergeCell ref="L260:M260"/>
    <mergeCell ref="D262:K262"/>
    <mergeCell ref="L262:M262"/>
    <mergeCell ref="D246:K246"/>
    <mergeCell ref="L245:M245"/>
    <mergeCell ref="L246:M246"/>
    <mergeCell ref="L247:M247"/>
    <mergeCell ref="D249:K249"/>
    <mergeCell ref="L249:M249"/>
    <mergeCell ref="D251:K251"/>
    <mergeCell ref="L251:M251"/>
    <mergeCell ref="D253:K253"/>
    <mergeCell ref="D237:K237"/>
    <mergeCell ref="L235:M235"/>
    <mergeCell ref="D239:K239"/>
    <mergeCell ref="D240:K240"/>
    <mergeCell ref="D241:K241"/>
    <mergeCell ref="L239:M239"/>
    <mergeCell ref="D243:K243"/>
    <mergeCell ref="L243:M243"/>
    <mergeCell ref="D245:K245"/>
    <mergeCell ref="D228:K228"/>
    <mergeCell ref="D229:K229"/>
    <mergeCell ref="L228:M228"/>
    <mergeCell ref="D231:K231"/>
    <mergeCell ref="L231:M231"/>
    <mergeCell ref="D233:K233"/>
    <mergeCell ref="L233:M233"/>
    <mergeCell ref="D235:K235"/>
    <mergeCell ref="D236:K236"/>
    <mergeCell ref="D219:K219"/>
    <mergeCell ref="L218:M218"/>
    <mergeCell ref="D221:K221"/>
    <mergeCell ref="D222:K222"/>
    <mergeCell ref="L221:M221"/>
    <mergeCell ref="D224:K224"/>
    <mergeCell ref="L224:M224"/>
    <mergeCell ref="D226:K226"/>
    <mergeCell ref="L226:M226"/>
    <mergeCell ref="D210:K210"/>
    <mergeCell ref="L209:M209"/>
    <mergeCell ref="D212:K212"/>
    <mergeCell ref="D213:K213"/>
    <mergeCell ref="L212:M212"/>
    <mergeCell ref="D215:K215"/>
    <mergeCell ref="D216:K216"/>
    <mergeCell ref="L215:M215"/>
    <mergeCell ref="D218:K218"/>
    <mergeCell ref="D201:K201"/>
    <mergeCell ref="L201:M201"/>
    <mergeCell ref="D203:K203"/>
    <mergeCell ref="L203:M203"/>
    <mergeCell ref="D205:K205"/>
    <mergeCell ref="L205:M205"/>
    <mergeCell ref="D207:K207"/>
    <mergeCell ref="L207:M207"/>
    <mergeCell ref="D209:K209"/>
    <mergeCell ref="D193:K193"/>
    <mergeCell ref="D194:K194"/>
    <mergeCell ref="L193:M193"/>
    <mergeCell ref="L194:M194"/>
    <mergeCell ref="D196:K196"/>
    <mergeCell ref="L196:M196"/>
    <mergeCell ref="D198:K198"/>
    <mergeCell ref="D199:K199"/>
    <mergeCell ref="L198:M198"/>
    <mergeCell ref="D184:K184"/>
    <mergeCell ref="L184:M184"/>
    <mergeCell ref="D186:K186"/>
    <mergeCell ref="L186:M186"/>
    <mergeCell ref="D188:K188"/>
    <mergeCell ref="L188:M188"/>
    <mergeCell ref="D190:K190"/>
    <mergeCell ref="D191:K191"/>
    <mergeCell ref="L190:M190"/>
    <mergeCell ref="L191:M191"/>
    <mergeCell ref="D174:K174"/>
    <mergeCell ref="D175:K175"/>
    <mergeCell ref="L174:M174"/>
    <mergeCell ref="D177:K177"/>
    <mergeCell ref="D178:K178"/>
    <mergeCell ref="L177:M177"/>
    <mergeCell ref="D180:K180"/>
    <mergeCell ref="L180:M180"/>
    <mergeCell ref="D182:K182"/>
    <mergeCell ref="L182:M182"/>
    <mergeCell ref="D165:K165"/>
    <mergeCell ref="L165:M165"/>
    <mergeCell ref="D167:K167"/>
    <mergeCell ref="D168:K168"/>
    <mergeCell ref="L167:M167"/>
    <mergeCell ref="D170:K170"/>
    <mergeCell ref="L170:M170"/>
    <mergeCell ref="D172:K172"/>
    <mergeCell ref="L172:M172"/>
    <mergeCell ref="D156:K156"/>
    <mergeCell ref="D157:K157"/>
    <mergeCell ref="L156:M156"/>
    <mergeCell ref="D159:K159"/>
    <mergeCell ref="L159:M159"/>
    <mergeCell ref="D161:K161"/>
    <mergeCell ref="L161:M161"/>
    <mergeCell ref="D163:K163"/>
    <mergeCell ref="L163:M163"/>
    <mergeCell ref="D146:K146"/>
    <mergeCell ref="D147:K147"/>
    <mergeCell ref="L146:M146"/>
    <mergeCell ref="D149:K149"/>
    <mergeCell ref="L149:M149"/>
    <mergeCell ref="D151:K151"/>
    <mergeCell ref="L151:M151"/>
    <mergeCell ref="D153:K153"/>
    <mergeCell ref="D154:K154"/>
    <mergeCell ref="L153:M153"/>
    <mergeCell ref="D138:K138"/>
    <mergeCell ref="L137:M137"/>
    <mergeCell ref="L138:M138"/>
    <mergeCell ref="L139:M139"/>
    <mergeCell ref="D141:K141"/>
    <mergeCell ref="L141:M141"/>
    <mergeCell ref="D143:K143"/>
    <mergeCell ref="D144:K144"/>
    <mergeCell ref="L143:M143"/>
    <mergeCell ref="D129:K129"/>
    <mergeCell ref="L129:M129"/>
    <mergeCell ref="D131:K131"/>
    <mergeCell ref="L131:M131"/>
    <mergeCell ref="D133:K133"/>
    <mergeCell ref="L133:M133"/>
    <mergeCell ref="D135:K135"/>
    <mergeCell ref="L135:M135"/>
    <mergeCell ref="D137:K137"/>
    <mergeCell ref="D120:K120"/>
    <mergeCell ref="D121:K121"/>
    <mergeCell ref="L120:M120"/>
    <mergeCell ref="D123:K123"/>
    <mergeCell ref="L123:M123"/>
    <mergeCell ref="D125:K125"/>
    <mergeCell ref="L125:M125"/>
    <mergeCell ref="D127:K127"/>
    <mergeCell ref="L127:M127"/>
    <mergeCell ref="D111:K111"/>
    <mergeCell ref="L110:M110"/>
    <mergeCell ref="D113:K113"/>
    <mergeCell ref="D114:K114"/>
    <mergeCell ref="L113:M113"/>
    <mergeCell ref="D116:K116"/>
    <mergeCell ref="D117:K117"/>
    <mergeCell ref="D118:K118"/>
    <mergeCell ref="L116:M116"/>
    <mergeCell ref="D103:K103"/>
    <mergeCell ref="L103:M103"/>
    <mergeCell ref="D105:K105"/>
    <mergeCell ref="D106:K106"/>
    <mergeCell ref="L105:M105"/>
    <mergeCell ref="L106:M106"/>
    <mergeCell ref="L107:M107"/>
    <mergeCell ref="L108:M108"/>
    <mergeCell ref="D110:K110"/>
    <mergeCell ref="L93:M93"/>
    <mergeCell ref="D95:K95"/>
    <mergeCell ref="L95:M95"/>
    <mergeCell ref="L96:M96"/>
    <mergeCell ref="D98:K98"/>
    <mergeCell ref="L98:M98"/>
    <mergeCell ref="L99:M99"/>
    <mergeCell ref="D101:K101"/>
    <mergeCell ref="L101:M101"/>
    <mergeCell ref="D84:K84"/>
    <mergeCell ref="D85:K85"/>
    <mergeCell ref="L84:M84"/>
    <mergeCell ref="D87:K87"/>
    <mergeCell ref="L87:M87"/>
    <mergeCell ref="D89:K89"/>
    <mergeCell ref="L89:M89"/>
    <mergeCell ref="L90:M90"/>
    <mergeCell ref="D92:K92"/>
    <mergeCell ref="L92:M92"/>
    <mergeCell ref="E77:F77"/>
    <mergeCell ref="G77:H77"/>
    <mergeCell ref="I77:J77"/>
    <mergeCell ref="F79:I79"/>
    <mergeCell ref="D80:K80"/>
    <mergeCell ref="L80:M80"/>
    <mergeCell ref="D81:K81"/>
    <mergeCell ref="D82:K82"/>
    <mergeCell ref="L81:M81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D59:F59"/>
    <mergeCell ref="D60:F60"/>
    <mergeCell ref="D61:F61"/>
    <mergeCell ref="I55:K55"/>
    <mergeCell ref="E63:H63"/>
    <mergeCell ref="I63:J63"/>
    <mergeCell ref="D66:K66"/>
    <mergeCell ref="E67:F67"/>
    <mergeCell ref="G67:H67"/>
    <mergeCell ref="I67:J67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E7BD1-0107-4581-A804-A135B3B28728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9" customWidth="1"/>
    <col min="2" max="2" width="8.140625" style="39" customWidth="1"/>
    <col min="3" max="3" width="19.5703125" style="39" customWidth="1"/>
    <col min="4" max="4" width="36.28515625" style="39" customWidth="1"/>
    <col min="5" max="5" width="22.42578125" style="39" customWidth="1"/>
    <col min="6" max="6" width="23.5703125" style="39" customWidth="1"/>
    <col min="7" max="7" width="12.7109375" style="39" customWidth="1"/>
    <col min="8" max="8" width="16.85546875" style="39" customWidth="1"/>
    <col min="9" max="9" width="21.140625" style="39" customWidth="1"/>
    <col min="10" max="10" width="56.5703125" style="39" customWidth="1"/>
    <col min="11" max="11" width="7.7109375" style="39" customWidth="1"/>
    <col min="12" max="16384" width="9.140625" style="39"/>
  </cols>
  <sheetData>
    <row r="1" spans="1:10" ht="21" customHeight="1">
      <c r="A1" s="48"/>
      <c r="B1" s="466"/>
      <c r="C1" s="462"/>
      <c r="D1" s="462"/>
      <c r="E1" s="462"/>
      <c r="F1" s="462"/>
      <c r="G1" s="462"/>
      <c r="H1" s="462"/>
      <c r="I1" s="462"/>
      <c r="J1" s="462"/>
    </row>
    <row r="2" spans="1:10" ht="26.25" customHeight="1">
      <c r="A2" s="48"/>
      <c r="B2" s="461"/>
      <c r="C2" s="462"/>
      <c r="D2" s="465" t="s">
        <v>0</v>
      </c>
      <c r="E2" s="462"/>
      <c r="F2" s="462"/>
      <c r="G2" s="462"/>
      <c r="H2" s="462"/>
      <c r="I2" s="462"/>
      <c r="J2" s="56"/>
    </row>
    <row r="3" spans="1:10" ht="20.25" customHeight="1">
      <c r="A3" s="48"/>
      <c r="B3" s="462"/>
      <c r="C3" s="462"/>
      <c r="D3" s="461" t="s">
        <v>1</v>
      </c>
      <c r="E3" s="462"/>
      <c r="F3" s="462"/>
      <c r="G3" s="462"/>
      <c r="H3" s="462"/>
      <c r="I3" s="462"/>
      <c r="J3" s="56"/>
    </row>
    <row r="4" spans="1:10" ht="20.25" customHeight="1">
      <c r="A4" s="48"/>
      <c r="B4" s="462"/>
      <c r="C4" s="462"/>
      <c r="D4" s="461" t="s">
        <v>807</v>
      </c>
      <c r="E4" s="462"/>
      <c r="F4" s="462"/>
      <c r="G4" s="462"/>
      <c r="H4" s="462"/>
      <c r="I4" s="462"/>
      <c r="J4" s="56"/>
    </row>
    <row r="5" spans="1:10" ht="20.25" customHeight="1">
      <c r="A5" s="48"/>
      <c r="B5" s="462"/>
      <c r="C5" s="462"/>
      <c r="D5" s="55"/>
      <c r="E5" s="55"/>
      <c r="F5" s="55"/>
      <c r="G5" s="55"/>
      <c r="H5" s="55"/>
      <c r="I5" s="55"/>
    </row>
    <row r="6" spans="1:10" ht="18.75" customHeight="1" thickBot="1">
      <c r="A6" s="48"/>
      <c r="B6" s="54"/>
      <c r="C6" s="53" t="s">
        <v>3</v>
      </c>
      <c r="D6" s="52" t="s">
        <v>4</v>
      </c>
      <c r="E6" s="51"/>
      <c r="F6" s="50"/>
      <c r="G6" s="50"/>
      <c r="H6" s="50"/>
      <c r="I6" s="50"/>
      <c r="J6" s="49"/>
    </row>
    <row r="7" spans="1:10" ht="15" customHeight="1" thickBot="1">
      <c r="A7" s="48"/>
      <c r="B7" s="469" t="s">
        <v>806</v>
      </c>
      <c r="C7" s="454" t="s">
        <v>805</v>
      </c>
      <c r="D7" s="455"/>
      <c r="E7" s="454" t="s">
        <v>804</v>
      </c>
      <c r="F7" s="454" t="s">
        <v>803</v>
      </c>
      <c r="G7" s="459" t="s">
        <v>802</v>
      </c>
      <c r="H7" s="459" t="s">
        <v>801</v>
      </c>
      <c r="I7" s="459" t="s">
        <v>800</v>
      </c>
      <c r="J7" s="467" t="s">
        <v>799</v>
      </c>
    </row>
    <row r="8" spans="1:10">
      <c r="A8" s="48"/>
      <c r="B8" s="458"/>
      <c r="C8" s="456"/>
      <c r="D8" s="457"/>
      <c r="E8" s="458"/>
      <c r="F8" s="458"/>
      <c r="G8" s="458"/>
      <c r="H8" s="458"/>
      <c r="I8" s="458"/>
      <c r="J8" s="458"/>
    </row>
    <row r="9" spans="1:10" ht="15.75" customHeight="1" thickBot="1">
      <c r="A9" s="48"/>
      <c r="B9" s="458"/>
      <c r="C9" s="456"/>
      <c r="D9" s="457"/>
      <c r="E9" s="458"/>
      <c r="F9" s="458"/>
      <c r="G9" s="460"/>
      <c r="H9" s="460"/>
      <c r="I9" s="460"/>
      <c r="J9" s="460"/>
    </row>
    <row r="10" spans="1:10" ht="18.75" customHeight="1" thickBot="1">
      <c r="A10" s="48"/>
      <c r="B10" s="46"/>
      <c r="C10" s="467"/>
      <c r="D10" s="468"/>
      <c r="E10" s="46"/>
      <c r="F10" s="46" t="s">
        <v>798</v>
      </c>
      <c r="G10" s="47" t="s">
        <v>7</v>
      </c>
      <c r="H10" s="46" t="s">
        <v>7</v>
      </c>
      <c r="I10" s="46" t="s">
        <v>797</v>
      </c>
      <c r="J10" s="45"/>
    </row>
    <row r="11" spans="1:10" ht="15" customHeight="1" thickBot="1">
      <c r="A11" s="44"/>
      <c r="B11" s="43" t="s">
        <v>796</v>
      </c>
      <c r="C11" s="463" t="s">
        <v>795</v>
      </c>
      <c r="D11" s="464"/>
      <c r="E11" s="43" t="s">
        <v>355</v>
      </c>
      <c r="F11" s="43" t="s">
        <v>794</v>
      </c>
      <c r="G11" s="43">
        <v>260</v>
      </c>
      <c r="H11" s="43">
        <v>0</v>
      </c>
      <c r="I11" s="43">
        <v>0</v>
      </c>
      <c r="J11" s="43" t="s">
        <v>793</v>
      </c>
    </row>
    <row r="12" spans="1:10" ht="15" customHeight="1" thickBot="1">
      <c r="B12" s="43" t="s">
        <v>792</v>
      </c>
      <c r="C12" s="463" t="s">
        <v>791</v>
      </c>
      <c r="D12" s="464"/>
      <c r="E12" s="43" t="s">
        <v>355</v>
      </c>
      <c r="F12" s="43" t="s">
        <v>754</v>
      </c>
      <c r="G12" s="43">
        <v>174.8</v>
      </c>
      <c r="H12" s="43">
        <v>0</v>
      </c>
      <c r="I12" s="43">
        <v>0</v>
      </c>
      <c r="J12" s="43" t="s">
        <v>790</v>
      </c>
    </row>
    <row r="13" spans="1:10" ht="18.75" thickBot="1">
      <c r="B13" s="43"/>
      <c r="C13" s="463" t="s">
        <v>789</v>
      </c>
      <c r="D13" s="464"/>
      <c r="E13" s="43" t="s">
        <v>355</v>
      </c>
      <c r="F13" s="43" t="s">
        <v>754</v>
      </c>
      <c r="G13" s="43">
        <v>174.8</v>
      </c>
      <c r="H13" s="43">
        <v>0</v>
      </c>
      <c r="I13" s="43">
        <v>0</v>
      </c>
      <c r="J13" s="43" t="s">
        <v>338</v>
      </c>
    </row>
    <row r="14" spans="1:10" ht="18.75" thickBot="1">
      <c r="B14" s="43" t="s">
        <v>788</v>
      </c>
      <c r="C14" s="463" t="s">
        <v>787</v>
      </c>
      <c r="D14" s="464"/>
      <c r="E14" s="43" t="s">
        <v>355</v>
      </c>
      <c r="F14" s="43" t="s">
        <v>786</v>
      </c>
      <c r="G14" s="43">
        <v>365</v>
      </c>
      <c r="H14" s="43">
        <v>0</v>
      </c>
      <c r="I14" s="43">
        <v>0</v>
      </c>
      <c r="J14" s="43" t="s">
        <v>785</v>
      </c>
    </row>
    <row r="15" spans="1:10" ht="18.75" thickBot="1">
      <c r="B15" s="43" t="s">
        <v>784</v>
      </c>
      <c r="C15" s="463" t="s">
        <v>783</v>
      </c>
      <c r="D15" s="464"/>
      <c r="E15" s="43" t="s">
        <v>344</v>
      </c>
      <c r="F15" s="43" t="s">
        <v>782</v>
      </c>
      <c r="G15" s="43">
        <v>97.7</v>
      </c>
      <c r="H15" s="43">
        <v>0</v>
      </c>
      <c r="I15" s="43">
        <v>0</v>
      </c>
      <c r="J15" s="43" t="s">
        <v>781</v>
      </c>
    </row>
    <row r="16" spans="1:10" ht="18.75" thickBot="1">
      <c r="B16" s="43" t="s">
        <v>780</v>
      </c>
      <c r="C16" s="463" t="s">
        <v>779</v>
      </c>
      <c r="D16" s="464"/>
      <c r="E16" s="43" t="s">
        <v>778</v>
      </c>
      <c r="F16" s="43" t="s">
        <v>777</v>
      </c>
      <c r="G16" s="43">
        <v>40</v>
      </c>
      <c r="H16" s="43">
        <v>0</v>
      </c>
      <c r="I16" s="43">
        <v>0</v>
      </c>
      <c r="J16" s="43" t="s">
        <v>338</v>
      </c>
    </row>
    <row r="17" spans="2:10" ht="18.75" thickBot="1">
      <c r="B17" s="43" t="s">
        <v>776</v>
      </c>
      <c r="C17" s="463" t="s">
        <v>775</v>
      </c>
      <c r="D17" s="464"/>
      <c r="E17" s="43" t="s">
        <v>561</v>
      </c>
      <c r="F17" s="43" t="s">
        <v>774</v>
      </c>
      <c r="G17" s="43">
        <v>400.37</v>
      </c>
      <c r="H17" s="43">
        <v>327</v>
      </c>
      <c r="I17" s="43">
        <v>7387200</v>
      </c>
      <c r="J17" s="43" t="s">
        <v>338</v>
      </c>
    </row>
    <row r="18" spans="2:10" ht="18.75" thickBot="1">
      <c r="B18" s="43"/>
      <c r="C18" s="463" t="s">
        <v>773</v>
      </c>
      <c r="D18" s="464"/>
      <c r="E18" s="43" t="s">
        <v>344</v>
      </c>
      <c r="F18" s="43" t="s">
        <v>772</v>
      </c>
      <c r="G18" s="43">
        <v>0</v>
      </c>
      <c r="H18" s="43">
        <v>0</v>
      </c>
      <c r="I18" s="43">
        <v>0</v>
      </c>
      <c r="J18" s="43" t="s">
        <v>338</v>
      </c>
    </row>
    <row r="19" spans="2:10" ht="18.75" thickBot="1">
      <c r="B19" s="43" t="s">
        <v>771</v>
      </c>
      <c r="C19" s="463" t="s">
        <v>770</v>
      </c>
      <c r="D19" s="464"/>
      <c r="E19" s="43" t="s">
        <v>344</v>
      </c>
      <c r="F19" s="43" t="s">
        <v>769</v>
      </c>
      <c r="G19" s="43">
        <v>450</v>
      </c>
      <c r="H19" s="43">
        <v>450</v>
      </c>
      <c r="I19" s="43">
        <v>9925000</v>
      </c>
      <c r="J19" s="43" t="s">
        <v>338</v>
      </c>
    </row>
    <row r="20" spans="2:10" ht="18.75" thickBot="1">
      <c r="B20" s="43" t="s">
        <v>768</v>
      </c>
      <c r="C20" s="463" t="s">
        <v>767</v>
      </c>
      <c r="D20" s="464"/>
      <c r="E20" s="43" t="s">
        <v>344</v>
      </c>
      <c r="F20" s="43" t="s">
        <v>766</v>
      </c>
      <c r="G20" s="43">
        <v>335</v>
      </c>
      <c r="H20" s="43">
        <v>264</v>
      </c>
      <c r="I20" s="43">
        <v>7045527</v>
      </c>
      <c r="J20" s="43" t="s">
        <v>338</v>
      </c>
    </row>
    <row r="21" spans="2:10" ht="18.75" thickBot="1">
      <c r="B21" s="43" t="s">
        <v>765</v>
      </c>
      <c r="C21" s="463" t="s">
        <v>764</v>
      </c>
      <c r="D21" s="464"/>
      <c r="E21" s="43" t="s">
        <v>344</v>
      </c>
      <c r="F21" s="43" t="s">
        <v>763</v>
      </c>
      <c r="G21" s="43">
        <v>55</v>
      </c>
      <c r="H21" s="43">
        <v>55</v>
      </c>
      <c r="I21" s="43">
        <v>136182</v>
      </c>
      <c r="J21" s="43" t="s">
        <v>338</v>
      </c>
    </row>
    <row r="22" spans="2:10" ht="18.75" thickBot="1">
      <c r="B22" s="43" t="s">
        <v>762</v>
      </c>
      <c r="C22" s="463" t="s">
        <v>761</v>
      </c>
      <c r="D22" s="464"/>
      <c r="E22" s="43" t="s">
        <v>413</v>
      </c>
      <c r="F22" s="43" t="s">
        <v>760</v>
      </c>
      <c r="G22" s="43">
        <v>75.239999999999995</v>
      </c>
      <c r="H22" s="43">
        <v>0</v>
      </c>
      <c r="I22" s="43">
        <v>0</v>
      </c>
      <c r="J22" s="43" t="s">
        <v>338</v>
      </c>
    </row>
    <row r="23" spans="2:10" ht="18.75" thickBot="1">
      <c r="B23" s="43" t="s">
        <v>759</v>
      </c>
      <c r="C23" s="463" t="s">
        <v>758</v>
      </c>
      <c r="D23" s="464"/>
      <c r="E23" s="43" t="s">
        <v>391</v>
      </c>
      <c r="F23" s="43" t="s">
        <v>757</v>
      </c>
      <c r="G23" s="43">
        <v>22</v>
      </c>
      <c r="H23" s="43">
        <v>0</v>
      </c>
      <c r="I23" s="43">
        <v>0</v>
      </c>
      <c r="J23" s="43" t="s">
        <v>338</v>
      </c>
    </row>
    <row r="24" spans="2:10" ht="18.75" thickBot="1">
      <c r="B24" s="43" t="s">
        <v>756</v>
      </c>
      <c r="C24" s="463" t="s">
        <v>755</v>
      </c>
      <c r="D24" s="464"/>
      <c r="E24" s="43" t="s">
        <v>355</v>
      </c>
      <c r="F24" s="43" t="s">
        <v>754</v>
      </c>
      <c r="G24" s="43">
        <v>93</v>
      </c>
      <c r="H24" s="43">
        <v>0</v>
      </c>
      <c r="I24" s="43">
        <v>0</v>
      </c>
      <c r="J24" s="43" t="s">
        <v>753</v>
      </c>
    </row>
    <row r="25" spans="2:10" ht="18.75" thickBot="1">
      <c r="B25" s="43" t="s">
        <v>752</v>
      </c>
      <c r="C25" s="463" t="s">
        <v>751</v>
      </c>
      <c r="D25" s="464"/>
      <c r="E25" s="43" t="s">
        <v>561</v>
      </c>
      <c r="F25" s="43" t="s">
        <v>750</v>
      </c>
      <c r="G25" s="43">
        <v>210</v>
      </c>
      <c r="H25" s="43">
        <v>0</v>
      </c>
      <c r="I25" s="43">
        <v>0</v>
      </c>
      <c r="J25" s="43" t="s">
        <v>401</v>
      </c>
    </row>
    <row r="26" spans="2:10" ht="18.75" thickBot="1">
      <c r="B26" s="43" t="s">
        <v>749</v>
      </c>
      <c r="C26" s="463" t="s">
        <v>748</v>
      </c>
      <c r="D26" s="464"/>
      <c r="E26" s="43" t="s">
        <v>561</v>
      </c>
      <c r="F26" s="43" t="s">
        <v>747</v>
      </c>
      <c r="G26" s="43">
        <v>335</v>
      </c>
      <c r="H26" s="43">
        <v>0</v>
      </c>
      <c r="I26" s="43">
        <v>0</v>
      </c>
      <c r="J26" s="43" t="s">
        <v>338</v>
      </c>
    </row>
    <row r="27" spans="2:10" ht="18.75" thickBot="1">
      <c r="B27" s="43" t="s">
        <v>746</v>
      </c>
      <c r="C27" s="463" t="s">
        <v>745</v>
      </c>
      <c r="D27" s="464"/>
      <c r="E27" s="43" t="s">
        <v>344</v>
      </c>
      <c r="F27" s="43" t="s">
        <v>383</v>
      </c>
      <c r="G27" s="43">
        <v>102</v>
      </c>
      <c r="H27" s="43">
        <v>0</v>
      </c>
      <c r="I27" s="43">
        <v>0</v>
      </c>
      <c r="J27" s="43" t="s">
        <v>338</v>
      </c>
    </row>
    <row r="28" spans="2:10" ht="18.75" thickBot="1">
      <c r="B28" s="43" t="s">
        <v>744</v>
      </c>
      <c r="C28" s="463" t="s">
        <v>743</v>
      </c>
      <c r="D28" s="464"/>
      <c r="E28" s="43" t="s">
        <v>344</v>
      </c>
      <c r="F28" s="43" t="s">
        <v>742</v>
      </c>
      <c r="G28" s="43">
        <v>0</v>
      </c>
      <c r="H28" s="43">
        <v>0</v>
      </c>
      <c r="I28" s="43">
        <v>0</v>
      </c>
      <c r="J28" s="43" t="s">
        <v>386</v>
      </c>
    </row>
    <row r="29" spans="2:10" ht="18.75" thickBot="1">
      <c r="B29" s="43" t="s">
        <v>741</v>
      </c>
      <c r="C29" s="463" t="s">
        <v>740</v>
      </c>
      <c r="D29" s="464"/>
      <c r="E29" s="43" t="s">
        <v>344</v>
      </c>
      <c r="F29" s="43" t="s">
        <v>739</v>
      </c>
      <c r="G29" s="43">
        <v>53.97</v>
      </c>
      <c r="H29" s="43">
        <v>54</v>
      </c>
      <c r="I29" s="43">
        <v>227160</v>
      </c>
      <c r="J29" s="43" t="s">
        <v>338</v>
      </c>
    </row>
    <row r="30" spans="2:10" ht="18.75" thickBot="1">
      <c r="B30" s="43" t="s">
        <v>736</v>
      </c>
      <c r="C30" s="463" t="s">
        <v>738</v>
      </c>
      <c r="D30" s="464"/>
      <c r="E30" s="43" t="s">
        <v>689</v>
      </c>
      <c r="F30" s="43" t="s">
        <v>737</v>
      </c>
      <c r="G30" s="43">
        <v>149.36000000000001</v>
      </c>
      <c r="H30" s="43">
        <v>16</v>
      </c>
      <c r="I30" s="43">
        <v>369600</v>
      </c>
      <c r="J30" s="43" t="s">
        <v>338</v>
      </c>
    </row>
    <row r="31" spans="2:10" ht="18.75" thickBot="1">
      <c r="B31" s="43" t="s">
        <v>736</v>
      </c>
      <c r="C31" s="463" t="s">
        <v>735</v>
      </c>
      <c r="D31" s="464"/>
      <c r="E31" s="43" t="s">
        <v>344</v>
      </c>
      <c r="F31" s="43" t="s">
        <v>732</v>
      </c>
      <c r="G31" s="43">
        <v>55</v>
      </c>
      <c r="H31" s="43">
        <v>17</v>
      </c>
      <c r="I31" s="43">
        <v>294787</v>
      </c>
      <c r="J31" s="43" t="s">
        <v>338</v>
      </c>
    </row>
    <row r="32" spans="2:10" ht="18.75" thickBot="1">
      <c r="B32" s="43" t="s">
        <v>734</v>
      </c>
      <c r="C32" s="463" t="s">
        <v>733</v>
      </c>
      <c r="D32" s="464"/>
      <c r="E32" s="43" t="s">
        <v>344</v>
      </c>
      <c r="F32" s="43" t="s">
        <v>732</v>
      </c>
      <c r="G32" s="43">
        <v>55</v>
      </c>
      <c r="H32" s="43">
        <v>55</v>
      </c>
      <c r="I32" s="43">
        <v>204879</v>
      </c>
      <c r="J32" s="43" t="s">
        <v>338</v>
      </c>
    </row>
    <row r="33" spans="2:10" ht="18.75" thickBot="1">
      <c r="B33" s="43" t="s">
        <v>730</v>
      </c>
      <c r="C33" s="463" t="s">
        <v>731</v>
      </c>
      <c r="D33" s="464"/>
      <c r="E33" s="43" t="s">
        <v>344</v>
      </c>
      <c r="F33" s="43" t="s">
        <v>339</v>
      </c>
      <c r="G33" s="43">
        <v>33.75</v>
      </c>
      <c r="H33" s="43">
        <v>22</v>
      </c>
      <c r="I33" s="43">
        <v>483600</v>
      </c>
      <c r="J33" s="43" t="s">
        <v>555</v>
      </c>
    </row>
    <row r="34" spans="2:10" ht="18.75" thickBot="1">
      <c r="B34" s="43" t="s">
        <v>730</v>
      </c>
      <c r="C34" s="463" t="s">
        <v>729</v>
      </c>
      <c r="D34" s="464"/>
      <c r="E34" s="43" t="s">
        <v>344</v>
      </c>
      <c r="F34" s="43" t="s">
        <v>728</v>
      </c>
      <c r="G34" s="43">
        <v>23</v>
      </c>
      <c r="H34" s="43">
        <v>22</v>
      </c>
      <c r="I34" s="43">
        <v>455760</v>
      </c>
      <c r="J34" s="43" t="s">
        <v>338</v>
      </c>
    </row>
    <row r="35" spans="2:10" ht="18.75" thickBot="1">
      <c r="B35" s="43" t="s">
        <v>727</v>
      </c>
      <c r="C35" s="463" t="s">
        <v>726</v>
      </c>
      <c r="D35" s="464"/>
      <c r="E35" s="43" t="s">
        <v>344</v>
      </c>
      <c r="F35" s="43" t="s">
        <v>723</v>
      </c>
      <c r="G35" s="43">
        <v>33</v>
      </c>
      <c r="H35" s="43">
        <v>25</v>
      </c>
      <c r="I35" s="43">
        <v>515880</v>
      </c>
      <c r="J35" s="43" t="s">
        <v>338</v>
      </c>
    </row>
    <row r="36" spans="2:10" ht="18.75" thickBot="1">
      <c r="B36" s="43" t="s">
        <v>725</v>
      </c>
      <c r="C36" s="463" t="s">
        <v>724</v>
      </c>
      <c r="D36" s="464"/>
      <c r="E36" s="43" t="s">
        <v>344</v>
      </c>
      <c r="F36" s="43" t="s">
        <v>723</v>
      </c>
      <c r="G36" s="43">
        <v>33</v>
      </c>
      <c r="H36" s="43">
        <v>33</v>
      </c>
      <c r="I36" s="43">
        <v>764900</v>
      </c>
      <c r="J36" s="43" t="s">
        <v>338</v>
      </c>
    </row>
    <row r="37" spans="2:10" ht="18.75" thickBot="1">
      <c r="B37" s="43" t="s">
        <v>722</v>
      </c>
      <c r="C37" s="463" t="s">
        <v>721</v>
      </c>
      <c r="D37" s="464"/>
      <c r="E37" s="43" t="s">
        <v>557</v>
      </c>
      <c r="F37" s="43" t="s">
        <v>418</v>
      </c>
      <c r="G37" s="43">
        <v>52.19</v>
      </c>
      <c r="H37" s="43">
        <v>34</v>
      </c>
      <c r="I37" s="43">
        <v>508320</v>
      </c>
      <c r="J37" s="43" t="s">
        <v>338</v>
      </c>
    </row>
    <row r="38" spans="2:10" ht="18.75" thickBot="1">
      <c r="B38" s="43" t="s">
        <v>720</v>
      </c>
      <c r="C38" s="463" t="s">
        <v>719</v>
      </c>
      <c r="D38" s="464"/>
      <c r="E38" s="43" t="s">
        <v>355</v>
      </c>
      <c r="F38" s="43" t="s">
        <v>718</v>
      </c>
      <c r="G38" s="43">
        <v>105</v>
      </c>
      <c r="H38" s="43">
        <v>0</v>
      </c>
      <c r="I38" s="43">
        <v>0</v>
      </c>
      <c r="J38" s="43" t="s">
        <v>717</v>
      </c>
    </row>
    <row r="39" spans="2:10" ht="18.75" thickBot="1">
      <c r="B39" s="43" t="s">
        <v>716</v>
      </c>
      <c r="C39" s="463" t="s">
        <v>715</v>
      </c>
      <c r="D39" s="464"/>
      <c r="E39" s="43" t="s">
        <v>344</v>
      </c>
      <c r="F39" s="43" t="s">
        <v>714</v>
      </c>
      <c r="G39" s="43">
        <v>300</v>
      </c>
      <c r="H39" s="43">
        <v>0</v>
      </c>
      <c r="I39" s="43">
        <v>0</v>
      </c>
      <c r="J39" s="43" t="s">
        <v>338</v>
      </c>
    </row>
    <row r="40" spans="2:10" ht="18.75" thickBot="1">
      <c r="B40" s="43" t="s">
        <v>713</v>
      </c>
      <c r="C40" s="463" t="s">
        <v>712</v>
      </c>
      <c r="D40" s="464"/>
      <c r="E40" s="43" t="s">
        <v>344</v>
      </c>
      <c r="F40" s="43" t="s">
        <v>711</v>
      </c>
      <c r="G40" s="43">
        <v>150</v>
      </c>
      <c r="H40" s="43">
        <v>111</v>
      </c>
      <c r="I40" s="43">
        <v>1597968</v>
      </c>
      <c r="J40" s="43" t="s">
        <v>338</v>
      </c>
    </row>
    <row r="41" spans="2:10" ht="18.75" thickBot="1">
      <c r="B41" s="43" t="s">
        <v>710</v>
      </c>
      <c r="C41" s="463" t="s">
        <v>709</v>
      </c>
      <c r="D41" s="464"/>
      <c r="E41" s="43" t="s">
        <v>557</v>
      </c>
      <c r="F41" s="43" t="s">
        <v>664</v>
      </c>
      <c r="G41" s="43">
        <v>105</v>
      </c>
      <c r="H41" s="43">
        <v>70</v>
      </c>
      <c r="I41" s="43">
        <v>1077120</v>
      </c>
      <c r="J41" s="43" t="s">
        <v>338</v>
      </c>
    </row>
    <row r="42" spans="2:10" ht="18.75" thickBot="1">
      <c r="B42" s="43" t="s">
        <v>708</v>
      </c>
      <c r="C42" s="463" t="s">
        <v>707</v>
      </c>
      <c r="D42" s="464"/>
      <c r="E42" s="43" t="s">
        <v>344</v>
      </c>
      <c r="F42" s="43" t="s">
        <v>706</v>
      </c>
      <c r="G42" s="43">
        <v>104</v>
      </c>
      <c r="H42" s="43">
        <v>0</v>
      </c>
      <c r="I42" s="43">
        <v>0</v>
      </c>
      <c r="J42" s="43" t="s">
        <v>386</v>
      </c>
    </row>
    <row r="43" spans="2:10" ht="18.75" thickBot="1">
      <c r="B43" s="43" t="s">
        <v>705</v>
      </c>
      <c r="C43" s="463" t="s">
        <v>704</v>
      </c>
      <c r="D43" s="464"/>
      <c r="E43" s="43" t="s">
        <v>344</v>
      </c>
      <c r="F43" s="43" t="s">
        <v>688</v>
      </c>
      <c r="G43" s="43">
        <v>162</v>
      </c>
      <c r="H43" s="43">
        <v>162</v>
      </c>
      <c r="I43" s="43">
        <v>701280</v>
      </c>
      <c r="J43" s="43" t="s">
        <v>338</v>
      </c>
    </row>
    <row r="44" spans="2:10" ht="18.75" thickBot="1">
      <c r="B44" s="43" t="s">
        <v>703</v>
      </c>
      <c r="C44" s="463" t="s">
        <v>702</v>
      </c>
      <c r="D44" s="464"/>
      <c r="E44" s="43" t="s">
        <v>344</v>
      </c>
      <c r="F44" s="43" t="s">
        <v>339</v>
      </c>
      <c r="G44" s="43">
        <v>35</v>
      </c>
      <c r="H44" s="43">
        <v>0</v>
      </c>
      <c r="I44" s="43">
        <v>183731</v>
      </c>
      <c r="J44" s="43" t="s">
        <v>338</v>
      </c>
    </row>
    <row r="45" spans="2:10" ht="18.75" thickBot="1">
      <c r="B45" s="43" t="s">
        <v>701</v>
      </c>
      <c r="C45" s="463" t="s">
        <v>700</v>
      </c>
      <c r="D45" s="464"/>
      <c r="E45" s="43" t="s">
        <v>344</v>
      </c>
      <c r="F45" s="43" t="s">
        <v>699</v>
      </c>
      <c r="G45" s="43">
        <v>36.090000000000003</v>
      </c>
      <c r="H45" s="43">
        <v>17</v>
      </c>
      <c r="I45" s="43">
        <v>378720</v>
      </c>
      <c r="J45" s="43" t="s">
        <v>698</v>
      </c>
    </row>
    <row r="46" spans="2:10" ht="18.75" thickBot="1">
      <c r="B46" s="43" t="s">
        <v>697</v>
      </c>
      <c r="C46" s="463" t="s">
        <v>696</v>
      </c>
      <c r="D46" s="464"/>
      <c r="E46" s="43" t="s">
        <v>344</v>
      </c>
      <c r="F46" s="43" t="s">
        <v>339</v>
      </c>
      <c r="G46" s="43">
        <v>584</v>
      </c>
      <c r="H46" s="43">
        <v>0</v>
      </c>
      <c r="I46" s="43">
        <v>0</v>
      </c>
      <c r="J46" s="43" t="s">
        <v>695</v>
      </c>
    </row>
    <row r="47" spans="2:10" ht="18.75" thickBot="1">
      <c r="B47" s="43" t="s">
        <v>694</v>
      </c>
      <c r="C47" s="463" t="s">
        <v>693</v>
      </c>
      <c r="D47" s="464"/>
      <c r="E47" s="43" t="s">
        <v>344</v>
      </c>
      <c r="F47" s="43" t="s">
        <v>339</v>
      </c>
      <c r="G47" s="43">
        <v>583</v>
      </c>
      <c r="H47" s="43">
        <v>0</v>
      </c>
      <c r="I47" s="43">
        <v>0</v>
      </c>
      <c r="J47" s="43" t="s">
        <v>401</v>
      </c>
    </row>
    <row r="48" spans="2:10" ht="18.75" thickBot="1">
      <c r="B48" s="43"/>
      <c r="C48" s="463" t="s">
        <v>692</v>
      </c>
      <c r="D48" s="464"/>
      <c r="E48" s="43" t="s">
        <v>344</v>
      </c>
      <c r="F48" s="43" t="s">
        <v>691</v>
      </c>
      <c r="G48" s="43">
        <v>0</v>
      </c>
      <c r="H48" s="43">
        <v>0</v>
      </c>
      <c r="I48" s="43">
        <v>0</v>
      </c>
      <c r="J48" s="43" t="s">
        <v>338</v>
      </c>
    </row>
    <row r="49" spans="2:10" ht="18.75" thickBot="1">
      <c r="B49" s="43"/>
      <c r="C49" s="463" t="s">
        <v>690</v>
      </c>
      <c r="D49" s="464"/>
      <c r="E49" s="43" t="s">
        <v>689</v>
      </c>
      <c r="F49" s="43" t="s">
        <v>688</v>
      </c>
      <c r="G49" s="43">
        <v>0</v>
      </c>
      <c r="H49" s="43">
        <v>35</v>
      </c>
      <c r="I49" s="43">
        <v>144000</v>
      </c>
      <c r="J49" s="43" t="s">
        <v>338</v>
      </c>
    </row>
    <row r="50" spans="2:10" ht="19.5" thickBot="1">
      <c r="B50" s="470" t="s">
        <v>687</v>
      </c>
      <c r="C50" s="471"/>
      <c r="D50" s="471"/>
      <c r="E50" s="471"/>
      <c r="F50" s="464"/>
      <c r="G50" s="42">
        <v>5842.27</v>
      </c>
      <c r="H50" s="42">
        <v>1769</v>
      </c>
      <c r="I50" s="42">
        <v>32401614</v>
      </c>
      <c r="J50" s="41"/>
    </row>
    <row r="51" spans="2:10" ht="18.75" thickBot="1">
      <c r="B51" s="43" t="s">
        <v>686</v>
      </c>
      <c r="C51" s="463" t="s">
        <v>685</v>
      </c>
      <c r="D51" s="464"/>
      <c r="E51" s="43" t="s">
        <v>355</v>
      </c>
      <c r="F51" s="43" t="s">
        <v>684</v>
      </c>
      <c r="G51" s="43">
        <v>360</v>
      </c>
      <c r="H51" s="43">
        <v>0</v>
      </c>
      <c r="I51" s="43">
        <v>0</v>
      </c>
      <c r="J51" s="43" t="s">
        <v>683</v>
      </c>
    </row>
    <row r="52" spans="2:10" ht="18.75" thickBot="1">
      <c r="B52" s="43" t="s">
        <v>682</v>
      </c>
      <c r="C52" s="463" t="s">
        <v>681</v>
      </c>
      <c r="D52" s="464"/>
      <c r="E52" s="43" t="s">
        <v>344</v>
      </c>
      <c r="F52" s="43" t="s">
        <v>680</v>
      </c>
      <c r="G52" s="43">
        <v>25.5</v>
      </c>
      <c r="H52" s="43">
        <v>0</v>
      </c>
      <c r="I52" s="43">
        <v>0</v>
      </c>
      <c r="J52" s="43" t="s">
        <v>338</v>
      </c>
    </row>
    <row r="53" spans="2:10" ht="18.75" thickBot="1">
      <c r="B53" s="43" t="s">
        <v>679</v>
      </c>
      <c r="C53" s="463" t="s">
        <v>678</v>
      </c>
      <c r="D53" s="464"/>
      <c r="E53" s="43" t="s">
        <v>344</v>
      </c>
      <c r="F53" s="43" t="s">
        <v>339</v>
      </c>
      <c r="G53" s="43">
        <v>20</v>
      </c>
      <c r="H53" s="43">
        <v>0</v>
      </c>
      <c r="I53" s="43">
        <v>133515</v>
      </c>
      <c r="J53" s="43" t="s">
        <v>338</v>
      </c>
    </row>
    <row r="54" spans="2:10" ht="18.75" thickBot="1">
      <c r="B54" s="43" t="s">
        <v>677</v>
      </c>
      <c r="C54" s="463" t="s">
        <v>676</v>
      </c>
      <c r="D54" s="464"/>
      <c r="E54" s="43" t="s">
        <v>344</v>
      </c>
      <c r="F54" s="43" t="s">
        <v>675</v>
      </c>
      <c r="G54" s="43">
        <v>50</v>
      </c>
      <c r="H54" s="43">
        <v>19</v>
      </c>
      <c r="I54" s="43">
        <v>107520</v>
      </c>
      <c r="J54" s="43" t="s">
        <v>338</v>
      </c>
    </row>
    <row r="55" spans="2:10" ht="18.75" thickBot="1">
      <c r="B55" s="43" t="s">
        <v>674</v>
      </c>
      <c r="C55" s="463" t="s">
        <v>673</v>
      </c>
      <c r="D55" s="464"/>
      <c r="E55" s="43" t="s">
        <v>355</v>
      </c>
      <c r="F55" s="43" t="s">
        <v>672</v>
      </c>
      <c r="G55" s="43">
        <v>230</v>
      </c>
      <c r="H55" s="43">
        <v>35</v>
      </c>
      <c r="I55" s="43">
        <v>685500</v>
      </c>
      <c r="J55" s="43" t="s">
        <v>338</v>
      </c>
    </row>
    <row r="56" spans="2:10" ht="18.75" thickBot="1">
      <c r="B56" s="43" t="s">
        <v>671</v>
      </c>
      <c r="C56" s="463" t="s">
        <v>670</v>
      </c>
      <c r="D56" s="464"/>
      <c r="E56" s="43" t="s">
        <v>355</v>
      </c>
      <c r="F56" s="43" t="s">
        <v>405</v>
      </c>
      <c r="G56" s="43">
        <v>225</v>
      </c>
      <c r="H56" s="43">
        <v>226</v>
      </c>
      <c r="I56" s="43">
        <v>3417741</v>
      </c>
      <c r="J56" s="43" t="s">
        <v>338</v>
      </c>
    </row>
    <row r="57" spans="2:10" ht="18.75" thickBot="1">
      <c r="B57" s="43" t="s">
        <v>669</v>
      </c>
      <c r="C57" s="463" t="s">
        <v>668</v>
      </c>
      <c r="D57" s="464"/>
      <c r="E57" s="43" t="s">
        <v>355</v>
      </c>
      <c r="F57" s="43" t="s">
        <v>667</v>
      </c>
      <c r="G57" s="43">
        <v>126.5</v>
      </c>
      <c r="H57" s="43">
        <v>0</v>
      </c>
      <c r="I57" s="43">
        <v>0</v>
      </c>
      <c r="J57" s="43" t="s">
        <v>338</v>
      </c>
    </row>
    <row r="58" spans="2:10" ht="18.75" thickBot="1">
      <c r="B58" s="43" t="s">
        <v>666</v>
      </c>
      <c r="C58" s="463" t="s">
        <v>665</v>
      </c>
      <c r="D58" s="464"/>
      <c r="E58" s="43" t="s">
        <v>344</v>
      </c>
      <c r="F58" s="43" t="s">
        <v>664</v>
      </c>
      <c r="G58" s="43">
        <v>105</v>
      </c>
      <c r="H58" s="43">
        <v>44</v>
      </c>
      <c r="I58" s="43">
        <v>206581</v>
      </c>
      <c r="J58" s="43" t="s">
        <v>663</v>
      </c>
    </row>
    <row r="59" spans="2:10" ht="18.75" thickBot="1">
      <c r="B59" s="43" t="s">
        <v>662</v>
      </c>
      <c r="C59" s="463" t="s">
        <v>661</v>
      </c>
      <c r="D59" s="464"/>
      <c r="E59" s="43" t="s">
        <v>355</v>
      </c>
      <c r="F59" s="43" t="s">
        <v>660</v>
      </c>
      <c r="G59" s="43">
        <v>94</v>
      </c>
      <c r="H59" s="43">
        <v>24</v>
      </c>
      <c r="I59" s="43">
        <v>36096</v>
      </c>
      <c r="J59" s="43" t="s">
        <v>518</v>
      </c>
    </row>
    <row r="60" spans="2:10" ht="18.75" thickBot="1">
      <c r="B60" s="43" t="s">
        <v>659</v>
      </c>
      <c r="C60" s="463" t="s">
        <v>658</v>
      </c>
      <c r="D60" s="464"/>
      <c r="E60" s="43" t="s">
        <v>355</v>
      </c>
      <c r="F60" s="43" t="s">
        <v>657</v>
      </c>
      <c r="G60" s="43">
        <v>98</v>
      </c>
      <c r="H60" s="43">
        <v>17</v>
      </c>
      <c r="I60" s="43">
        <v>31123</v>
      </c>
      <c r="J60" s="43" t="s">
        <v>338</v>
      </c>
    </row>
    <row r="61" spans="2:10" ht="18.75" thickBot="1">
      <c r="B61" s="43" t="s">
        <v>656</v>
      </c>
      <c r="C61" s="463" t="s">
        <v>655</v>
      </c>
      <c r="D61" s="464"/>
      <c r="E61" s="43" t="s">
        <v>344</v>
      </c>
      <c r="F61" s="43" t="s">
        <v>654</v>
      </c>
      <c r="G61" s="43">
        <v>100</v>
      </c>
      <c r="H61" s="43">
        <v>0</v>
      </c>
      <c r="I61" s="43">
        <v>26880</v>
      </c>
      <c r="J61" s="43" t="s">
        <v>338</v>
      </c>
    </row>
    <row r="62" spans="2:10" ht="18.75" thickBot="1">
      <c r="B62" s="43"/>
      <c r="C62" s="463" t="s">
        <v>653</v>
      </c>
      <c r="D62" s="464"/>
      <c r="E62" s="43" t="s">
        <v>344</v>
      </c>
      <c r="F62" s="43" t="s">
        <v>652</v>
      </c>
      <c r="G62" s="43">
        <v>0</v>
      </c>
      <c r="H62" s="43">
        <v>21</v>
      </c>
      <c r="I62" s="43">
        <v>589920</v>
      </c>
      <c r="J62" s="43" t="s">
        <v>338</v>
      </c>
    </row>
    <row r="63" spans="2:10" ht="18.75" thickBot="1">
      <c r="B63" s="43" t="s">
        <v>651</v>
      </c>
      <c r="C63" s="463" t="s">
        <v>650</v>
      </c>
      <c r="D63" s="464"/>
      <c r="E63" s="43" t="s">
        <v>344</v>
      </c>
      <c r="F63" s="43" t="s">
        <v>649</v>
      </c>
      <c r="G63" s="43">
        <v>108</v>
      </c>
      <c r="H63" s="43">
        <v>0</v>
      </c>
      <c r="I63" s="43">
        <v>0</v>
      </c>
      <c r="J63" s="43" t="s">
        <v>386</v>
      </c>
    </row>
    <row r="64" spans="2:10" ht="18.75" thickBot="1">
      <c r="B64" s="43" t="s">
        <v>648</v>
      </c>
      <c r="C64" s="463" t="s">
        <v>647</v>
      </c>
      <c r="D64" s="464"/>
      <c r="E64" s="43" t="s">
        <v>355</v>
      </c>
      <c r="F64" s="43" t="s">
        <v>339</v>
      </c>
      <c r="G64" s="43">
        <v>7</v>
      </c>
      <c r="H64" s="43">
        <v>0</v>
      </c>
      <c r="I64" s="43">
        <v>23879</v>
      </c>
      <c r="J64" s="43" t="s">
        <v>338</v>
      </c>
    </row>
    <row r="65" spans="2:10" ht="18.75" thickBot="1">
      <c r="B65" s="43" t="s">
        <v>646</v>
      </c>
      <c r="C65" s="463" t="s">
        <v>645</v>
      </c>
      <c r="D65" s="464"/>
      <c r="E65" s="43" t="s">
        <v>344</v>
      </c>
      <c r="F65" s="43" t="s">
        <v>644</v>
      </c>
      <c r="G65" s="43">
        <v>300</v>
      </c>
      <c r="H65" s="43">
        <v>0</v>
      </c>
      <c r="I65" s="43">
        <v>82800</v>
      </c>
      <c r="J65" s="43" t="s">
        <v>338</v>
      </c>
    </row>
    <row r="66" spans="2:10" ht="18.75" thickBot="1">
      <c r="B66" s="43" t="s">
        <v>643</v>
      </c>
      <c r="C66" s="463" t="s">
        <v>642</v>
      </c>
      <c r="D66" s="464"/>
      <c r="E66" s="43" t="s">
        <v>344</v>
      </c>
      <c r="F66" s="43" t="s">
        <v>641</v>
      </c>
      <c r="G66" s="43">
        <v>54.36</v>
      </c>
      <c r="H66" s="43">
        <v>0</v>
      </c>
      <c r="I66" s="43">
        <v>0</v>
      </c>
      <c r="J66" s="43" t="s">
        <v>338</v>
      </c>
    </row>
    <row r="67" spans="2:10" ht="18.75" thickBot="1">
      <c r="B67" s="43" t="s">
        <v>640</v>
      </c>
      <c r="C67" s="463" t="s">
        <v>639</v>
      </c>
      <c r="D67" s="464"/>
      <c r="E67" s="43" t="s">
        <v>344</v>
      </c>
      <c r="F67" s="43" t="s">
        <v>638</v>
      </c>
      <c r="G67" s="43">
        <v>110</v>
      </c>
      <c r="H67" s="43">
        <v>20</v>
      </c>
      <c r="I67" s="43">
        <v>57708</v>
      </c>
      <c r="J67" s="43" t="s">
        <v>338</v>
      </c>
    </row>
    <row r="68" spans="2:10" ht="18.75" thickBot="1">
      <c r="B68" s="43" t="s">
        <v>637</v>
      </c>
      <c r="C68" s="463" t="s">
        <v>636</v>
      </c>
      <c r="D68" s="464"/>
      <c r="E68" s="43" t="s">
        <v>344</v>
      </c>
      <c r="F68" s="43" t="s">
        <v>635</v>
      </c>
      <c r="G68" s="43">
        <v>100</v>
      </c>
      <c r="H68" s="43">
        <v>36</v>
      </c>
      <c r="I68" s="43">
        <v>48960</v>
      </c>
      <c r="J68" s="43" t="s">
        <v>338</v>
      </c>
    </row>
    <row r="69" spans="2:10" ht="18.75" thickBot="1">
      <c r="B69" s="43" t="s">
        <v>634</v>
      </c>
      <c r="C69" s="463" t="s">
        <v>633</v>
      </c>
      <c r="D69" s="464"/>
      <c r="E69" s="43" t="s">
        <v>344</v>
      </c>
      <c r="F69" s="43" t="s">
        <v>632</v>
      </c>
      <c r="G69" s="43">
        <v>116</v>
      </c>
      <c r="H69" s="43">
        <v>35</v>
      </c>
      <c r="I69" s="43">
        <v>185673</v>
      </c>
      <c r="J69" s="43" t="s">
        <v>386</v>
      </c>
    </row>
    <row r="70" spans="2:10" ht="18.75" thickBot="1">
      <c r="B70" s="43" t="s">
        <v>631</v>
      </c>
      <c r="C70" s="463" t="s">
        <v>630</v>
      </c>
      <c r="D70" s="464"/>
      <c r="E70" s="43" t="s">
        <v>344</v>
      </c>
      <c r="F70" s="43" t="s">
        <v>629</v>
      </c>
      <c r="G70" s="43">
        <v>159.86000000000001</v>
      </c>
      <c r="H70" s="43">
        <v>0</v>
      </c>
      <c r="I70" s="43">
        <v>30109</v>
      </c>
      <c r="J70" s="43" t="s">
        <v>338</v>
      </c>
    </row>
    <row r="71" spans="2:10" ht="18.75" thickBot="1">
      <c r="B71" s="43" t="s">
        <v>628</v>
      </c>
      <c r="C71" s="463" t="s">
        <v>627</v>
      </c>
      <c r="D71" s="464"/>
      <c r="E71" s="43" t="s">
        <v>344</v>
      </c>
      <c r="F71" s="43" t="s">
        <v>626</v>
      </c>
      <c r="G71" s="43">
        <v>1224</v>
      </c>
      <c r="H71" s="43">
        <v>614</v>
      </c>
      <c r="I71" s="43">
        <v>11389090</v>
      </c>
      <c r="J71" s="43" t="s">
        <v>338</v>
      </c>
    </row>
    <row r="72" spans="2:10" ht="18.75" thickBot="1">
      <c r="B72" s="43" t="s">
        <v>625</v>
      </c>
      <c r="C72" s="463" t="s">
        <v>624</v>
      </c>
      <c r="D72" s="464"/>
      <c r="E72" s="43" t="s">
        <v>355</v>
      </c>
      <c r="F72" s="43" t="s">
        <v>339</v>
      </c>
      <c r="G72" s="43">
        <v>60</v>
      </c>
      <c r="H72" s="43">
        <v>0</v>
      </c>
      <c r="I72" s="43">
        <v>112800</v>
      </c>
      <c r="J72" s="43" t="s">
        <v>338</v>
      </c>
    </row>
    <row r="73" spans="2:10" ht="18.75" thickBot="1">
      <c r="B73" s="43" t="s">
        <v>623</v>
      </c>
      <c r="C73" s="463" t="s">
        <v>622</v>
      </c>
      <c r="D73" s="464"/>
      <c r="E73" s="43" t="s">
        <v>621</v>
      </c>
      <c r="F73" s="43" t="s">
        <v>620</v>
      </c>
      <c r="G73" s="43">
        <v>1200</v>
      </c>
      <c r="H73" s="43">
        <v>935</v>
      </c>
      <c r="I73" s="43">
        <v>20901818.18</v>
      </c>
      <c r="J73" s="43" t="s">
        <v>338</v>
      </c>
    </row>
    <row r="74" spans="2:10" ht="19.5" thickBot="1">
      <c r="B74" s="470" t="s">
        <v>619</v>
      </c>
      <c r="C74" s="471"/>
      <c r="D74" s="471"/>
      <c r="E74" s="471"/>
      <c r="F74" s="464"/>
      <c r="G74" s="42">
        <v>4873.22</v>
      </c>
      <c r="H74" s="42">
        <v>2026</v>
      </c>
      <c r="I74" s="42">
        <v>38067713.18</v>
      </c>
      <c r="J74" s="41"/>
    </row>
    <row r="75" spans="2:10" ht="18.75" thickBot="1">
      <c r="B75" s="43" t="s">
        <v>618</v>
      </c>
      <c r="C75" s="463" t="s">
        <v>617</v>
      </c>
      <c r="D75" s="464"/>
      <c r="E75" s="43" t="s">
        <v>603</v>
      </c>
      <c r="F75" s="43" t="s">
        <v>616</v>
      </c>
      <c r="G75" s="43">
        <v>221.43</v>
      </c>
      <c r="H75" s="43">
        <v>181</v>
      </c>
      <c r="I75" s="43">
        <v>4657000</v>
      </c>
      <c r="J75" s="43" t="s">
        <v>491</v>
      </c>
    </row>
    <row r="76" spans="2:10" ht="18.75" thickBot="1">
      <c r="B76" s="43" t="s">
        <v>615</v>
      </c>
      <c r="C76" s="463" t="s">
        <v>614</v>
      </c>
      <c r="D76" s="464"/>
      <c r="E76" s="43" t="s">
        <v>603</v>
      </c>
      <c r="F76" s="43" t="s">
        <v>610</v>
      </c>
      <c r="G76" s="43">
        <v>353.35</v>
      </c>
      <c r="H76" s="43">
        <v>0</v>
      </c>
      <c r="I76" s="43">
        <v>0</v>
      </c>
      <c r="J76" s="43" t="s">
        <v>613</v>
      </c>
    </row>
    <row r="77" spans="2:10" ht="18.75" thickBot="1">
      <c r="B77" s="43" t="s">
        <v>612</v>
      </c>
      <c r="C77" s="463" t="s">
        <v>611</v>
      </c>
      <c r="D77" s="464"/>
      <c r="E77" s="43" t="s">
        <v>603</v>
      </c>
      <c r="F77" s="43" t="s">
        <v>610</v>
      </c>
      <c r="G77" s="43">
        <v>356.56</v>
      </c>
      <c r="H77" s="43">
        <v>0</v>
      </c>
      <c r="I77" s="43">
        <v>0</v>
      </c>
      <c r="J77" s="43" t="s">
        <v>609</v>
      </c>
    </row>
    <row r="78" spans="2:10" ht="18.75" thickBot="1">
      <c r="B78" s="43" t="s">
        <v>608</v>
      </c>
      <c r="C78" s="463" t="s">
        <v>607</v>
      </c>
      <c r="D78" s="464"/>
      <c r="E78" s="43" t="s">
        <v>603</v>
      </c>
      <c r="F78" s="43" t="s">
        <v>606</v>
      </c>
      <c r="G78" s="43">
        <v>393</v>
      </c>
      <c r="H78" s="43">
        <v>0</v>
      </c>
      <c r="I78" s="43">
        <v>0</v>
      </c>
      <c r="J78" s="43" t="s">
        <v>338</v>
      </c>
    </row>
    <row r="79" spans="2:10" ht="18.75" thickBot="1">
      <c r="B79" s="43" t="s">
        <v>605</v>
      </c>
      <c r="C79" s="463" t="s">
        <v>604</v>
      </c>
      <c r="D79" s="464"/>
      <c r="E79" s="43" t="s">
        <v>603</v>
      </c>
      <c r="F79" s="43" t="s">
        <v>602</v>
      </c>
      <c r="G79" s="43">
        <v>46.94</v>
      </c>
      <c r="H79" s="43">
        <v>41</v>
      </c>
      <c r="I79" s="43">
        <v>1007352</v>
      </c>
      <c r="J79" s="43" t="s">
        <v>338</v>
      </c>
    </row>
    <row r="80" spans="2:10" ht="18.75" thickBot="1">
      <c r="B80" s="43" t="s">
        <v>601</v>
      </c>
      <c r="C80" s="463" t="s">
        <v>600</v>
      </c>
      <c r="D80" s="464"/>
      <c r="E80" s="43" t="s">
        <v>413</v>
      </c>
      <c r="F80" s="43" t="s">
        <v>599</v>
      </c>
      <c r="G80" s="43">
        <v>55</v>
      </c>
      <c r="H80" s="43">
        <v>29</v>
      </c>
      <c r="I80" s="43">
        <v>605280</v>
      </c>
      <c r="J80" s="43" t="s">
        <v>338</v>
      </c>
    </row>
    <row r="81" spans="2:10" ht="18.75" thickBot="1">
      <c r="B81" s="43" t="s">
        <v>598</v>
      </c>
      <c r="C81" s="463" t="s">
        <v>597</v>
      </c>
      <c r="D81" s="464"/>
      <c r="E81" s="43" t="s">
        <v>344</v>
      </c>
      <c r="F81" s="43" t="s">
        <v>596</v>
      </c>
      <c r="G81" s="43">
        <v>195</v>
      </c>
      <c r="H81" s="43">
        <v>180</v>
      </c>
      <c r="I81" s="43">
        <v>3328727</v>
      </c>
      <c r="J81" s="43" t="s">
        <v>338</v>
      </c>
    </row>
    <row r="82" spans="2:10" ht="18.75" thickBot="1">
      <c r="B82" s="43" t="s">
        <v>595</v>
      </c>
      <c r="C82" s="463" t="s">
        <v>594</v>
      </c>
      <c r="D82" s="464"/>
      <c r="E82" s="43" t="s">
        <v>344</v>
      </c>
      <c r="F82" s="43" t="s">
        <v>593</v>
      </c>
      <c r="G82" s="43">
        <v>51</v>
      </c>
      <c r="H82" s="43">
        <v>43</v>
      </c>
      <c r="I82" s="43">
        <v>976269</v>
      </c>
      <c r="J82" s="43" t="s">
        <v>338</v>
      </c>
    </row>
    <row r="83" spans="2:10" ht="18.75" thickBot="1">
      <c r="B83" s="43" t="s">
        <v>592</v>
      </c>
      <c r="C83" s="463" t="s">
        <v>591</v>
      </c>
      <c r="D83" s="464"/>
      <c r="E83" s="43" t="s">
        <v>344</v>
      </c>
      <c r="F83" s="43" t="s">
        <v>590</v>
      </c>
      <c r="G83" s="43">
        <v>150</v>
      </c>
      <c r="H83" s="43">
        <v>90</v>
      </c>
      <c r="I83" s="43">
        <v>232509</v>
      </c>
      <c r="J83" s="43" t="s">
        <v>338</v>
      </c>
    </row>
    <row r="84" spans="2:10" ht="18.75" thickBot="1">
      <c r="B84" s="43" t="s">
        <v>589</v>
      </c>
      <c r="C84" s="463" t="s">
        <v>588</v>
      </c>
      <c r="D84" s="464"/>
      <c r="E84" s="43" t="s">
        <v>355</v>
      </c>
      <c r="F84" s="43" t="s">
        <v>387</v>
      </c>
      <c r="G84" s="43">
        <v>47</v>
      </c>
      <c r="H84" s="43">
        <v>0</v>
      </c>
      <c r="I84" s="43">
        <v>0</v>
      </c>
      <c r="J84" s="43" t="s">
        <v>338</v>
      </c>
    </row>
    <row r="85" spans="2:10" ht="18.75" thickBot="1">
      <c r="B85" s="43" t="s">
        <v>587</v>
      </c>
      <c r="C85" s="463" t="s">
        <v>586</v>
      </c>
      <c r="D85" s="464"/>
      <c r="E85" s="43" t="s">
        <v>355</v>
      </c>
      <c r="F85" s="43" t="s">
        <v>585</v>
      </c>
      <c r="G85" s="43">
        <v>163</v>
      </c>
      <c r="H85" s="43">
        <v>40</v>
      </c>
      <c r="I85" s="43">
        <v>1125200</v>
      </c>
      <c r="J85" s="43" t="s">
        <v>338</v>
      </c>
    </row>
    <row r="86" spans="2:10" ht="18.75" thickBot="1">
      <c r="B86" s="43" t="s">
        <v>584</v>
      </c>
      <c r="C86" s="463" t="s">
        <v>583</v>
      </c>
      <c r="D86" s="464"/>
      <c r="E86" s="43" t="s">
        <v>344</v>
      </c>
      <c r="F86" s="43" t="s">
        <v>582</v>
      </c>
      <c r="G86" s="43">
        <v>200</v>
      </c>
      <c r="H86" s="43">
        <v>120</v>
      </c>
      <c r="I86" s="43">
        <v>429600</v>
      </c>
      <c r="J86" s="43" t="s">
        <v>338</v>
      </c>
    </row>
    <row r="87" spans="2:10" ht="18.75" thickBot="1">
      <c r="B87" s="43" t="s">
        <v>581</v>
      </c>
      <c r="C87" s="463" t="s">
        <v>580</v>
      </c>
      <c r="D87" s="464"/>
      <c r="E87" s="43" t="s">
        <v>391</v>
      </c>
      <c r="F87" s="43" t="s">
        <v>390</v>
      </c>
      <c r="G87" s="43">
        <v>11</v>
      </c>
      <c r="H87" s="43">
        <v>0</v>
      </c>
      <c r="I87" s="43">
        <v>0</v>
      </c>
      <c r="J87" s="43" t="s">
        <v>338</v>
      </c>
    </row>
    <row r="88" spans="2:10" ht="18.75" thickBot="1">
      <c r="B88" s="43"/>
      <c r="C88" s="463" t="s">
        <v>579</v>
      </c>
      <c r="D88" s="464"/>
      <c r="E88" s="43" t="s">
        <v>27</v>
      </c>
      <c r="F88" s="43" t="s">
        <v>339</v>
      </c>
      <c r="G88" s="43">
        <v>160</v>
      </c>
      <c r="H88" s="43">
        <v>58</v>
      </c>
      <c r="I88" s="43">
        <v>1190400</v>
      </c>
      <c r="J88" s="43" t="s">
        <v>338</v>
      </c>
    </row>
    <row r="89" spans="2:10" ht="18.75" thickBot="1">
      <c r="B89" s="43" t="s">
        <v>578</v>
      </c>
      <c r="C89" s="463" t="s">
        <v>577</v>
      </c>
      <c r="D89" s="464"/>
      <c r="E89" s="43" t="s">
        <v>344</v>
      </c>
      <c r="F89" s="43" t="s">
        <v>387</v>
      </c>
      <c r="G89" s="43">
        <v>52.2</v>
      </c>
      <c r="H89" s="43">
        <v>0</v>
      </c>
      <c r="I89" s="43">
        <v>0</v>
      </c>
      <c r="J89" s="43" t="s">
        <v>338</v>
      </c>
    </row>
    <row r="90" spans="2:10" ht="18.75" thickBot="1">
      <c r="B90" s="43" t="s">
        <v>576</v>
      </c>
      <c r="C90" s="463" t="s">
        <v>575</v>
      </c>
      <c r="D90" s="464"/>
      <c r="E90" s="43" t="s">
        <v>391</v>
      </c>
      <c r="F90" s="43" t="s">
        <v>574</v>
      </c>
      <c r="G90" s="43">
        <v>25</v>
      </c>
      <c r="H90" s="43">
        <v>17</v>
      </c>
      <c r="I90" s="43">
        <v>358950</v>
      </c>
      <c r="J90" s="43" t="s">
        <v>421</v>
      </c>
    </row>
    <row r="91" spans="2:10" ht="18.75" thickBot="1">
      <c r="B91" s="43" t="s">
        <v>573</v>
      </c>
      <c r="C91" s="463" t="s">
        <v>572</v>
      </c>
      <c r="D91" s="464"/>
      <c r="E91" s="43" t="s">
        <v>344</v>
      </c>
      <c r="F91" s="43" t="s">
        <v>571</v>
      </c>
      <c r="G91" s="43">
        <v>114</v>
      </c>
      <c r="H91" s="43">
        <v>0</v>
      </c>
      <c r="I91" s="43">
        <v>0</v>
      </c>
      <c r="J91" s="43" t="s">
        <v>338</v>
      </c>
    </row>
    <row r="92" spans="2:10" ht="18.75" thickBot="1">
      <c r="B92" s="43" t="s">
        <v>570</v>
      </c>
      <c r="C92" s="463" t="s">
        <v>569</v>
      </c>
      <c r="D92" s="464"/>
      <c r="E92" s="43" t="s">
        <v>344</v>
      </c>
      <c r="F92" s="43" t="s">
        <v>568</v>
      </c>
      <c r="G92" s="43">
        <v>113</v>
      </c>
      <c r="H92" s="43">
        <v>28</v>
      </c>
      <c r="I92" s="43">
        <v>148680</v>
      </c>
      <c r="J92" s="43" t="s">
        <v>567</v>
      </c>
    </row>
    <row r="93" spans="2:10" ht="18.75" thickBot="1">
      <c r="B93" s="43" t="s">
        <v>566</v>
      </c>
      <c r="C93" s="463" t="s">
        <v>565</v>
      </c>
      <c r="D93" s="464"/>
      <c r="E93" s="43" t="s">
        <v>344</v>
      </c>
      <c r="F93" s="43" t="s">
        <v>564</v>
      </c>
      <c r="G93" s="43">
        <v>115</v>
      </c>
      <c r="H93" s="43">
        <v>72</v>
      </c>
      <c r="I93" s="43">
        <v>517440</v>
      </c>
      <c r="J93" s="43" t="s">
        <v>338</v>
      </c>
    </row>
    <row r="94" spans="2:10" ht="18.75" thickBot="1">
      <c r="B94" s="43" t="s">
        <v>563</v>
      </c>
      <c r="C94" s="463" t="s">
        <v>562</v>
      </c>
      <c r="D94" s="464"/>
      <c r="E94" s="43" t="s">
        <v>561</v>
      </c>
      <c r="F94" s="43" t="s">
        <v>339</v>
      </c>
      <c r="G94" s="43">
        <v>75</v>
      </c>
      <c r="H94" s="43">
        <v>0</v>
      </c>
      <c r="I94" s="43">
        <v>454564</v>
      </c>
      <c r="J94" s="43" t="s">
        <v>338</v>
      </c>
    </row>
    <row r="95" spans="2:10" ht="19.5" thickBot="1">
      <c r="B95" s="470" t="s">
        <v>560</v>
      </c>
      <c r="C95" s="471"/>
      <c r="D95" s="471"/>
      <c r="E95" s="471"/>
      <c r="F95" s="464"/>
      <c r="G95" s="42">
        <v>2897.48</v>
      </c>
      <c r="H95" s="42">
        <v>899</v>
      </c>
      <c r="I95" s="42">
        <v>15031971</v>
      </c>
      <c r="J95" s="41"/>
    </row>
    <row r="96" spans="2:10" ht="18.75" thickBot="1">
      <c r="B96" s="43" t="s">
        <v>559</v>
      </c>
      <c r="C96" s="463" t="s">
        <v>558</v>
      </c>
      <c r="D96" s="464"/>
      <c r="E96" s="43" t="s">
        <v>557</v>
      </c>
      <c r="F96" s="43" t="s">
        <v>556</v>
      </c>
      <c r="G96" s="43">
        <v>210</v>
      </c>
      <c r="H96" s="43">
        <v>31</v>
      </c>
      <c r="I96" s="43">
        <v>731520</v>
      </c>
      <c r="J96" s="43" t="s">
        <v>555</v>
      </c>
    </row>
    <row r="97" spans="2:10" ht="18.75" thickBot="1">
      <c r="B97" s="43" t="s">
        <v>554</v>
      </c>
      <c r="C97" s="463" t="s">
        <v>553</v>
      </c>
      <c r="D97" s="464"/>
      <c r="E97" s="43" t="s">
        <v>344</v>
      </c>
      <c r="F97" s="43" t="s">
        <v>339</v>
      </c>
      <c r="G97" s="43">
        <v>2.71</v>
      </c>
      <c r="H97" s="43">
        <v>0</v>
      </c>
      <c r="I97" s="43">
        <v>12000</v>
      </c>
      <c r="J97" s="43" t="s">
        <v>338</v>
      </c>
    </row>
    <row r="98" spans="2:10" ht="18.75" thickBot="1">
      <c r="B98" s="43" t="s">
        <v>552</v>
      </c>
      <c r="C98" s="463" t="s">
        <v>551</v>
      </c>
      <c r="D98" s="464"/>
      <c r="E98" s="43" t="s">
        <v>344</v>
      </c>
      <c r="F98" s="43" t="s">
        <v>550</v>
      </c>
      <c r="G98" s="43">
        <v>200</v>
      </c>
      <c r="H98" s="43">
        <v>47</v>
      </c>
      <c r="I98" s="43">
        <v>684000</v>
      </c>
      <c r="J98" s="43" t="s">
        <v>338</v>
      </c>
    </row>
    <row r="99" spans="2:10" ht="18.75" thickBot="1">
      <c r="B99" s="43" t="s">
        <v>549</v>
      </c>
      <c r="C99" s="463" t="s">
        <v>548</v>
      </c>
      <c r="D99" s="464"/>
      <c r="E99" s="43" t="s">
        <v>344</v>
      </c>
      <c r="F99" s="43" t="s">
        <v>547</v>
      </c>
      <c r="G99" s="43">
        <v>115</v>
      </c>
      <c r="H99" s="43">
        <v>47</v>
      </c>
      <c r="I99" s="43">
        <v>438000</v>
      </c>
      <c r="J99" s="43" t="s">
        <v>338</v>
      </c>
    </row>
    <row r="100" spans="2:10" ht="18.75" thickBot="1">
      <c r="B100" s="43" t="s">
        <v>546</v>
      </c>
      <c r="C100" s="463" t="s">
        <v>545</v>
      </c>
      <c r="D100" s="464"/>
      <c r="E100" s="43" t="s">
        <v>344</v>
      </c>
      <c r="F100" s="43" t="s">
        <v>339</v>
      </c>
      <c r="G100" s="43">
        <v>50</v>
      </c>
      <c r="H100" s="43">
        <v>0</v>
      </c>
      <c r="I100" s="43">
        <v>291840</v>
      </c>
      <c r="J100" s="43" t="s">
        <v>338</v>
      </c>
    </row>
    <row r="101" spans="2:10" ht="18.75" thickBot="1">
      <c r="B101" s="43" t="s">
        <v>544</v>
      </c>
      <c r="C101" s="463" t="s">
        <v>543</v>
      </c>
      <c r="D101" s="464"/>
      <c r="E101" s="43" t="s">
        <v>344</v>
      </c>
      <c r="F101" s="43" t="s">
        <v>542</v>
      </c>
      <c r="G101" s="43">
        <v>22</v>
      </c>
      <c r="H101" s="43">
        <v>22</v>
      </c>
      <c r="I101" s="43">
        <v>247680</v>
      </c>
      <c r="J101" s="43" t="s">
        <v>541</v>
      </c>
    </row>
    <row r="102" spans="2:10" ht="18.75" thickBot="1">
      <c r="B102" s="43" t="s">
        <v>540</v>
      </c>
      <c r="C102" s="463" t="s">
        <v>539</v>
      </c>
      <c r="D102" s="464"/>
      <c r="E102" s="43" t="s">
        <v>344</v>
      </c>
      <c r="F102" s="43" t="s">
        <v>538</v>
      </c>
      <c r="G102" s="43">
        <v>54.5</v>
      </c>
      <c r="H102" s="43">
        <v>0</v>
      </c>
      <c r="I102" s="43">
        <v>41760</v>
      </c>
      <c r="J102" s="43" t="s">
        <v>338</v>
      </c>
    </row>
    <row r="103" spans="2:10" ht="19.5" thickBot="1">
      <c r="B103" s="470" t="s">
        <v>537</v>
      </c>
      <c r="C103" s="471"/>
      <c r="D103" s="471"/>
      <c r="E103" s="471"/>
      <c r="F103" s="464"/>
      <c r="G103" s="42">
        <v>654.21</v>
      </c>
      <c r="H103" s="42">
        <v>147</v>
      </c>
      <c r="I103" s="42">
        <v>2446800</v>
      </c>
      <c r="J103" s="41"/>
    </row>
    <row r="104" spans="2:10" ht="18.75" thickBot="1">
      <c r="B104" s="43" t="s">
        <v>536</v>
      </c>
      <c r="C104" s="463" t="s">
        <v>535</v>
      </c>
      <c r="D104" s="464"/>
      <c r="E104" s="43" t="s">
        <v>355</v>
      </c>
      <c r="F104" s="43" t="s">
        <v>534</v>
      </c>
      <c r="G104" s="43">
        <v>80</v>
      </c>
      <c r="H104" s="43">
        <v>0</v>
      </c>
      <c r="I104" s="43">
        <v>0</v>
      </c>
      <c r="J104" s="43" t="s">
        <v>338</v>
      </c>
    </row>
    <row r="105" spans="2:10" ht="18.75" thickBot="1">
      <c r="B105" s="43" t="s">
        <v>533</v>
      </c>
      <c r="C105" s="463" t="s">
        <v>532</v>
      </c>
      <c r="D105" s="464"/>
      <c r="E105" s="43" t="s">
        <v>355</v>
      </c>
      <c r="F105" s="43" t="s">
        <v>531</v>
      </c>
      <c r="G105" s="43">
        <v>90</v>
      </c>
      <c r="H105" s="43">
        <v>0</v>
      </c>
      <c r="I105" s="43">
        <v>0</v>
      </c>
      <c r="J105" s="43" t="s">
        <v>338</v>
      </c>
    </row>
    <row r="106" spans="2:10" ht="18.75" thickBot="1">
      <c r="B106" s="43" t="s">
        <v>530</v>
      </c>
      <c r="C106" s="463" t="s">
        <v>529</v>
      </c>
      <c r="D106" s="464"/>
      <c r="E106" s="43" t="s">
        <v>344</v>
      </c>
      <c r="F106" s="43" t="s">
        <v>528</v>
      </c>
      <c r="G106" s="43">
        <v>163</v>
      </c>
      <c r="H106" s="43">
        <v>163</v>
      </c>
      <c r="I106" s="43">
        <v>3658255</v>
      </c>
      <c r="J106" s="43" t="s">
        <v>338</v>
      </c>
    </row>
    <row r="107" spans="2:10" ht="18.75" thickBot="1">
      <c r="B107" s="43" t="s">
        <v>527</v>
      </c>
      <c r="C107" s="463" t="s">
        <v>526</v>
      </c>
      <c r="D107" s="464"/>
      <c r="E107" s="43" t="s">
        <v>355</v>
      </c>
      <c r="F107" s="43" t="s">
        <v>525</v>
      </c>
      <c r="G107" s="43">
        <v>330</v>
      </c>
      <c r="H107" s="43">
        <v>0</v>
      </c>
      <c r="I107" s="43">
        <v>0</v>
      </c>
      <c r="J107" s="43" t="s">
        <v>524</v>
      </c>
    </row>
    <row r="108" spans="2:10" ht="18.75" thickBot="1">
      <c r="B108" s="43" t="s">
        <v>523</v>
      </c>
      <c r="C108" s="463" t="s">
        <v>522</v>
      </c>
      <c r="D108" s="464"/>
      <c r="E108" s="43" t="s">
        <v>448</v>
      </c>
      <c r="F108" s="43" t="s">
        <v>521</v>
      </c>
      <c r="G108" s="43">
        <v>50</v>
      </c>
      <c r="H108" s="43">
        <v>0</v>
      </c>
      <c r="I108" s="43">
        <v>0</v>
      </c>
      <c r="J108" s="43" t="s">
        <v>338</v>
      </c>
    </row>
    <row r="109" spans="2:10" ht="18.75" thickBot="1">
      <c r="B109" s="43" t="s">
        <v>520</v>
      </c>
      <c r="C109" s="463" t="s">
        <v>519</v>
      </c>
      <c r="D109" s="464"/>
      <c r="E109" s="43" t="s">
        <v>391</v>
      </c>
      <c r="F109" s="43" t="s">
        <v>390</v>
      </c>
      <c r="G109" s="43">
        <v>11</v>
      </c>
      <c r="H109" s="43">
        <v>2</v>
      </c>
      <c r="I109" s="43">
        <v>42960</v>
      </c>
      <c r="J109" s="43" t="s">
        <v>518</v>
      </c>
    </row>
    <row r="110" spans="2:10" ht="18.75" thickBot="1">
      <c r="B110" s="43" t="s">
        <v>517</v>
      </c>
      <c r="C110" s="463" t="s">
        <v>516</v>
      </c>
      <c r="D110" s="464"/>
      <c r="E110" s="43" t="s">
        <v>355</v>
      </c>
      <c r="F110" s="43" t="s">
        <v>515</v>
      </c>
      <c r="G110" s="43">
        <v>66.569999999999993</v>
      </c>
      <c r="H110" s="43">
        <v>0</v>
      </c>
      <c r="I110" s="43">
        <v>0</v>
      </c>
      <c r="J110" s="43" t="s">
        <v>338</v>
      </c>
    </row>
    <row r="111" spans="2:10" ht="18.75" thickBot="1">
      <c r="B111" s="43" t="s">
        <v>514</v>
      </c>
      <c r="C111" s="463" t="s">
        <v>513</v>
      </c>
      <c r="D111" s="464"/>
      <c r="E111" s="43" t="s">
        <v>512</v>
      </c>
      <c r="F111" s="43" t="s">
        <v>511</v>
      </c>
      <c r="G111" s="43">
        <v>86</v>
      </c>
      <c r="H111" s="43">
        <v>85</v>
      </c>
      <c r="I111" s="43">
        <v>1225920</v>
      </c>
      <c r="J111" s="43" t="s">
        <v>338</v>
      </c>
    </row>
    <row r="112" spans="2:10" ht="18.75" thickBot="1">
      <c r="B112" s="43" t="s">
        <v>510</v>
      </c>
      <c r="C112" s="463" t="s">
        <v>509</v>
      </c>
      <c r="D112" s="464"/>
      <c r="E112" s="43" t="s">
        <v>355</v>
      </c>
      <c r="F112" s="43" t="s">
        <v>422</v>
      </c>
      <c r="G112" s="43">
        <v>100</v>
      </c>
      <c r="H112" s="43">
        <v>0</v>
      </c>
      <c r="I112" s="43">
        <v>0</v>
      </c>
      <c r="J112" s="43" t="s">
        <v>338</v>
      </c>
    </row>
    <row r="113" spans="2:10" ht="18.75" thickBot="1">
      <c r="B113" s="43" t="s">
        <v>508</v>
      </c>
      <c r="C113" s="463" t="s">
        <v>507</v>
      </c>
      <c r="D113" s="464"/>
      <c r="E113" s="43" t="s">
        <v>355</v>
      </c>
      <c r="F113" s="43" t="s">
        <v>506</v>
      </c>
      <c r="G113" s="43">
        <v>225</v>
      </c>
      <c r="H113" s="43">
        <v>133</v>
      </c>
      <c r="I113" s="43">
        <v>3205590</v>
      </c>
      <c r="J113" s="43" t="s">
        <v>338</v>
      </c>
    </row>
    <row r="114" spans="2:10" ht="18.75" thickBot="1">
      <c r="B114" s="43" t="s">
        <v>505</v>
      </c>
      <c r="C114" s="463" t="s">
        <v>504</v>
      </c>
      <c r="D114" s="464"/>
      <c r="E114" s="43" t="s">
        <v>355</v>
      </c>
      <c r="F114" s="43" t="s">
        <v>354</v>
      </c>
      <c r="G114" s="43">
        <v>20</v>
      </c>
      <c r="H114" s="43">
        <v>0</v>
      </c>
      <c r="I114" s="43">
        <v>0</v>
      </c>
      <c r="J114" s="43" t="s">
        <v>338</v>
      </c>
    </row>
    <row r="115" spans="2:10" ht="18.75" thickBot="1">
      <c r="B115" s="43" t="s">
        <v>503</v>
      </c>
      <c r="C115" s="463" t="s">
        <v>502</v>
      </c>
      <c r="D115" s="464"/>
      <c r="E115" s="43" t="s">
        <v>391</v>
      </c>
      <c r="F115" s="43" t="s">
        <v>501</v>
      </c>
      <c r="G115" s="43">
        <v>25</v>
      </c>
      <c r="H115" s="43">
        <v>0</v>
      </c>
      <c r="I115" s="43">
        <v>0</v>
      </c>
      <c r="J115" s="43" t="s">
        <v>338</v>
      </c>
    </row>
    <row r="116" spans="2:10" ht="18.75" thickBot="1">
      <c r="B116" s="43" t="s">
        <v>500</v>
      </c>
      <c r="C116" s="463" t="s">
        <v>499</v>
      </c>
      <c r="D116" s="464"/>
      <c r="E116" s="43" t="s">
        <v>344</v>
      </c>
      <c r="F116" s="43" t="s">
        <v>498</v>
      </c>
      <c r="G116" s="43">
        <v>341</v>
      </c>
      <c r="H116" s="43">
        <v>0</v>
      </c>
      <c r="I116" s="43">
        <v>0</v>
      </c>
      <c r="J116" s="43" t="s">
        <v>491</v>
      </c>
    </row>
    <row r="117" spans="2:10" ht="18.75" thickBot="1">
      <c r="B117" s="43" t="s">
        <v>497</v>
      </c>
      <c r="C117" s="463" t="s">
        <v>496</v>
      </c>
      <c r="D117" s="464"/>
      <c r="E117" s="43" t="s">
        <v>355</v>
      </c>
      <c r="F117" s="43" t="s">
        <v>495</v>
      </c>
      <c r="G117" s="43">
        <v>400</v>
      </c>
      <c r="H117" s="43">
        <v>339</v>
      </c>
      <c r="I117" s="43">
        <v>8539000</v>
      </c>
      <c r="J117" s="43" t="s">
        <v>491</v>
      </c>
    </row>
    <row r="118" spans="2:10" ht="18.75" thickBot="1">
      <c r="B118" s="43" t="s">
        <v>494</v>
      </c>
      <c r="C118" s="463" t="s">
        <v>493</v>
      </c>
      <c r="D118" s="464"/>
      <c r="E118" s="43" t="s">
        <v>355</v>
      </c>
      <c r="F118" s="43" t="s">
        <v>492</v>
      </c>
      <c r="G118" s="43">
        <v>383</v>
      </c>
      <c r="H118" s="43">
        <v>340</v>
      </c>
      <c r="I118" s="43">
        <v>7732800</v>
      </c>
      <c r="J118" s="43" t="s">
        <v>491</v>
      </c>
    </row>
    <row r="119" spans="2:10" ht="19.5" thickBot="1">
      <c r="B119" s="470" t="s">
        <v>490</v>
      </c>
      <c r="C119" s="471"/>
      <c r="D119" s="471"/>
      <c r="E119" s="471"/>
      <c r="F119" s="464"/>
      <c r="G119" s="42">
        <v>2370.5700000000002</v>
      </c>
      <c r="H119" s="42">
        <v>1062</v>
      </c>
      <c r="I119" s="42">
        <v>24404525</v>
      </c>
      <c r="J119" s="41"/>
    </row>
    <row r="120" spans="2:10" ht="18.75" thickBot="1">
      <c r="B120" s="43" t="s">
        <v>465</v>
      </c>
      <c r="C120" s="463" t="s">
        <v>489</v>
      </c>
      <c r="D120" s="464"/>
      <c r="E120" s="43" t="s">
        <v>355</v>
      </c>
      <c r="F120" s="43" t="s">
        <v>488</v>
      </c>
      <c r="G120" s="43">
        <v>16</v>
      </c>
      <c r="H120" s="43">
        <v>0</v>
      </c>
      <c r="I120" s="43">
        <v>0</v>
      </c>
      <c r="J120" s="43" t="s">
        <v>338</v>
      </c>
    </row>
    <row r="121" spans="2:10" ht="18.75" thickBot="1">
      <c r="B121" s="43" t="s">
        <v>373</v>
      </c>
      <c r="C121" s="463" t="s">
        <v>487</v>
      </c>
      <c r="D121" s="464"/>
      <c r="E121" s="43" t="s">
        <v>27</v>
      </c>
      <c r="F121" s="43" t="s">
        <v>486</v>
      </c>
      <c r="G121" s="43">
        <v>1000</v>
      </c>
      <c r="H121" s="43">
        <v>894</v>
      </c>
      <c r="I121" s="43">
        <v>19630545</v>
      </c>
      <c r="J121" s="43" t="s">
        <v>338</v>
      </c>
    </row>
    <row r="122" spans="2:10" ht="18.75" thickBot="1">
      <c r="B122" s="43" t="s">
        <v>485</v>
      </c>
      <c r="C122" s="463" t="s">
        <v>484</v>
      </c>
      <c r="D122" s="464"/>
      <c r="E122" s="43" t="s">
        <v>355</v>
      </c>
      <c r="F122" s="43" t="s">
        <v>483</v>
      </c>
      <c r="G122" s="43">
        <v>50</v>
      </c>
      <c r="H122" s="43">
        <v>0</v>
      </c>
      <c r="I122" s="43">
        <v>0</v>
      </c>
      <c r="J122" s="43" t="s">
        <v>338</v>
      </c>
    </row>
    <row r="123" spans="2:10" ht="18.75" thickBot="1">
      <c r="B123" s="43" t="s">
        <v>482</v>
      </c>
      <c r="C123" s="463" t="s">
        <v>481</v>
      </c>
      <c r="D123" s="464"/>
      <c r="E123" s="43" t="s">
        <v>374</v>
      </c>
      <c r="F123" s="43" t="s">
        <v>480</v>
      </c>
      <c r="G123" s="43">
        <v>230</v>
      </c>
      <c r="H123" s="43">
        <v>0</v>
      </c>
      <c r="I123" s="43">
        <v>0</v>
      </c>
      <c r="J123" s="43" t="s">
        <v>338</v>
      </c>
    </row>
    <row r="124" spans="2:10" ht="18.75" thickBot="1">
      <c r="B124" s="43" t="s">
        <v>479</v>
      </c>
      <c r="C124" s="463" t="s">
        <v>478</v>
      </c>
      <c r="D124" s="464"/>
      <c r="E124" s="43" t="s">
        <v>355</v>
      </c>
      <c r="F124" s="43" t="s">
        <v>477</v>
      </c>
      <c r="G124" s="43">
        <v>100</v>
      </c>
      <c r="H124" s="43">
        <v>0</v>
      </c>
      <c r="I124" s="43">
        <v>0</v>
      </c>
      <c r="J124" s="43" t="s">
        <v>338</v>
      </c>
    </row>
    <row r="125" spans="2:10" ht="18.75" thickBot="1">
      <c r="B125" s="43" t="s">
        <v>476</v>
      </c>
      <c r="C125" s="463" t="s">
        <v>475</v>
      </c>
      <c r="D125" s="464"/>
      <c r="E125" s="43" t="s">
        <v>374</v>
      </c>
      <c r="F125" s="43" t="s">
        <v>474</v>
      </c>
      <c r="G125" s="43">
        <v>410</v>
      </c>
      <c r="H125" s="43">
        <v>353</v>
      </c>
      <c r="I125" s="43">
        <v>8384544</v>
      </c>
      <c r="J125" s="43" t="s">
        <v>401</v>
      </c>
    </row>
    <row r="126" spans="2:10" ht="18.75" thickBot="1">
      <c r="B126" s="43" t="s">
        <v>473</v>
      </c>
      <c r="C126" s="463" t="s">
        <v>472</v>
      </c>
      <c r="D126" s="464"/>
      <c r="E126" s="43" t="s">
        <v>344</v>
      </c>
      <c r="F126" s="43" t="s">
        <v>471</v>
      </c>
      <c r="G126" s="43">
        <v>105</v>
      </c>
      <c r="H126" s="43">
        <v>0</v>
      </c>
      <c r="I126" s="43">
        <v>0</v>
      </c>
      <c r="J126" s="43" t="s">
        <v>386</v>
      </c>
    </row>
    <row r="127" spans="2:10" ht="18.75" thickBot="1">
      <c r="B127" s="43" t="s">
        <v>470</v>
      </c>
      <c r="C127" s="463" t="s">
        <v>469</v>
      </c>
      <c r="D127" s="464"/>
      <c r="E127" s="43" t="s">
        <v>374</v>
      </c>
      <c r="F127" s="43" t="s">
        <v>468</v>
      </c>
      <c r="G127" s="43">
        <v>105</v>
      </c>
      <c r="H127" s="43">
        <v>0</v>
      </c>
      <c r="I127" s="43">
        <v>0</v>
      </c>
      <c r="J127" s="43" t="s">
        <v>386</v>
      </c>
    </row>
    <row r="128" spans="2:10" ht="18.75" thickBot="1">
      <c r="B128" s="43" t="s">
        <v>467</v>
      </c>
      <c r="C128" s="463" t="s">
        <v>466</v>
      </c>
      <c r="D128" s="464"/>
      <c r="E128" s="43" t="s">
        <v>344</v>
      </c>
      <c r="F128" s="43" t="s">
        <v>465</v>
      </c>
      <c r="G128" s="43">
        <v>100</v>
      </c>
      <c r="H128" s="43">
        <v>0</v>
      </c>
      <c r="I128" s="43">
        <v>462960</v>
      </c>
      <c r="J128" s="43" t="s">
        <v>338</v>
      </c>
    </row>
    <row r="129" spans="2:10" ht="18.75" thickBot="1">
      <c r="B129" s="43" t="s">
        <v>464</v>
      </c>
      <c r="C129" s="463" t="s">
        <v>463</v>
      </c>
      <c r="D129" s="464"/>
      <c r="E129" s="43" t="s">
        <v>355</v>
      </c>
      <c r="F129" s="43" t="s">
        <v>462</v>
      </c>
      <c r="G129" s="43">
        <v>336</v>
      </c>
      <c r="H129" s="43">
        <v>0</v>
      </c>
      <c r="I129" s="43">
        <v>0</v>
      </c>
      <c r="J129" s="43" t="s">
        <v>461</v>
      </c>
    </row>
    <row r="130" spans="2:10" ht="18.75" thickBot="1">
      <c r="B130" s="43" t="s">
        <v>460</v>
      </c>
      <c r="C130" s="463" t="s">
        <v>459</v>
      </c>
      <c r="D130" s="464"/>
      <c r="E130" s="43" t="s">
        <v>355</v>
      </c>
      <c r="F130" s="43" t="s">
        <v>458</v>
      </c>
      <c r="G130" s="43">
        <v>1234.2</v>
      </c>
      <c r="H130" s="43">
        <v>0</v>
      </c>
      <c r="I130" s="43">
        <v>0</v>
      </c>
      <c r="J130" s="43" t="s">
        <v>457</v>
      </c>
    </row>
    <row r="131" spans="2:10" ht="18.75" thickBot="1">
      <c r="B131" s="43" t="s">
        <v>373</v>
      </c>
      <c r="C131" s="463" t="s">
        <v>456</v>
      </c>
      <c r="D131" s="464"/>
      <c r="E131" s="43" t="s">
        <v>27</v>
      </c>
      <c r="F131" s="43" t="s">
        <v>455</v>
      </c>
      <c r="G131" s="43">
        <v>0</v>
      </c>
      <c r="H131" s="43">
        <v>0</v>
      </c>
      <c r="I131" s="43">
        <v>0</v>
      </c>
      <c r="J131" s="43" t="s">
        <v>338</v>
      </c>
    </row>
    <row r="132" spans="2:10" ht="19.5" thickBot="1">
      <c r="B132" s="470" t="s">
        <v>454</v>
      </c>
      <c r="C132" s="471"/>
      <c r="D132" s="471"/>
      <c r="E132" s="471"/>
      <c r="F132" s="464"/>
      <c r="G132" s="42">
        <v>3686.2</v>
      </c>
      <c r="H132" s="42">
        <v>1247</v>
      </c>
      <c r="I132" s="42">
        <v>28478049</v>
      </c>
      <c r="J132" s="41"/>
    </row>
    <row r="133" spans="2:10" ht="18.75" thickBot="1">
      <c r="B133" s="43" t="s">
        <v>453</v>
      </c>
      <c r="C133" s="463" t="s">
        <v>452</v>
      </c>
      <c r="D133" s="464"/>
      <c r="E133" s="43" t="s">
        <v>344</v>
      </c>
      <c r="F133" s="43" t="s">
        <v>451</v>
      </c>
      <c r="G133" s="43">
        <v>110</v>
      </c>
      <c r="H133" s="43">
        <v>0</v>
      </c>
      <c r="I133" s="43">
        <v>0</v>
      </c>
      <c r="J133" s="43" t="s">
        <v>338</v>
      </c>
    </row>
    <row r="134" spans="2:10" ht="18.75" thickBot="1">
      <c r="B134" s="43" t="s">
        <v>450</v>
      </c>
      <c r="C134" s="463" t="s">
        <v>449</v>
      </c>
      <c r="D134" s="464"/>
      <c r="E134" s="43" t="s">
        <v>448</v>
      </c>
      <c r="F134" s="43" t="s">
        <v>447</v>
      </c>
      <c r="G134" s="43">
        <v>40</v>
      </c>
      <c r="H134" s="43">
        <v>7</v>
      </c>
      <c r="I134" s="43">
        <v>124640</v>
      </c>
      <c r="J134" s="43" t="s">
        <v>446</v>
      </c>
    </row>
    <row r="135" spans="2:10" ht="18.75" thickBot="1">
      <c r="B135" s="43" t="s">
        <v>445</v>
      </c>
      <c r="C135" s="463" t="s">
        <v>444</v>
      </c>
      <c r="D135" s="464"/>
      <c r="E135" s="43" t="s">
        <v>355</v>
      </c>
      <c r="F135" s="43" t="s">
        <v>443</v>
      </c>
      <c r="G135" s="43">
        <v>193.1</v>
      </c>
      <c r="H135" s="43">
        <v>140</v>
      </c>
      <c r="I135" s="43">
        <v>3142000</v>
      </c>
      <c r="J135" s="43" t="s">
        <v>442</v>
      </c>
    </row>
    <row r="136" spans="2:10" ht="18.75" thickBot="1">
      <c r="B136" s="43" t="s">
        <v>441</v>
      </c>
      <c r="C136" s="463" t="s">
        <v>440</v>
      </c>
      <c r="D136" s="464"/>
      <c r="E136" s="43" t="s">
        <v>340</v>
      </c>
      <c r="F136" s="43" t="s">
        <v>439</v>
      </c>
      <c r="G136" s="43">
        <v>1244</v>
      </c>
      <c r="H136" s="43">
        <v>1244</v>
      </c>
      <c r="I136" s="43">
        <v>25213090.91</v>
      </c>
      <c r="J136" s="43" t="s">
        <v>338</v>
      </c>
    </row>
    <row r="137" spans="2:10" ht="18.75" thickBot="1">
      <c r="B137" s="43" t="s">
        <v>438</v>
      </c>
      <c r="C137" s="463" t="s">
        <v>437</v>
      </c>
      <c r="D137" s="464"/>
      <c r="E137" s="43" t="s">
        <v>344</v>
      </c>
      <c r="F137" s="43" t="s">
        <v>436</v>
      </c>
      <c r="G137" s="43">
        <v>220</v>
      </c>
      <c r="H137" s="43">
        <v>220</v>
      </c>
      <c r="I137" s="43">
        <v>5179040</v>
      </c>
      <c r="J137" s="43" t="s">
        <v>435</v>
      </c>
    </row>
    <row r="138" spans="2:10" ht="18.75" thickBot="1">
      <c r="B138" s="43" t="s">
        <v>434</v>
      </c>
      <c r="C138" s="463" t="s">
        <v>433</v>
      </c>
      <c r="D138" s="464"/>
      <c r="E138" s="43" t="s">
        <v>344</v>
      </c>
      <c r="F138" s="43" t="s">
        <v>432</v>
      </c>
      <c r="G138" s="43">
        <v>150</v>
      </c>
      <c r="H138" s="43">
        <v>100</v>
      </c>
      <c r="I138" s="43">
        <v>540000</v>
      </c>
      <c r="J138" s="43" t="s">
        <v>338</v>
      </c>
    </row>
    <row r="139" spans="2:10" ht="18.75" thickBot="1">
      <c r="B139" s="43" t="s">
        <v>431</v>
      </c>
      <c r="C139" s="463" t="s">
        <v>430</v>
      </c>
      <c r="D139" s="464"/>
      <c r="E139" s="43" t="s">
        <v>340</v>
      </c>
      <c r="F139" s="43" t="s">
        <v>429</v>
      </c>
      <c r="G139" s="43">
        <v>307</v>
      </c>
      <c r="H139" s="43">
        <v>307</v>
      </c>
      <c r="I139" s="43">
        <v>5804000</v>
      </c>
      <c r="J139" s="43" t="s">
        <v>338</v>
      </c>
    </row>
    <row r="140" spans="2:10" ht="18.75" thickBot="1">
      <c r="B140" s="43" t="s">
        <v>428</v>
      </c>
      <c r="C140" s="463" t="s">
        <v>427</v>
      </c>
      <c r="D140" s="464"/>
      <c r="E140" s="43" t="s">
        <v>344</v>
      </c>
      <c r="F140" s="43" t="s">
        <v>339</v>
      </c>
      <c r="G140" s="43">
        <v>1</v>
      </c>
      <c r="H140" s="43">
        <v>0</v>
      </c>
      <c r="I140" s="43">
        <v>3192</v>
      </c>
      <c r="J140" s="43" t="s">
        <v>338</v>
      </c>
    </row>
    <row r="141" spans="2:10" ht="19.5" thickBot="1">
      <c r="B141" s="470" t="s">
        <v>426</v>
      </c>
      <c r="C141" s="471"/>
      <c r="D141" s="471"/>
      <c r="E141" s="471"/>
      <c r="F141" s="464"/>
      <c r="G141" s="42">
        <v>2265.1</v>
      </c>
      <c r="H141" s="42">
        <v>2018</v>
      </c>
      <c r="I141" s="42">
        <v>40005962.909999996</v>
      </c>
      <c r="J141" s="41"/>
    </row>
    <row r="142" spans="2:10" ht="18.75" thickBot="1">
      <c r="B142" s="43" t="s">
        <v>425</v>
      </c>
      <c r="C142" s="463" t="s">
        <v>424</v>
      </c>
      <c r="D142" s="464"/>
      <c r="E142" s="43" t="s">
        <v>355</v>
      </c>
      <c r="F142" s="43" t="s">
        <v>423</v>
      </c>
      <c r="G142" s="43">
        <v>71</v>
      </c>
      <c r="H142" s="43">
        <v>0</v>
      </c>
      <c r="I142" s="43">
        <v>0</v>
      </c>
      <c r="J142" s="43" t="s">
        <v>401</v>
      </c>
    </row>
    <row r="143" spans="2:10" ht="18.75" thickBot="1">
      <c r="B143" s="43"/>
      <c r="C143" s="463" t="s">
        <v>49</v>
      </c>
      <c r="D143" s="464"/>
      <c r="E143" s="43" t="s">
        <v>355</v>
      </c>
      <c r="F143" s="43" t="s">
        <v>422</v>
      </c>
      <c r="G143" s="43">
        <v>100</v>
      </c>
      <c r="H143" s="43">
        <v>0</v>
      </c>
      <c r="I143" s="43">
        <v>0</v>
      </c>
      <c r="J143" s="43" t="s">
        <v>421</v>
      </c>
    </row>
    <row r="144" spans="2:10" ht="18.75" thickBot="1">
      <c r="B144" s="43" t="s">
        <v>420</v>
      </c>
      <c r="C144" s="463" t="s">
        <v>419</v>
      </c>
      <c r="D144" s="464"/>
      <c r="E144" s="43" t="s">
        <v>355</v>
      </c>
      <c r="F144" s="43" t="s">
        <v>418</v>
      </c>
      <c r="G144" s="43">
        <v>47</v>
      </c>
      <c r="H144" s="43">
        <v>0</v>
      </c>
      <c r="I144" s="43">
        <v>0</v>
      </c>
      <c r="J144" s="43" t="s">
        <v>338</v>
      </c>
    </row>
    <row r="145" spans="2:10" ht="18.75" thickBot="1">
      <c r="B145" s="43" t="s">
        <v>417</v>
      </c>
      <c r="C145" s="463" t="s">
        <v>416</v>
      </c>
      <c r="D145" s="464"/>
      <c r="E145" s="43" t="s">
        <v>355</v>
      </c>
      <c r="F145" s="43" t="s">
        <v>415</v>
      </c>
      <c r="G145" s="43">
        <v>66</v>
      </c>
      <c r="H145" s="43">
        <v>0</v>
      </c>
      <c r="I145" s="43">
        <v>0</v>
      </c>
      <c r="J145" s="43" t="s">
        <v>338</v>
      </c>
    </row>
    <row r="146" spans="2:10" ht="18.75" thickBot="1">
      <c r="B146" s="43" t="s">
        <v>414</v>
      </c>
      <c r="C146" s="463" t="s">
        <v>50</v>
      </c>
      <c r="D146" s="464"/>
      <c r="E146" s="43" t="s">
        <v>413</v>
      </c>
      <c r="F146" s="43" t="s">
        <v>412</v>
      </c>
      <c r="G146" s="43">
        <v>35.090000000000003</v>
      </c>
      <c r="H146" s="43">
        <v>0</v>
      </c>
      <c r="I146" s="43">
        <v>0</v>
      </c>
      <c r="J146" s="43" t="s">
        <v>338</v>
      </c>
    </row>
    <row r="147" spans="2:10" ht="18.75" thickBot="1">
      <c r="B147" s="43" t="s">
        <v>411</v>
      </c>
      <c r="C147" s="463" t="s">
        <v>410</v>
      </c>
      <c r="D147" s="464"/>
      <c r="E147" s="43" t="s">
        <v>355</v>
      </c>
      <c r="F147" s="43" t="s">
        <v>394</v>
      </c>
      <c r="G147" s="43">
        <v>45.49</v>
      </c>
      <c r="H147" s="43">
        <v>0</v>
      </c>
      <c r="I147" s="43">
        <v>0</v>
      </c>
      <c r="J147" s="43" t="s">
        <v>338</v>
      </c>
    </row>
    <row r="148" spans="2:10" ht="18.75" thickBot="1">
      <c r="B148" s="43" t="s">
        <v>409</v>
      </c>
      <c r="C148" s="463" t="s">
        <v>408</v>
      </c>
      <c r="D148" s="464"/>
      <c r="E148" s="43" t="s">
        <v>374</v>
      </c>
      <c r="F148" s="43" t="s">
        <v>405</v>
      </c>
      <c r="G148" s="43">
        <v>214</v>
      </c>
      <c r="H148" s="43">
        <v>173</v>
      </c>
      <c r="I148" s="43">
        <v>4294727</v>
      </c>
      <c r="J148" s="43" t="s">
        <v>401</v>
      </c>
    </row>
    <row r="149" spans="2:10" ht="18.75" thickBot="1">
      <c r="B149" s="43" t="s">
        <v>407</v>
      </c>
      <c r="C149" s="463" t="s">
        <v>406</v>
      </c>
      <c r="D149" s="464"/>
      <c r="E149" s="43" t="s">
        <v>374</v>
      </c>
      <c r="F149" s="43" t="s">
        <v>405</v>
      </c>
      <c r="G149" s="43">
        <v>220</v>
      </c>
      <c r="H149" s="43">
        <v>0</v>
      </c>
      <c r="I149" s="43">
        <v>0</v>
      </c>
      <c r="J149" s="43" t="s">
        <v>401</v>
      </c>
    </row>
    <row r="150" spans="2:10" ht="18.75" thickBot="1">
      <c r="B150" s="43" t="s">
        <v>404</v>
      </c>
      <c r="C150" s="463" t="s">
        <v>403</v>
      </c>
      <c r="D150" s="464"/>
      <c r="E150" s="43" t="s">
        <v>374</v>
      </c>
      <c r="F150" s="43" t="s">
        <v>402</v>
      </c>
      <c r="G150" s="43">
        <v>220</v>
      </c>
      <c r="H150" s="43">
        <v>172</v>
      </c>
      <c r="I150" s="43">
        <v>4535936</v>
      </c>
      <c r="J150" s="43" t="s">
        <v>401</v>
      </c>
    </row>
    <row r="151" spans="2:10" ht="18.75" thickBot="1">
      <c r="B151" s="43" t="s">
        <v>400</v>
      </c>
      <c r="C151" s="463" t="s">
        <v>399</v>
      </c>
      <c r="D151" s="464"/>
      <c r="E151" s="43" t="s">
        <v>374</v>
      </c>
      <c r="F151" s="43" t="s">
        <v>398</v>
      </c>
      <c r="G151" s="43">
        <v>413.79</v>
      </c>
      <c r="H151" s="43">
        <v>0</v>
      </c>
      <c r="I151" s="43">
        <v>0</v>
      </c>
      <c r="J151" s="43" t="s">
        <v>397</v>
      </c>
    </row>
    <row r="152" spans="2:10" ht="18.75" thickBot="1">
      <c r="B152" s="43" t="s">
        <v>396</v>
      </c>
      <c r="C152" s="463" t="s">
        <v>395</v>
      </c>
      <c r="D152" s="464"/>
      <c r="E152" s="43" t="s">
        <v>355</v>
      </c>
      <c r="F152" s="43" t="s">
        <v>394</v>
      </c>
      <c r="G152" s="43">
        <v>46</v>
      </c>
      <c r="H152" s="43">
        <v>0</v>
      </c>
      <c r="I152" s="43">
        <v>0</v>
      </c>
      <c r="J152" s="43" t="s">
        <v>338</v>
      </c>
    </row>
    <row r="153" spans="2:10" ht="18.75" thickBot="1">
      <c r="B153" s="43" t="s">
        <v>393</v>
      </c>
      <c r="C153" s="463" t="s">
        <v>392</v>
      </c>
      <c r="D153" s="464"/>
      <c r="E153" s="43" t="s">
        <v>391</v>
      </c>
      <c r="F153" s="43" t="s">
        <v>390</v>
      </c>
      <c r="G153" s="43">
        <v>11</v>
      </c>
      <c r="H153" s="43">
        <v>11.5</v>
      </c>
      <c r="I153" s="43">
        <v>145944</v>
      </c>
      <c r="J153" s="43" t="s">
        <v>338</v>
      </c>
    </row>
    <row r="154" spans="2:10" ht="18.75" thickBot="1">
      <c r="B154" s="43" t="s">
        <v>389</v>
      </c>
      <c r="C154" s="463" t="s">
        <v>388</v>
      </c>
      <c r="D154" s="464"/>
      <c r="E154" s="43" t="s">
        <v>344</v>
      </c>
      <c r="F154" s="43" t="s">
        <v>387</v>
      </c>
      <c r="G154" s="43">
        <v>52.2</v>
      </c>
      <c r="H154" s="43">
        <v>52</v>
      </c>
      <c r="I154" s="43">
        <v>83098</v>
      </c>
      <c r="J154" s="43" t="s">
        <v>386</v>
      </c>
    </row>
    <row r="155" spans="2:10" ht="18.75" thickBot="1">
      <c r="B155" s="43" t="s">
        <v>385</v>
      </c>
      <c r="C155" s="463" t="s">
        <v>384</v>
      </c>
      <c r="D155" s="464"/>
      <c r="E155" s="43" t="s">
        <v>355</v>
      </c>
      <c r="F155" s="43" t="s">
        <v>383</v>
      </c>
      <c r="G155" s="43">
        <v>104</v>
      </c>
      <c r="H155" s="43">
        <v>43</v>
      </c>
      <c r="I155" s="43">
        <v>185776</v>
      </c>
      <c r="J155" s="43" t="s">
        <v>338</v>
      </c>
    </row>
    <row r="156" spans="2:10" ht="18.75" thickBot="1">
      <c r="B156" s="43" t="s">
        <v>382</v>
      </c>
      <c r="C156" s="463" t="s">
        <v>381</v>
      </c>
      <c r="D156" s="464"/>
      <c r="E156" s="43" t="s">
        <v>344</v>
      </c>
      <c r="F156" s="43" t="s">
        <v>380</v>
      </c>
      <c r="G156" s="43">
        <v>113</v>
      </c>
      <c r="H156" s="43">
        <v>0</v>
      </c>
      <c r="I156" s="43">
        <v>0</v>
      </c>
      <c r="J156" s="43" t="s">
        <v>338</v>
      </c>
    </row>
    <row r="157" spans="2:10" ht="18.75" thickBot="1">
      <c r="B157" s="43" t="s">
        <v>379</v>
      </c>
      <c r="C157" s="463" t="s">
        <v>378</v>
      </c>
      <c r="D157" s="464"/>
      <c r="E157" s="43" t="s">
        <v>344</v>
      </c>
      <c r="F157" s="43" t="s">
        <v>377</v>
      </c>
      <c r="G157" s="43">
        <v>113</v>
      </c>
      <c r="H157" s="43">
        <v>0</v>
      </c>
      <c r="I157" s="43">
        <v>0</v>
      </c>
      <c r="J157" s="43" t="s">
        <v>338</v>
      </c>
    </row>
    <row r="158" spans="2:10" ht="18.75" thickBot="1">
      <c r="B158" s="43" t="s">
        <v>376</v>
      </c>
      <c r="C158" s="463" t="s">
        <v>375</v>
      </c>
      <c r="D158" s="464"/>
      <c r="E158" s="43" t="s">
        <v>374</v>
      </c>
      <c r="F158" s="43" t="s">
        <v>339</v>
      </c>
      <c r="G158" s="43">
        <v>6.09</v>
      </c>
      <c r="H158" s="43">
        <v>0</v>
      </c>
      <c r="I158" s="43">
        <v>27960</v>
      </c>
      <c r="J158" s="43" t="s">
        <v>338</v>
      </c>
    </row>
    <row r="159" spans="2:10" ht="18.75" thickBot="1">
      <c r="B159" s="43" t="s">
        <v>373</v>
      </c>
      <c r="C159" s="463" t="s">
        <v>372</v>
      </c>
      <c r="D159" s="464"/>
      <c r="E159" s="43" t="s">
        <v>27</v>
      </c>
      <c r="F159" s="43" t="s">
        <v>371</v>
      </c>
      <c r="G159" s="43">
        <v>1347.54</v>
      </c>
      <c r="H159" s="43">
        <v>756</v>
      </c>
      <c r="I159" s="43">
        <v>13117634</v>
      </c>
      <c r="J159" s="43" t="s">
        <v>338</v>
      </c>
    </row>
    <row r="160" spans="2:10" ht="18.75" thickBot="1">
      <c r="B160" s="43" t="s">
        <v>370</v>
      </c>
      <c r="C160" s="463" t="s">
        <v>369</v>
      </c>
      <c r="D160" s="464"/>
      <c r="E160" s="43" t="s">
        <v>344</v>
      </c>
      <c r="F160" s="43" t="s">
        <v>339</v>
      </c>
      <c r="G160" s="43">
        <v>68</v>
      </c>
      <c r="H160" s="43">
        <v>0</v>
      </c>
      <c r="I160" s="43">
        <v>331504</v>
      </c>
      <c r="J160" s="43" t="s">
        <v>338</v>
      </c>
    </row>
    <row r="161" spans="2:10" ht="18.75" thickBot="1">
      <c r="B161" s="43"/>
      <c r="C161" s="463" t="s">
        <v>368</v>
      </c>
      <c r="D161" s="464"/>
      <c r="E161" s="43" t="s">
        <v>344</v>
      </c>
      <c r="F161" s="43" t="s">
        <v>339</v>
      </c>
      <c r="G161" s="43">
        <v>100</v>
      </c>
      <c r="H161" s="43">
        <v>0</v>
      </c>
      <c r="I161" s="43">
        <v>540700</v>
      </c>
      <c r="J161" s="43" t="s">
        <v>338</v>
      </c>
    </row>
    <row r="162" spans="2:10" ht="19.5" thickBot="1">
      <c r="B162" s="470" t="s">
        <v>367</v>
      </c>
      <c r="C162" s="471"/>
      <c r="D162" s="471"/>
      <c r="E162" s="471"/>
      <c r="F162" s="464"/>
      <c r="G162" s="42">
        <v>3393.2</v>
      </c>
      <c r="H162" s="42">
        <v>1207.5</v>
      </c>
      <c r="I162" s="42">
        <v>23263279</v>
      </c>
      <c r="J162" s="41"/>
    </row>
    <row r="163" spans="2:10" ht="18.75" thickBot="1">
      <c r="B163" s="43" t="s">
        <v>366</v>
      </c>
      <c r="C163" s="463" t="s">
        <v>365</v>
      </c>
      <c r="D163" s="464"/>
      <c r="E163" s="43" t="s">
        <v>355</v>
      </c>
      <c r="F163" s="43" t="s">
        <v>364</v>
      </c>
      <c r="G163" s="43">
        <v>170</v>
      </c>
      <c r="H163" s="43">
        <v>70</v>
      </c>
      <c r="I163" s="43">
        <v>1615854</v>
      </c>
      <c r="J163" s="43" t="s">
        <v>363</v>
      </c>
    </row>
    <row r="164" spans="2:10" ht="18.75" thickBot="1">
      <c r="B164" s="43" t="s">
        <v>362</v>
      </c>
      <c r="C164" s="463" t="s">
        <v>361</v>
      </c>
      <c r="D164" s="464"/>
      <c r="E164" s="43" t="s">
        <v>355</v>
      </c>
      <c r="F164" s="43" t="s">
        <v>360</v>
      </c>
      <c r="G164" s="43">
        <v>274</v>
      </c>
      <c r="H164" s="43">
        <v>210</v>
      </c>
      <c r="I164" s="43">
        <v>4771000</v>
      </c>
      <c r="J164" s="43" t="s">
        <v>338</v>
      </c>
    </row>
    <row r="165" spans="2:10" ht="18.75" thickBot="1">
      <c r="B165" s="43" t="s">
        <v>359</v>
      </c>
      <c r="C165" s="463" t="s">
        <v>358</v>
      </c>
      <c r="D165" s="464"/>
      <c r="E165" s="43" t="s">
        <v>355</v>
      </c>
      <c r="F165" s="43" t="s">
        <v>354</v>
      </c>
      <c r="G165" s="43">
        <v>20</v>
      </c>
      <c r="H165" s="43">
        <v>0</v>
      </c>
      <c r="I165" s="43">
        <v>0</v>
      </c>
      <c r="J165" s="43" t="s">
        <v>338</v>
      </c>
    </row>
    <row r="166" spans="2:10" ht="18.75" thickBot="1">
      <c r="B166" s="43" t="s">
        <v>357</v>
      </c>
      <c r="C166" s="463" t="s">
        <v>356</v>
      </c>
      <c r="D166" s="464"/>
      <c r="E166" s="43" t="s">
        <v>355</v>
      </c>
      <c r="F166" s="43" t="s">
        <v>354</v>
      </c>
      <c r="G166" s="43">
        <v>20</v>
      </c>
      <c r="H166" s="43">
        <v>0</v>
      </c>
      <c r="I166" s="43">
        <v>0</v>
      </c>
      <c r="J166" s="43" t="s">
        <v>338</v>
      </c>
    </row>
    <row r="167" spans="2:10" ht="18.75" thickBot="1">
      <c r="B167" s="43" t="s">
        <v>353</v>
      </c>
      <c r="C167" s="463" t="s">
        <v>352</v>
      </c>
      <c r="D167" s="464"/>
      <c r="E167" s="43" t="s">
        <v>344</v>
      </c>
      <c r="F167" s="43" t="s">
        <v>351</v>
      </c>
      <c r="G167" s="43">
        <v>113</v>
      </c>
      <c r="H167" s="43">
        <v>0</v>
      </c>
      <c r="I167" s="43">
        <v>0</v>
      </c>
      <c r="J167" s="43" t="s">
        <v>338</v>
      </c>
    </row>
    <row r="168" spans="2:10" ht="18.75" thickBot="1">
      <c r="B168" s="43" t="s">
        <v>350</v>
      </c>
      <c r="C168" s="463" t="s">
        <v>349</v>
      </c>
      <c r="D168" s="464"/>
      <c r="E168" s="43" t="s">
        <v>344</v>
      </c>
      <c r="F168" s="43" t="s">
        <v>339</v>
      </c>
      <c r="G168" s="43">
        <v>8</v>
      </c>
      <c r="H168" s="43">
        <v>0</v>
      </c>
      <c r="I168" s="43">
        <v>34138.92</v>
      </c>
      <c r="J168" s="43" t="s">
        <v>338</v>
      </c>
    </row>
    <row r="169" spans="2:10" ht="18.75" thickBot="1">
      <c r="B169" s="43" t="s">
        <v>348</v>
      </c>
      <c r="C169" s="463" t="s">
        <v>347</v>
      </c>
      <c r="D169" s="464"/>
      <c r="E169" s="43" t="s">
        <v>344</v>
      </c>
      <c r="F169" s="43" t="s">
        <v>339</v>
      </c>
      <c r="G169" s="43">
        <v>115</v>
      </c>
      <c r="H169" s="43">
        <v>70</v>
      </c>
      <c r="I169" s="43">
        <v>107728</v>
      </c>
      <c r="J169" s="43" t="s">
        <v>338</v>
      </c>
    </row>
    <row r="170" spans="2:10" ht="18.75" thickBot="1">
      <c r="B170" s="43" t="s">
        <v>346</v>
      </c>
      <c r="C170" s="463" t="s">
        <v>345</v>
      </c>
      <c r="D170" s="464"/>
      <c r="E170" s="43" t="s">
        <v>344</v>
      </c>
      <c r="F170" s="43" t="s">
        <v>343</v>
      </c>
      <c r="G170" s="43">
        <v>30</v>
      </c>
      <c r="H170" s="43">
        <v>0</v>
      </c>
      <c r="I170" s="43">
        <v>166953</v>
      </c>
      <c r="J170" s="43" t="s">
        <v>338</v>
      </c>
    </row>
    <row r="171" spans="2:10" ht="18.75" thickBot="1">
      <c r="B171" s="43" t="s">
        <v>342</v>
      </c>
      <c r="C171" s="463" t="s">
        <v>341</v>
      </c>
      <c r="D171" s="464"/>
      <c r="E171" s="43" t="s">
        <v>340</v>
      </c>
      <c r="F171" s="43" t="s">
        <v>339</v>
      </c>
      <c r="G171" s="43">
        <v>200</v>
      </c>
      <c r="H171" s="43">
        <v>0</v>
      </c>
      <c r="I171" s="43">
        <v>990720</v>
      </c>
      <c r="J171" s="43" t="s">
        <v>338</v>
      </c>
    </row>
    <row r="172" spans="2:10" ht="19.5" thickBot="1">
      <c r="B172" s="470" t="s">
        <v>337</v>
      </c>
      <c r="C172" s="471"/>
      <c r="D172" s="471"/>
      <c r="E172" s="471"/>
      <c r="F172" s="464"/>
      <c r="G172" s="42">
        <v>950</v>
      </c>
      <c r="H172" s="42">
        <v>350</v>
      </c>
      <c r="I172" s="42">
        <v>7686393.9199999999</v>
      </c>
      <c r="J172" s="41"/>
    </row>
    <row r="173" spans="2:10" ht="19.5" thickBot="1">
      <c r="B173" s="470" t="s">
        <v>336</v>
      </c>
      <c r="C173" s="471"/>
      <c r="D173" s="471"/>
      <c r="E173" s="471"/>
      <c r="F173" s="464"/>
      <c r="G173" s="42">
        <v>16637.75</v>
      </c>
      <c r="H173" s="42">
        <v>5903</v>
      </c>
      <c r="I173" s="42">
        <v>112352623.18000001</v>
      </c>
      <c r="J173" s="41"/>
    </row>
    <row r="174" spans="2:10" ht="19.5" thickBot="1">
      <c r="B174" s="470" t="s">
        <v>335</v>
      </c>
      <c r="C174" s="471"/>
      <c r="D174" s="471"/>
      <c r="E174" s="471"/>
      <c r="F174" s="464"/>
      <c r="G174" s="42">
        <v>10294.5</v>
      </c>
      <c r="H174" s="42">
        <v>4822.5</v>
      </c>
      <c r="I174" s="42">
        <v>99433684.829999998</v>
      </c>
      <c r="J174" s="41"/>
    </row>
    <row r="175" spans="2:10" ht="19.5" thickBot="1">
      <c r="B175" s="470" t="s">
        <v>334</v>
      </c>
      <c r="C175" s="471"/>
      <c r="D175" s="471"/>
      <c r="E175" s="471"/>
      <c r="F175" s="464"/>
      <c r="G175" s="42">
        <v>26932.25</v>
      </c>
      <c r="H175" s="42">
        <v>10725.5</v>
      </c>
      <c r="I175" s="42">
        <v>211786308.00999999</v>
      </c>
      <c r="J175" s="41"/>
    </row>
    <row r="177" spans="2:10" ht="19.5" thickBot="1">
      <c r="B177" s="40" t="s">
        <v>333</v>
      </c>
    </row>
    <row r="179" spans="2:10" ht="20.25">
      <c r="H179" s="472" t="s">
        <v>330</v>
      </c>
      <c r="I179" s="462"/>
      <c r="J179" s="462"/>
    </row>
    <row r="180" spans="2:10" ht="20.25">
      <c r="H180" s="472" t="s">
        <v>332</v>
      </c>
      <c r="I180" s="462"/>
      <c r="J180" s="462"/>
    </row>
  </sheetData>
  <mergeCells count="181"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45:D145"/>
    <mergeCell ref="C128:D128"/>
    <mergeCell ref="C129:D129"/>
    <mergeCell ref="C130:D130"/>
    <mergeCell ref="C131:D131"/>
    <mergeCell ref="B132:F132"/>
    <mergeCell ref="C133:D133"/>
    <mergeCell ref="C134:D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9:F119"/>
    <mergeCell ref="C120:D120"/>
    <mergeCell ref="C121:D121"/>
    <mergeCell ref="C122:D122"/>
    <mergeCell ref="C123:D123"/>
    <mergeCell ref="C124:D124"/>
    <mergeCell ref="C117:D117"/>
    <mergeCell ref="C118:D118"/>
    <mergeCell ref="C101:D101"/>
    <mergeCell ref="C102:D102"/>
    <mergeCell ref="B103:F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C94:D94"/>
    <mergeCell ref="B95:F95"/>
    <mergeCell ref="C96:D96"/>
    <mergeCell ref="C97:D97"/>
    <mergeCell ref="C98:D98"/>
    <mergeCell ref="C99:D99"/>
    <mergeCell ref="C100:D100"/>
    <mergeCell ref="C89:D89"/>
    <mergeCell ref="C90:D90"/>
    <mergeCell ref="C91:D91"/>
    <mergeCell ref="B74:F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B50:F50"/>
    <mergeCell ref="C51:D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B616-4C74-48A2-B993-A510365B4605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39" customWidth="1"/>
    <col min="2" max="2" width="7.28515625" style="39" customWidth="1"/>
    <col min="3" max="3" width="28.7109375" style="39" customWidth="1"/>
    <col min="4" max="5" width="13.28515625" style="39" customWidth="1"/>
    <col min="6" max="6" width="7.28515625" style="39" customWidth="1"/>
    <col min="7" max="7" width="28.7109375" style="39" customWidth="1"/>
    <col min="8" max="9" width="13.28515625" style="39" customWidth="1"/>
    <col min="10" max="10" width="7.28515625" style="39" customWidth="1"/>
    <col min="11" max="11" width="28.7109375" style="39" customWidth="1"/>
    <col min="12" max="13" width="13.28515625" style="39" customWidth="1"/>
    <col min="14" max="16384" width="9.140625" style="39"/>
  </cols>
  <sheetData>
    <row r="1" spans="1:14" ht="21" customHeight="1">
      <c r="A1" s="48"/>
      <c r="B1" s="48"/>
      <c r="C1" s="466"/>
      <c r="D1" s="462"/>
      <c r="E1" s="462"/>
      <c r="F1" s="462"/>
      <c r="G1" s="462"/>
      <c r="H1" s="462"/>
      <c r="I1" s="462"/>
      <c r="J1" s="462"/>
      <c r="K1" s="462"/>
      <c r="L1" s="462"/>
      <c r="M1" s="462"/>
    </row>
    <row r="2" spans="1:14" ht="26.25" customHeight="1">
      <c r="A2" s="48"/>
      <c r="B2" s="48"/>
      <c r="C2" s="56"/>
      <c r="D2" s="56"/>
      <c r="E2" s="465" t="s">
        <v>0</v>
      </c>
      <c r="F2" s="462"/>
      <c r="G2" s="462"/>
      <c r="H2" s="462"/>
      <c r="I2" s="462"/>
      <c r="J2" s="462"/>
      <c r="K2" s="462"/>
      <c r="L2" s="56"/>
      <c r="M2" s="56"/>
    </row>
    <row r="3" spans="1:14" ht="20.25" customHeight="1">
      <c r="A3" s="48"/>
      <c r="B3" s="48"/>
      <c r="C3" s="56"/>
      <c r="D3" s="56"/>
      <c r="E3" s="461" t="s">
        <v>1</v>
      </c>
      <c r="F3" s="462"/>
      <c r="G3" s="462"/>
      <c r="H3" s="462"/>
      <c r="I3" s="462"/>
      <c r="J3" s="462"/>
      <c r="K3" s="462"/>
      <c r="L3" s="56"/>
      <c r="M3" s="56"/>
    </row>
    <row r="4" spans="1:14" ht="20.25" customHeight="1">
      <c r="A4" s="48"/>
      <c r="B4" s="48"/>
      <c r="C4" s="56"/>
      <c r="D4" s="56"/>
      <c r="E4" s="461" t="s">
        <v>1043</v>
      </c>
      <c r="F4" s="462"/>
      <c r="G4" s="462"/>
      <c r="H4" s="462"/>
      <c r="I4" s="462"/>
      <c r="J4" s="462"/>
      <c r="K4" s="462"/>
      <c r="L4" s="56"/>
      <c r="M4" s="56"/>
    </row>
    <row r="5" spans="1:14" ht="20.25" customHeight="1">
      <c r="A5" s="48"/>
      <c r="B5" s="48"/>
      <c r="C5" s="56"/>
      <c r="D5" s="56"/>
      <c r="E5" s="55"/>
      <c r="F5" s="55"/>
      <c r="G5" s="55"/>
      <c r="H5" s="55"/>
      <c r="I5" s="55"/>
      <c r="J5" s="55"/>
      <c r="K5" s="55"/>
      <c r="L5" s="55"/>
    </row>
    <row r="6" spans="1:14" ht="18" customHeight="1">
      <c r="A6" s="48"/>
      <c r="B6" s="48"/>
      <c r="C6" s="53" t="s">
        <v>3</v>
      </c>
      <c r="D6" s="480" t="s">
        <v>4</v>
      </c>
      <c r="E6" s="462"/>
      <c r="F6" s="52"/>
      <c r="G6" s="51"/>
      <c r="H6" s="50"/>
      <c r="I6" s="50"/>
      <c r="J6" s="50"/>
      <c r="K6" s="94"/>
      <c r="L6" s="94"/>
      <c r="M6" s="94"/>
    </row>
    <row r="7" spans="1:14" ht="18.75" customHeight="1" thickBot="1">
      <c r="A7" s="48"/>
      <c r="B7" s="53"/>
      <c r="C7" s="48"/>
      <c r="D7" s="482" t="s">
        <v>1042</v>
      </c>
      <c r="E7" s="483"/>
      <c r="F7" s="483"/>
      <c r="G7" s="483"/>
      <c r="H7" s="483"/>
      <c r="I7" s="483"/>
      <c r="J7" s="483"/>
      <c r="K7" s="483"/>
      <c r="L7" s="93"/>
      <c r="M7" s="92"/>
    </row>
    <row r="8" spans="1:14" ht="18.75" customHeight="1" thickBot="1">
      <c r="A8" s="48"/>
      <c r="B8" s="476" t="s">
        <v>1041</v>
      </c>
      <c r="C8" s="475"/>
      <c r="D8" s="475"/>
      <c r="E8" s="484">
        <v>7070.49</v>
      </c>
      <c r="F8" s="475"/>
      <c r="G8" s="91" t="s">
        <v>7</v>
      </c>
      <c r="H8" s="476" t="s">
        <v>1040</v>
      </c>
      <c r="I8" s="475"/>
      <c r="J8" s="475"/>
      <c r="K8" s="475"/>
      <c r="L8" s="90">
        <v>3180.6</v>
      </c>
      <c r="M8" s="89" t="s">
        <v>7</v>
      </c>
    </row>
    <row r="9" spans="1:14" ht="18.75" customHeight="1" thickBot="1">
      <c r="A9" s="48"/>
      <c r="B9" s="477" t="s">
        <v>1039</v>
      </c>
      <c r="C9" s="475"/>
      <c r="D9" s="468"/>
      <c r="E9" s="481">
        <v>3722.29</v>
      </c>
      <c r="F9" s="468"/>
      <c r="G9" s="88" t="s">
        <v>7</v>
      </c>
      <c r="H9" s="477" t="s">
        <v>1038</v>
      </c>
      <c r="I9" s="475"/>
      <c r="J9" s="475"/>
      <c r="K9" s="468"/>
      <c r="L9" s="87">
        <v>1198</v>
      </c>
      <c r="M9" s="86" t="s">
        <v>7</v>
      </c>
    </row>
    <row r="10" spans="1:14" ht="18.75" customHeight="1" thickBot="1">
      <c r="A10" s="48"/>
      <c r="B10" s="477" t="s">
        <v>1037</v>
      </c>
      <c r="C10" s="475"/>
      <c r="D10" s="468"/>
      <c r="E10" s="478">
        <v>1136.2</v>
      </c>
      <c r="F10" s="468"/>
      <c r="G10" s="88" t="s">
        <v>7</v>
      </c>
      <c r="H10" s="477" t="s">
        <v>1036</v>
      </c>
      <c r="I10" s="475"/>
      <c r="J10" s="475"/>
      <c r="K10" s="468"/>
      <c r="L10" s="87">
        <v>299</v>
      </c>
      <c r="M10" s="86" t="s">
        <v>7</v>
      </c>
    </row>
    <row r="11" spans="1:14" ht="18.75" customHeight="1" thickBot="1">
      <c r="A11" s="48"/>
      <c r="B11" s="477" t="s">
        <v>1035</v>
      </c>
      <c r="C11" s="475"/>
      <c r="D11" s="468"/>
      <c r="E11" s="478">
        <v>917</v>
      </c>
      <c r="F11" s="468"/>
      <c r="G11" s="88" t="s">
        <v>7</v>
      </c>
      <c r="H11" s="477" t="s">
        <v>1034</v>
      </c>
      <c r="I11" s="475"/>
      <c r="J11" s="475"/>
      <c r="K11" s="468"/>
      <c r="L11" s="87">
        <v>998.6</v>
      </c>
      <c r="M11" s="86" t="s">
        <v>7</v>
      </c>
    </row>
    <row r="12" spans="1:14" ht="18.75" customHeight="1" thickBot="1">
      <c r="A12" s="48"/>
      <c r="B12" s="477" t="s">
        <v>1033</v>
      </c>
      <c r="C12" s="475"/>
      <c r="D12" s="468"/>
      <c r="E12" s="478">
        <v>920</v>
      </c>
      <c r="F12" s="468"/>
      <c r="G12" s="88" t="s">
        <v>7</v>
      </c>
      <c r="H12" s="477" t="s">
        <v>1032</v>
      </c>
      <c r="I12" s="475"/>
      <c r="J12" s="475"/>
      <c r="K12" s="468"/>
      <c r="L12" s="87">
        <v>685</v>
      </c>
      <c r="M12" s="86" t="s">
        <v>7</v>
      </c>
    </row>
    <row r="13" spans="1:14" ht="18.75" customHeight="1" thickBot="1">
      <c r="A13" s="48"/>
      <c r="B13" s="477" t="s">
        <v>1031</v>
      </c>
      <c r="C13" s="475"/>
      <c r="D13" s="468"/>
      <c r="E13" s="478">
        <v>375</v>
      </c>
      <c r="F13" s="468"/>
      <c r="G13" s="85" t="s">
        <v>7</v>
      </c>
      <c r="H13" s="479"/>
      <c r="I13" s="475"/>
      <c r="J13" s="475"/>
      <c r="K13" s="468"/>
      <c r="L13" s="84"/>
      <c r="M13" s="83"/>
      <c r="N13" s="77"/>
    </row>
    <row r="14" spans="1:14" ht="18.75" customHeight="1" thickBot="1">
      <c r="A14" s="48"/>
      <c r="B14" s="474" t="s">
        <v>1030</v>
      </c>
      <c r="C14" s="475"/>
      <c r="D14" s="475"/>
      <c r="E14" s="475"/>
      <c r="F14" s="475"/>
      <c r="G14" s="475"/>
      <c r="H14" s="82">
        <v>10251.09</v>
      </c>
      <c r="I14" s="81" t="s">
        <v>7</v>
      </c>
      <c r="J14" s="80"/>
      <c r="K14" s="79"/>
      <c r="L14" s="79"/>
      <c r="M14" s="78"/>
      <c r="N14" s="77"/>
    </row>
    <row r="15" spans="1:14" ht="18" customHeight="1">
      <c r="A15" s="48"/>
      <c r="B15" s="48"/>
      <c r="C15" s="44"/>
      <c r="D15" s="44"/>
      <c r="E15" s="44"/>
      <c r="F15" s="76"/>
      <c r="G15" s="75"/>
      <c r="H15" s="74"/>
      <c r="I15" s="44"/>
      <c r="J15" s="44"/>
      <c r="K15" s="44"/>
      <c r="L15" s="73"/>
      <c r="M15" s="72"/>
    </row>
    <row r="16" spans="1:14" ht="33.75" customHeight="1">
      <c r="A16" s="48"/>
      <c r="B16" s="71" t="s">
        <v>1029</v>
      </c>
      <c r="C16" s="71" t="s">
        <v>1028</v>
      </c>
      <c r="D16" s="71" t="s">
        <v>1027</v>
      </c>
      <c r="E16" s="71" t="s">
        <v>1026</v>
      </c>
      <c r="F16" s="71" t="s">
        <v>1029</v>
      </c>
      <c r="G16" s="71" t="s">
        <v>1028</v>
      </c>
      <c r="H16" s="71" t="s">
        <v>1027</v>
      </c>
      <c r="I16" s="71" t="s">
        <v>1026</v>
      </c>
      <c r="J16" s="71" t="s">
        <v>1029</v>
      </c>
      <c r="K16" s="71" t="s">
        <v>1028</v>
      </c>
      <c r="L16" s="71" t="s">
        <v>1027</v>
      </c>
      <c r="M16" s="71" t="s">
        <v>1026</v>
      </c>
    </row>
    <row r="17" spans="1:13" ht="15" customHeight="1">
      <c r="A17" s="44"/>
      <c r="B17" s="67">
        <v>1</v>
      </c>
      <c r="C17" s="70" t="s">
        <v>1025</v>
      </c>
      <c r="D17" s="69">
        <v>16</v>
      </c>
      <c r="E17" s="69" t="s">
        <v>865</v>
      </c>
      <c r="F17" s="67">
        <v>67</v>
      </c>
      <c r="G17" s="70" t="s">
        <v>1024</v>
      </c>
      <c r="H17" s="69">
        <v>56</v>
      </c>
      <c r="I17" s="69" t="s">
        <v>845</v>
      </c>
      <c r="J17" s="67">
        <v>133</v>
      </c>
      <c r="K17" s="70" t="s">
        <v>1023</v>
      </c>
      <c r="L17" s="69">
        <v>99</v>
      </c>
      <c r="M17" s="69" t="s">
        <v>841</v>
      </c>
    </row>
    <row r="18" spans="1:13" ht="15" customHeight="1">
      <c r="B18" s="67">
        <v>2</v>
      </c>
      <c r="C18" s="70" t="s">
        <v>1022</v>
      </c>
      <c r="D18" s="69">
        <v>100.6</v>
      </c>
      <c r="E18" s="69" t="s">
        <v>918</v>
      </c>
      <c r="F18" s="67">
        <v>68</v>
      </c>
      <c r="G18" s="70" t="s">
        <v>1021</v>
      </c>
      <c r="H18" s="69">
        <v>94</v>
      </c>
      <c r="I18" s="69" t="s">
        <v>841</v>
      </c>
      <c r="J18" s="67">
        <v>134</v>
      </c>
      <c r="K18" s="70" t="s">
        <v>1020</v>
      </c>
      <c r="L18" s="69">
        <v>0</v>
      </c>
      <c r="M18" s="69" t="s">
        <v>897</v>
      </c>
    </row>
    <row r="19" spans="1:13" ht="18" customHeight="1">
      <c r="B19" s="67">
        <v>3</v>
      </c>
      <c r="C19" s="70" t="s">
        <v>1019</v>
      </c>
      <c r="D19" s="69">
        <v>24</v>
      </c>
      <c r="E19" s="69" t="s">
        <v>125</v>
      </c>
      <c r="F19" s="67">
        <v>69</v>
      </c>
      <c r="G19" s="70" t="s">
        <v>1018</v>
      </c>
      <c r="H19" s="69">
        <v>97</v>
      </c>
      <c r="I19" s="69" t="s">
        <v>841</v>
      </c>
      <c r="J19" s="67">
        <v>135</v>
      </c>
      <c r="K19" s="70" t="s">
        <v>1017</v>
      </c>
      <c r="L19" s="69">
        <v>30</v>
      </c>
      <c r="M19" s="69" t="s">
        <v>970</v>
      </c>
    </row>
    <row r="20" spans="1:13" ht="18" customHeight="1">
      <c r="B20" s="67">
        <v>4</v>
      </c>
      <c r="C20" s="70" t="s">
        <v>1016</v>
      </c>
      <c r="D20" s="69">
        <v>68</v>
      </c>
      <c r="E20" s="69" t="s">
        <v>125</v>
      </c>
      <c r="F20" s="67">
        <v>70</v>
      </c>
      <c r="G20" s="70" t="s">
        <v>1015</v>
      </c>
      <c r="H20" s="69">
        <v>95</v>
      </c>
      <c r="I20" s="69" t="s">
        <v>845</v>
      </c>
      <c r="J20" s="67">
        <v>136</v>
      </c>
      <c r="K20" s="70" t="s">
        <v>1014</v>
      </c>
      <c r="L20" s="69">
        <v>56</v>
      </c>
      <c r="M20" s="69" t="s">
        <v>841</v>
      </c>
    </row>
    <row r="21" spans="1:13" ht="18" customHeight="1">
      <c r="B21" s="67">
        <v>5</v>
      </c>
      <c r="C21" s="70" t="s">
        <v>1013</v>
      </c>
      <c r="D21" s="69">
        <v>60</v>
      </c>
      <c r="E21" s="69" t="s">
        <v>841</v>
      </c>
      <c r="F21" s="67">
        <v>71</v>
      </c>
      <c r="G21" s="70" t="s">
        <v>1012</v>
      </c>
      <c r="H21" s="69">
        <v>125</v>
      </c>
      <c r="I21" s="69" t="s">
        <v>845</v>
      </c>
      <c r="J21" s="67">
        <v>137</v>
      </c>
      <c r="K21" s="70" t="s">
        <v>1011</v>
      </c>
      <c r="L21" s="69">
        <v>100</v>
      </c>
      <c r="M21" s="69" t="s">
        <v>125</v>
      </c>
    </row>
    <row r="22" spans="1:13" ht="18" customHeight="1">
      <c r="B22" s="67">
        <v>6</v>
      </c>
      <c r="C22" s="70" t="s">
        <v>1010</v>
      </c>
      <c r="D22" s="69">
        <v>45</v>
      </c>
      <c r="E22" s="69" t="s">
        <v>262</v>
      </c>
      <c r="F22" s="67">
        <v>72</v>
      </c>
      <c r="G22" s="70" t="s">
        <v>1009</v>
      </c>
      <c r="H22" s="69">
        <v>46</v>
      </c>
      <c r="I22" s="69" t="s">
        <v>125</v>
      </c>
      <c r="J22" s="67">
        <v>138</v>
      </c>
      <c r="K22" s="70" t="s">
        <v>69</v>
      </c>
      <c r="L22" s="69">
        <v>82</v>
      </c>
      <c r="M22" s="69" t="s">
        <v>841</v>
      </c>
    </row>
    <row r="23" spans="1:13" ht="18" customHeight="1">
      <c r="B23" s="67">
        <v>7</v>
      </c>
      <c r="C23" s="70" t="s">
        <v>1008</v>
      </c>
      <c r="D23" s="69">
        <v>52</v>
      </c>
      <c r="E23" s="69" t="s">
        <v>870</v>
      </c>
      <c r="F23" s="67">
        <v>73</v>
      </c>
      <c r="G23" s="70" t="s">
        <v>1007</v>
      </c>
      <c r="H23" s="69">
        <v>10</v>
      </c>
      <c r="I23" s="69" t="s">
        <v>903</v>
      </c>
      <c r="J23" s="67">
        <v>139</v>
      </c>
      <c r="K23" s="70" t="s">
        <v>1006</v>
      </c>
      <c r="L23" s="69">
        <v>51</v>
      </c>
      <c r="M23" s="69" t="s">
        <v>125</v>
      </c>
    </row>
    <row r="24" spans="1:13" ht="18" customHeight="1">
      <c r="B24" s="67">
        <v>8</v>
      </c>
      <c r="C24" s="70" t="s">
        <v>1005</v>
      </c>
      <c r="D24" s="69">
        <v>192</v>
      </c>
      <c r="E24" s="69" t="s">
        <v>1004</v>
      </c>
      <c r="F24" s="67">
        <v>74</v>
      </c>
      <c r="G24" s="70" t="s">
        <v>1003</v>
      </c>
      <c r="H24" s="69">
        <v>31</v>
      </c>
      <c r="I24" s="69" t="s">
        <v>884</v>
      </c>
      <c r="J24" s="67">
        <v>140</v>
      </c>
      <c r="K24" s="70" t="s">
        <v>1002</v>
      </c>
      <c r="L24" s="69">
        <v>98</v>
      </c>
      <c r="M24" s="69" t="s">
        <v>845</v>
      </c>
    </row>
    <row r="25" spans="1:13" ht="18" customHeight="1">
      <c r="B25" s="67">
        <v>9</v>
      </c>
      <c r="C25" s="70" t="s">
        <v>1001</v>
      </c>
      <c r="D25" s="69">
        <v>70</v>
      </c>
      <c r="E25" s="69" t="s">
        <v>841</v>
      </c>
      <c r="F25" s="67">
        <v>75</v>
      </c>
      <c r="G25" s="70" t="s">
        <v>1000</v>
      </c>
      <c r="H25" s="69">
        <v>160</v>
      </c>
      <c r="I25" s="69" t="s">
        <v>845</v>
      </c>
      <c r="J25" s="67">
        <v>141</v>
      </c>
      <c r="K25" s="70" t="s">
        <v>999</v>
      </c>
      <c r="L25" s="69">
        <v>26</v>
      </c>
      <c r="M25" s="69" t="s">
        <v>125</v>
      </c>
    </row>
    <row r="26" spans="1:13" ht="18" customHeight="1">
      <c r="B26" s="67">
        <v>10</v>
      </c>
      <c r="C26" s="70" t="s">
        <v>998</v>
      </c>
      <c r="D26" s="69">
        <v>0</v>
      </c>
      <c r="E26" s="69" t="s">
        <v>897</v>
      </c>
      <c r="F26" s="67">
        <v>76</v>
      </c>
      <c r="G26" s="70" t="s">
        <v>997</v>
      </c>
      <c r="H26" s="69">
        <v>52</v>
      </c>
      <c r="I26" s="69" t="s">
        <v>312</v>
      </c>
      <c r="J26" s="67">
        <v>142</v>
      </c>
      <c r="K26" s="70" t="s">
        <v>996</v>
      </c>
      <c r="L26" s="69">
        <v>11</v>
      </c>
      <c r="M26" s="69" t="s">
        <v>845</v>
      </c>
    </row>
    <row r="27" spans="1:13" ht="18" customHeight="1">
      <c r="B27" s="67">
        <v>11</v>
      </c>
      <c r="C27" s="70" t="s">
        <v>995</v>
      </c>
      <c r="D27" s="69">
        <v>81</v>
      </c>
      <c r="E27" s="69" t="s">
        <v>845</v>
      </c>
      <c r="F27" s="67">
        <v>77</v>
      </c>
      <c r="G27" s="70" t="s">
        <v>994</v>
      </c>
      <c r="H27" s="69">
        <v>78</v>
      </c>
      <c r="I27" s="69" t="s">
        <v>262</v>
      </c>
      <c r="J27" s="67">
        <v>143</v>
      </c>
      <c r="K27" s="70" t="s">
        <v>70</v>
      </c>
      <c r="L27" s="69">
        <v>106</v>
      </c>
      <c r="M27" s="69" t="s">
        <v>841</v>
      </c>
    </row>
    <row r="28" spans="1:13" ht="18" customHeight="1">
      <c r="B28" s="67">
        <v>12</v>
      </c>
      <c r="C28" s="70" t="s">
        <v>993</v>
      </c>
      <c r="D28" s="69">
        <v>35</v>
      </c>
      <c r="E28" s="69" t="s">
        <v>125</v>
      </c>
      <c r="F28" s="67">
        <v>78</v>
      </c>
      <c r="G28" s="70" t="s">
        <v>992</v>
      </c>
      <c r="H28" s="69">
        <v>26</v>
      </c>
      <c r="I28" s="69" t="s">
        <v>262</v>
      </c>
      <c r="J28" s="67">
        <v>144</v>
      </c>
      <c r="K28" s="70" t="s">
        <v>991</v>
      </c>
      <c r="L28" s="69">
        <v>3</v>
      </c>
      <c r="M28" s="69" t="s">
        <v>897</v>
      </c>
    </row>
    <row r="29" spans="1:13" ht="18" customHeight="1">
      <c r="B29" s="67">
        <v>13</v>
      </c>
      <c r="C29" s="70" t="s">
        <v>990</v>
      </c>
      <c r="D29" s="69">
        <v>4</v>
      </c>
      <c r="E29" s="69" t="s">
        <v>215</v>
      </c>
      <c r="F29" s="67">
        <v>79</v>
      </c>
      <c r="G29" s="70" t="s">
        <v>989</v>
      </c>
      <c r="H29" s="69">
        <v>51.39</v>
      </c>
      <c r="I29" s="69" t="s">
        <v>125</v>
      </c>
      <c r="J29" s="67">
        <v>145</v>
      </c>
      <c r="K29" s="70" t="s">
        <v>988</v>
      </c>
      <c r="L29" s="69">
        <v>15</v>
      </c>
      <c r="M29" s="69" t="s">
        <v>897</v>
      </c>
    </row>
    <row r="30" spans="1:13" ht="18" customHeight="1">
      <c r="B30" s="67">
        <v>14</v>
      </c>
      <c r="C30" s="70" t="s">
        <v>987</v>
      </c>
      <c r="D30" s="69">
        <v>45</v>
      </c>
      <c r="E30" s="69" t="s">
        <v>845</v>
      </c>
      <c r="F30" s="67">
        <v>80</v>
      </c>
      <c r="G30" s="70" t="s">
        <v>986</v>
      </c>
      <c r="H30" s="69" t="s">
        <v>985</v>
      </c>
      <c r="I30" s="69" t="s">
        <v>985</v>
      </c>
      <c r="J30" s="67">
        <v>146</v>
      </c>
      <c r="K30" s="70" t="s">
        <v>984</v>
      </c>
      <c r="L30" s="69">
        <v>87</v>
      </c>
      <c r="M30" s="69" t="s">
        <v>841</v>
      </c>
    </row>
    <row r="31" spans="1:13" ht="18" customHeight="1">
      <c r="B31" s="67">
        <v>15</v>
      </c>
      <c r="C31" s="70" t="s">
        <v>983</v>
      </c>
      <c r="D31" s="69">
        <v>14</v>
      </c>
      <c r="E31" s="69" t="s">
        <v>841</v>
      </c>
      <c r="F31" s="67">
        <v>81</v>
      </c>
      <c r="G31" s="70" t="s">
        <v>982</v>
      </c>
      <c r="H31" s="69">
        <v>88</v>
      </c>
      <c r="I31" s="69" t="s">
        <v>125</v>
      </c>
      <c r="J31" s="67">
        <v>147</v>
      </c>
      <c r="K31" s="70" t="s">
        <v>981</v>
      </c>
      <c r="L31" s="69">
        <v>88</v>
      </c>
      <c r="M31" s="69" t="s">
        <v>841</v>
      </c>
    </row>
    <row r="32" spans="1:13" ht="18" customHeight="1">
      <c r="B32" s="67">
        <v>16</v>
      </c>
      <c r="C32" s="70" t="s">
        <v>68</v>
      </c>
      <c r="D32" s="69">
        <v>73</v>
      </c>
      <c r="E32" s="69" t="s">
        <v>865</v>
      </c>
      <c r="F32" s="67">
        <v>82</v>
      </c>
      <c r="G32" s="70" t="s">
        <v>980</v>
      </c>
      <c r="H32" s="69">
        <v>56</v>
      </c>
      <c r="I32" s="69" t="s">
        <v>307</v>
      </c>
      <c r="J32" s="67">
        <v>148</v>
      </c>
      <c r="K32" s="70" t="s">
        <v>979</v>
      </c>
      <c r="L32" s="69">
        <v>75</v>
      </c>
      <c r="M32" s="69" t="s">
        <v>125</v>
      </c>
    </row>
    <row r="33" spans="2:13" ht="18" customHeight="1">
      <c r="B33" s="67">
        <v>17</v>
      </c>
      <c r="C33" s="70" t="s">
        <v>978</v>
      </c>
      <c r="D33" s="69">
        <v>64</v>
      </c>
      <c r="E33" s="69" t="s">
        <v>865</v>
      </c>
      <c r="F33" s="67">
        <v>83</v>
      </c>
      <c r="G33" s="70" t="s">
        <v>977</v>
      </c>
      <c r="H33" s="69">
        <v>22</v>
      </c>
      <c r="I33" s="69" t="s">
        <v>845</v>
      </c>
      <c r="J33" s="67">
        <v>149</v>
      </c>
      <c r="K33" s="70" t="s">
        <v>976</v>
      </c>
      <c r="L33" s="69">
        <v>154</v>
      </c>
      <c r="M33" s="69" t="s">
        <v>903</v>
      </c>
    </row>
    <row r="34" spans="2:13" ht="18" customHeight="1">
      <c r="B34" s="67">
        <v>18</v>
      </c>
      <c r="C34" s="70" t="s">
        <v>975</v>
      </c>
      <c r="D34" s="69">
        <v>51</v>
      </c>
      <c r="E34" s="69" t="s">
        <v>262</v>
      </c>
      <c r="F34" s="67">
        <v>84</v>
      </c>
      <c r="G34" s="70" t="s">
        <v>67</v>
      </c>
      <c r="H34" s="69">
        <v>65</v>
      </c>
      <c r="I34" s="69" t="s">
        <v>125</v>
      </c>
      <c r="J34" s="67">
        <v>150</v>
      </c>
      <c r="K34" s="70" t="s">
        <v>974</v>
      </c>
      <c r="L34" s="69">
        <v>19.260000000000002</v>
      </c>
      <c r="M34" s="69" t="s">
        <v>884</v>
      </c>
    </row>
    <row r="35" spans="2:13" ht="18" customHeight="1">
      <c r="B35" s="67">
        <v>19</v>
      </c>
      <c r="C35" s="70" t="s">
        <v>973</v>
      </c>
      <c r="D35" s="69">
        <v>37</v>
      </c>
      <c r="E35" s="69" t="s">
        <v>845</v>
      </c>
      <c r="F35" s="67">
        <v>85</v>
      </c>
      <c r="G35" s="70" t="s">
        <v>972</v>
      </c>
      <c r="H35" s="69">
        <v>153</v>
      </c>
      <c r="I35" s="69" t="s">
        <v>125</v>
      </c>
      <c r="J35" s="67">
        <v>151</v>
      </c>
      <c r="K35" s="70" t="s">
        <v>971</v>
      </c>
      <c r="L35" s="69">
        <v>29</v>
      </c>
      <c r="M35" s="69" t="s">
        <v>970</v>
      </c>
    </row>
    <row r="36" spans="2:13" ht="18" customHeight="1">
      <c r="B36" s="67">
        <v>20</v>
      </c>
      <c r="C36" s="70" t="s">
        <v>969</v>
      </c>
      <c r="D36" s="69">
        <v>121</v>
      </c>
      <c r="E36" s="69" t="s">
        <v>125</v>
      </c>
      <c r="F36" s="67">
        <v>86</v>
      </c>
      <c r="G36" s="70" t="s">
        <v>968</v>
      </c>
      <c r="H36" s="69">
        <v>123</v>
      </c>
      <c r="I36" s="69" t="s">
        <v>845</v>
      </c>
      <c r="J36" s="67">
        <v>152</v>
      </c>
      <c r="K36" s="70" t="s">
        <v>967</v>
      </c>
      <c r="L36" s="69">
        <v>50</v>
      </c>
      <c r="M36" s="69" t="s">
        <v>841</v>
      </c>
    </row>
    <row r="37" spans="2:13" ht="18" customHeight="1">
      <c r="B37" s="67">
        <v>21</v>
      </c>
      <c r="C37" s="70" t="s">
        <v>966</v>
      </c>
      <c r="D37" s="69">
        <v>6</v>
      </c>
      <c r="E37" s="69" t="s">
        <v>857</v>
      </c>
      <c r="F37" s="67">
        <v>87</v>
      </c>
      <c r="G37" s="70" t="s">
        <v>965</v>
      </c>
      <c r="H37" s="69">
        <v>272</v>
      </c>
      <c r="I37" s="69" t="s">
        <v>845</v>
      </c>
      <c r="J37" s="67">
        <v>153</v>
      </c>
      <c r="K37" s="70" t="s">
        <v>964</v>
      </c>
      <c r="L37" s="69">
        <v>82</v>
      </c>
      <c r="M37" s="69" t="s">
        <v>845</v>
      </c>
    </row>
    <row r="38" spans="2:13" ht="18" customHeight="1">
      <c r="B38" s="67">
        <v>22</v>
      </c>
      <c r="C38" s="70" t="s">
        <v>963</v>
      </c>
      <c r="D38" s="69">
        <v>42</v>
      </c>
      <c r="E38" s="69" t="s">
        <v>845</v>
      </c>
      <c r="F38" s="67">
        <v>88</v>
      </c>
      <c r="G38" s="70" t="s">
        <v>962</v>
      </c>
      <c r="H38" s="69">
        <v>26</v>
      </c>
      <c r="I38" s="69" t="s">
        <v>845</v>
      </c>
      <c r="J38" s="67">
        <v>154</v>
      </c>
      <c r="K38" s="70" t="s">
        <v>961</v>
      </c>
      <c r="L38" s="69">
        <v>39</v>
      </c>
      <c r="M38" s="69" t="s">
        <v>893</v>
      </c>
    </row>
    <row r="39" spans="2:13" ht="18" customHeight="1">
      <c r="B39" s="67">
        <v>23</v>
      </c>
      <c r="C39" s="70" t="s">
        <v>960</v>
      </c>
      <c r="D39" s="69">
        <v>50</v>
      </c>
      <c r="E39" s="69" t="s">
        <v>153</v>
      </c>
      <c r="F39" s="67">
        <v>89</v>
      </c>
      <c r="G39" s="70" t="s">
        <v>959</v>
      </c>
      <c r="H39" s="69">
        <v>46</v>
      </c>
      <c r="I39" s="69" t="s">
        <v>841</v>
      </c>
      <c r="J39" s="67">
        <v>155</v>
      </c>
      <c r="K39" s="70" t="s">
        <v>958</v>
      </c>
      <c r="L39" s="69">
        <v>52</v>
      </c>
      <c r="M39" s="69" t="s">
        <v>884</v>
      </c>
    </row>
    <row r="40" spans="2:13" ht="18" customHeight="1">
      <c r="B40" s="67">
        <v>24</v>
      </c>
      <c r="C40" s="70" t="s">
        <v>957</v>
      </c>
      <c r="D40" s="69">
        <v>114</v>
      </c>
      <c r="E40" s="69" t="s">
        <v>262</v>
      </c>
      <c r="F40" s="67">
        <v>90</v>
      </c>
      <c r="G40" s="70" t="s">
        <v>956</v>
      </c>
      <c r="H40" s="69">
        <v>108</v>
      </c>
      <c r="I40" s="69" t="s">
        <v>841</v>
      </c>
      <c r="J40" s="67">
        <v>156</v>
      </c>
      <c r="K40" s="70" t="s">
        <v>955</v>
      </c>
      <c r="L40" s="69">
        <v>114</v>
      </c>
      <c r="M40" s="69" t="s">
        <v>845</v>
      </c>
    </row>
    <row r="41" spans="2:13" ht="18" customHeight="1">
      <c r="B41" s="67">
        <v>25</v>
      </c>
      <c r="C41" s="70" t="s">
        <v>954</v>
      </c>
      <c r="D41" s="69">
        <v>40</v>
      </c>
      <c r="E41" s="69" t="s">
        <v>845</v>
      </c>
      <c r="F41" s="67">
        <v>91</v>
      </c>
      <c r="G41" s="70" t="s">
        <v>953</v>
      </c>
      <c r="H41" s="69">
        <v>64</v>
      </c>
      <c r="I41" s="69" t="s">
        <v>125</v>
      </c>
      <c r="J41" s="67">
        <v>157</v>
      </c>
      <c r="K41" s="70" t="s">
        <v>952</v>
      </c>
      <c r="L41" s="69">
        <v>20</v>
      </c>
      <c r="M41" s="69" t="s">
        <v>845</v>
      </c>
    </row>
    <row r="42" spans="2:13" ht="18" customHeight="1">
      <c r="B42" s="67">
        <v>26</v>
      </c>
      <c r="C42" s="70" t="s">
        <v>951</v>
      </c>
      <c r="D42" s="69">
        <v>22</v>
      </c>
      <c r="E42" s="69" t="s">
        <v>845</v>
      </c>
      <c r="F42" s="67">
        <v>92</v>
      </c>
      <c r="G42" s="70" t="s">
        <v>950</v>
      </c>
      <c r="H42" s="69">
        <v>47</v>
      </c>
      <c r="I42" s="69" t="s">
        <v>841</v>
      </c>
      <c r="J42" s="67">
        <v>158</v>
      </c>
      <c r="K42" s="70" t="s">
        <v>949</v>
      </c>
      <c r="L42" s="69">
        <v>58.8</v>
      </c>
      <c r="M42" s="69" t="s">
        <v>870</v>
      </c>
    </row>
    <row r="43" spans="2:13" ht="18" customHeight="1">
      <c r="B43" s="67">
        <v>27</v>
      </c>
      <c r="C43" s="70" t="s">
        <v>948</v>
      </c>
      <c r="D43" s="69">
        <v>50</v>
      </c>
      <c r="E43" s="69" t="s">
        <v>125</v>
      </c>
      <c r="F43" s="67">
        <v>93</v>
      </c>
      <c r="G43" s="70" t="s">
        <v>947</v>
      </c>
      <c r="H43" s="69">
        <v>15.8</v>
      </c>
      <c r="I43" s="69" t="s">
        <v>307</v>
      </c>
      <c r="J43" s="67">
        <v>159</v>
      </c>
      <c r="K43" s="70" t="s">
        <v>946</v>
      </c>
      <c r="L43" s="69">
        <v>30</v>
      </c>
      <c r="M43" s="69" t="s">
        <v>857</v>
      </c>
    </row>
    <row r="44" spans="2:13" ht="18" customHeight="1">
      <c r="B44" s="67">
        <v>28</v>
      </c>
      <c r="C44" s="70" t="s">
        <v>945</v>
      </c>
      <c r="D44" s="69">
        <v>227</v>
      </c>
      <c r="E44" s="69" t="s">
        <v>307</v>
      </c>
      <c r="F44" s="67">
        <v>94</v>
      </c>
      <c r="G44" s="70" t="s">
        <v>944</v>
      </c>
      <c r="H44" s="69">
        <v>28</v>
      </c>
      <c r="I44" s="69" t="s">
        <v>262</v>
      </c>
      <c r="J44" s="67">
        <v>160</v>
      </c>
      <c r="K44" s="70" t="s">
        <v>943</v>
      </c>
      <c r="L44" s="69">
        <v>140</v>
      </c>
      <c r="M44" s="69" t="s">
        <v>903</v>
      </c>
    </row>
    <row r="45" spans="2:13" ht="18" customHeight="1">
      <c r="B45" s="67">
        <v>29</v>
      </c>
      <c r="C45" s="70" t="s">
        <v>942</v>
      </c>
      <c r="D45" s="69">
        <v>56</v>
      </c>
      <c r="E45" s="69" t="s">
        <v>312</v>
      </c>
      <c r="F45" s="67">
        <v>95</v>
      </c>
      <c r="G45" s="70" t="s">
        <v>941</v>
      </c>
      <c r="H45" s="69">
        <v>71</v>
      </c>
      <c r="I45" s="69" t="s">
        <v>312</v>
      </c>
      <c r="J45" s="67">
        <v>161</v>
      </c>
      <c r="K45" s="70" t="s">
        <v>940</v>
      </c>
      <c r="L45" s="69">
        <v>102</v>
      </c>
      <c r="M45" s="69" t="s">
        <v>262</v>
      </c>
    </row>
    <row r="46" spans="2:13" ht="18" customHeight="1">
      <c r="B46" s="67">
        <v>30</v>
      </c>
      <c r="C46" s="70" t="s">
        <v>939</v>
      </c>
      <c r="D46" s="69">
        <v>111</v>
      </c>
      <c r="E46" s="69" t="s">
        <v>312</v>
      </c>
      <c r="F46" s="67">
        <v>96</v>
      </c>
      <c r="G46" s="70" t="s">
        <v>938</v>
      </c>
      <c r="H46" s="69">
        <v>62.75</v>
      </c>
      <c r="I46" s="69" t="s">
        <v>125</v>
      </c>
      <c r="J46" s="67">
        <v>162</v>
      </c>
      <c r="K46" s="70" t="s">
        <v>937</v>
      </c>
      <c r="L46" s="69">
        <v>64</v>
      </c>
      <c r="M46" s="69" t="s">
        <v>841</v>
      </c>
    </row>
    <row r="47" spans="2:13" ht="18" customHeight="1">
      <c r="B47" s="67">
        <v>31</v>
      </c>
      <c r="C47" s="70" t="s">
        <v>936</v>
      </c>
      <c r="D47" s="69">
        <v>53</v>
      </c>
      <c r="E47" s="69" t="s">
        <v>848</v>
      </c>
      <c r="F47" s="67">
        <v>97</v>
      </c>
      <c r="G47" s="70" t="s">
        <v>935</v>
      </c>
      <c r="H47" s="69">
        <v>39</v>
      </c>
      <c r="I47" s="69" t="s">
        <v>845</v>
      </c>
      <c r="J47" s="67">
        <v>163</v>
      </c>
      <c r="K47" s="70" t="s">
        <v>934</v>
      </c>
      <c r="L47" s="69">
        <v>68</v>
      </c>
      <c r="M47" s="69" t="s">
        <v>153</v>
      </c>
    </row>
    <row r="48" spans="2:13" ht="18" customHeight="1">
      <c r="B48" s="67">
        <v>32</v>
      </c>
      <c r="C48" s="70" t="s">
        <v>933</v>
      </c>
      <c r="D48" s="69">
        <v>109</v>
      </c>
      <c r="E48" s="69" t="s">
        <v>884</v>
      </c>
      <c r="F48" s="67">
        <v>98</v>
      </c>
      <c r="G48" s="70" t="s">
        <v>932</v>
      </c>
      <c r="H48" s="69">
        <v>46</v>
      </c>
      <c r="I48" s="69" t="s">
        <v>841</v>
      </c>
      <c r="J48" s="67">
        <v>164</v>
      </c>
      <c r="K48" s="70" t="s">
        <v>931</v>
      </c>
      <c r="L48" s="69">
        <v>52</v>
      </c>
      <c r="M48" s="69" t="s">
        <v>841</v>
      </c>
    </row>
    <row r="49" spans="2:13" ht="18" customHeight="1">
      <c r="B49" s="67">
        <v>33</v>
      </c>
      <c r="C49" s="70" t="s">
        <v>930</v>
      </c>
      <c r="D49" s="69">
        <v>74</v>
      </c>
      <c r="E49" s="69" t="s">
        <v>125</v>
      </c>
      <c r="F49" s="67">
        <v>99</v>
      </c>
      <c r="G49" s="70" t="s">
        <v>929</v>
      </c>
      <c r="H49" s="69">
        <v>50</v>
      </c>
      <c r="I49" s="69" t="s">
        <v>312</v>
      </c>
      <c r="J49" s="67">
        <v>165</v>
      </c>
      <c r="K49" s="70" t="s">
        <v>928</v>
      </c>
      <c r="L49" s="69">
        <v>62</v>
      </c>
      <c r="M49" s="69" t="s">
        <v>841</v>
      </c>
    </row>
    <row r="50" spans="2:13" ht="18" customHeight="1">
      <c r="B50" s="67">
        <v>34</v>
      </c>
      <c r="C50" s="70" t="s">
        <v>927</v>
      </c>
      <c r="D50" s="69">
        <v>48</v>
      </c>
      <c r="E50" s="69" t="s">
        <v>865</v>
      </c>
      <c r="F50" s="67">
        <v>100</v>
      </c>
      <c r="G50" s="70" t="s">
        <v>926</v>
      </c>
      <c r="H50" s="69">
        <v>108</v>
      </c>
      <c r="I50" s="69" t="s">
        <v>841</v>
      </c>
      <c r="J50" s="67">
        <v>166</v>
      </c>
      <c r="K50" s="70" t="s">
        <v>925</v>
      </c>
      <c r="L50" s="69">
        <v>30</v>
      </c>
      <c r="M50" s="69" t="s">
        <v>848</v>
      </c>
    </row>
    <row r="51" spans="2:13" ht="18" customHeight="1">
      <c r="B51" s="67">
        <v>35</v>
      </c>
      <c r="C51" s="70" t="s">
        <v>924</v>
      </c>
      <c r="D51" s="69">
        <v>25</v>
      </c>
      <c r="E51" s="69" t="s">
        <v>845</v>
      </c>
      <c r="F51" s="67">
        <v>101</v>
      </c>
      <c r="G51" s="70" t="s">
        <v>923</v>
      </c>
      <c r="H51" s="69">
        <v>36</v>
      </c>
      <c r="I51" s="69" t="s">
        <v>125</v>
      </c>
      <c r="J51" s="67">
        <v>167</v>
      </c>
      <c r="K51" s="70" t="s">
        <v>922</v>
      </c>
      <c r="L51" s="69">
        <v>46</v>
      </c>
      <c r="M51" s="69" t="s">
        <v>841</v>
      </c>
    </row>
    <row r="52" spans="2:13" ht="18" customHeight="1">
      <c r="B52" s="67">
        <v>36</v>
      </c>
      <c r="C52" s="70" t="s">
        <v>921</v>
      </c>
      <c r="D52" s="69">
        <v>47</v>
      </c>
      <c r="E52" s="69" t="s">
        <v>125</v>
      </c>
      <c r="F52" s="67">
        <v>102</v>
      </c>
      <c r="G52" s="70" t="s">
        <v>920</v>
      </c>
      <c r="H52" s="69">
        <v>35</v>
      </c>
      <c r="I52" s="69" t="s">
        <v>841</v>
      </c>
      <c r="J52" s="67">
        <v>168</v>
      </c>
      <c r="K52" s="70" t="s">
        <v>66</v>
      </c>
      <c r="L52" s="69">
        <v>28</v>
      </c>
      <c r="M52" s="69" t="s">
        <v>312</v>
      </c>
    </row>
    <row r="53" spans="2:13" ht="18" customHeight="1">
      <c r="B53" s="67">
        <v>37</v>
      </c>
      <c r="C53" s="70" t="s">
        <v>919</v>
      </c>
      <c r="D53" s="69">
        <v>37</v>
      </c>
      <c r="E53" s="69" t="s">
        <v>918</v>
      </c>
      <c r="F53" s="67">
        <v>103</v>
      </c>
      <c r="G53" s="70" t="s">
        <v>917</v>
      </c>
      <c r="H53" s="69">
        <v>44</v>
      </c>
      <c r="I53" s="69" t="s">
        <v>215</v>
      </c>
      <c r="J53" s="67">
        <v>169</v>
      </c>
      <c r="K53" s="70" t="s">
        <v>916</v>
      </c>
      <c r="L53" s="69">
        <v>76</v>
      </c>
      <c r="M53" s="69" t="s">
        <v>845</v>
      </c>
    </row>
    <row r="54" spans="2:13" ht="18" customHeight="1">
      <c r="B54" s="67">
        <v>38</v>
      </c>
      <c r="C54" s="70" t="s">
        <v>915</v>
      </c>
      <c r="D54" s="69">
        <v>41</v>
      </c>
      <c r="E54" s="69" t="s">
        <v>845</v>
      </c>
      <c r="F54" s="67">
        <v>104</v>
      </c>
      <c r="G54" s="70" t="s">
        <v>914</v>
      </c>
      <c r="H54" s="69">
        <v>66</v>
      </c>
      <c r="I54" s="69" t="s">
        <v>262</v>
      </c>
      <c r="J54" s="67">
        <v>170</v>
      </c>
      <c r="K54" s="70" t="s">
        <v>913</v>
      </c>
      <c r="L54" s="69">
        <v>21</v>
      </c>
      <c r="M54" s="69" t="s">
        <v>845</v>
      </c>
    </row>
    <row r="55" spans="2:13" ht="18" customHeight="1">
      <c r="B55" s="67">
        <v>39</v>
      </c>
      <c r="C55" s="70" t="s">
        <v>912</v>
      </c>
      <c r="D55" s="69">
        <v>20</v>
      </c>
      <c r="E55" s="69" t="s">
        <v>845</v>
      </c>
      <c r="F55" s="67">
        <v>105</v>
      </c>
      <c r="G55" s="70" t="s">
        <v>911</v>
      </c>
      <c r="H55" s="69">
        <v>91</v>
      </c>
      <c r="I55" s="69" t="s">
        <v>870</v>
      </c>
      <c r="J55" s="67">
        <v>171</v>
      </c>
      <c r="K55" s="70" t="s">
        <v>910</v>
      </c>
      <c r="L55" s="69">
        <v>134</v>
      </c>
      <c r="M55" s="69" t="s">
        <v>845</v>
      </c>
    </row>
    <row r="56" spans="2:13" ht="18" customHeight="1">
      <c r="B56" s="67">
        <v>40</v>
      </c>
      <c r="C56" s="70" t="s">
        <v>909</v>
      </c>
      <c r="D56" s="69">
        <v>139</v>
      </c>
      <c r="E56" s="69" t="s">
        <v>845</v>
      </c>
      <c r="F56" s="67">
        <v>106</v>
      </c>
      <c r="G56" s="70" t="s">
        <v>908</v>
      </c>
      <c r="H56" s="69">
        <v>8</v>
      </c>
      <c r="I56" s="69" t="s">
        <v>845</v>
      </c>
      <c r="J56" s="67">
        <v>172</v>
      </c>
      <c r="K56" s="70" t="s">
        <v>907</v>
      </c>
      <c r="L56" s="69">
        <v>76</v>
      </c>
      <c r="M56" s="69" t="s">
        <v>841</v>
      </c>
    </row>
    <row r="57" spans="2:13" ht="18" customHeight="1">
      <c r="B57" s="67">
        <v>41</v>
      </c>
      <c r="C57" s="70" t="s">
        <v>906</v>
      </c>
      <c r="D57" s="69">
        <v>78</v>
      </c>
      <c r="E57" s="69" t="s">
        <v>125</v>
      </c>
      <c r="F57" s="67">
        <v>107</v>
      </c>
      <c r="G57" s="70" t="s">
        <v>905</v>
      </c>
      <c r="H57" s="69">
        <v>50</v>
      </c>
      <c r="I57" s="69" t="s">
        <v>868</v>
      </c>
      <c r="J57" s="67">
        <v>173</v>
      </c>
      <c r="K57" s="70" t="s">
        <v>904</v>
      </c>
      <c r="L57" s="69">
        <v>92</v>
      </c>
      <c r="M57" s="69" t="s">
        <v>903</v>
      </c>
    </row>
    <row r="58" spans="2:13" ht="18" customHeight="1">
      <c r="B58" s="67">
        <v>42</v>
      </c>
      <c r="C58" s="70" t="s">
        <v>902</v>
      </c>
      <c r="D58" s="69">
        <v>96</v>
      </c>
      <c r="E58" s="69" t="s">
        <v>884</v>
      </c>
      <c r="F58" s="67">
        <v>108</v>
      </c>
      <c r="G58" s="70" t="s">
        <v>901</v>
      </c>
      <c r="H58" s="69">
        <v>40</v>
      </c>
      <c r="I58" s="69" t="s">
        <v>845</v>
      </c>
      <c r="J58" s="67">
        <v>174</v>
      </c>
      <c r="K58" s="70" t="s">
        <v>900</v>
      </c>
      <c r="L58" s="69">
        <v>21</v>
      </c>
      <c r="M58" s="69" t="s">
        <v>125</v>
      </c>
    </row>
    <row r="59" spans="2:13" ht="18" customHeight="1">
      <c r="B59" s="67">
        <v>43</v>
      </c>
      <c r="C59" s="70" t="s">
        <v>899</v>
      </c>
      <c r="D59" s="69">
        <v>110</v>
      </c>
      <c r="E59" s="69" t="s">
        <v>312</v>
      </c>
      <c r="F59" s="67">
        <v>109</v>
      </c>
      <c r="G59" s="70" t="s">
        <v>898</v>
      </c>
      <c r="H59" s="69">
        <v>0</v>
      </c>
      <c r="I59" s="69" t="s">
        <v>897</v>
      </c>
      <c r="J59" s="67">
        <v>175</v>
      </c>
      <c r="K59" s="70" t="s">
        <v>896</v>
      </c>
      <c r="L59" s="69">
        <v>33</v>
      </c>
      <c r="M59" s="69" t="s">
        <v>870</v>
      </c>
    </row>
    <row r="60" spans="2:13" ht="18" customHeight="1">
      <c r="B60" s="67">
        <v>44</v>
      </c>
      <c r="C60" s="70" t="s">
        <v>895</v>
      </c>
      <c r="D60" s="69">
        <v>125</v>
      </c>
      <c r="E60" s="69" t="s">
        <v>845</v>
      </c>
      <c r="F60" s="67">
        <v>110</v>
      </c>
      <c r="G60" s="70" t="s">
        <v>894</v>
      </c>
      <c r="H60" s="69">
        <v>71.900000000000006</v>
      </c>
      <c r="I60" s="69" t="s">
        <v>893</v>
      </c>
      <c r="J60" s="67">
        <v>176</v>
      </c>
      <c r="K60" s="70" t="s">
        <v>892</v>
      </c>
      <c r="L60" s="69">
        <v>56</v>
      </c>
      <c r="M60" s="69" t="s">
        <v>307</v>
      </c>
    </row>
    <row r="61" spans="2:13" ht="18" customHeight="1">
      <c r="B61" s="67">
        <v>45</v>
      </c>
      <c r="C61" s="70" t="s">
        <v>891</v>
      </c>
      <c r="D61" s="69">
        <v>102</v>
      </c>
      <c r="E61" s="69" t="s">
        <v>841</v>
      </c>
      <c r="F61" s="67">
        <v>111</v>
      </c>
      <c r="G61" s="70" t="s">
        <v>890</v>
      </c>
      <c r="H61" s="69">
        <v>25</v>
      </c>
      <c r="I61" s="69" t="s">
        <v>262</v>
      </c>
      <c r="J61" s="67">
        <v>177</v>
      </c>
      <c r="K61" s="70" t="s">
        <v>889</v>
      </c>
      <c r="L61" s="69">
        <v>33</v>
      </c>
      <c r="M61" s="69" t="s">
        <v>262</v>
      </c>
    </row>
    <row r="62" spans="2:13" ht="18" customHeight="1">
      <c r="B62" s="67">
        <v>46</v>
      </c>
      <c r="C62" s="70" t="s">
        <v>62</v>
      </c>
      <c r="D62" s="69">
        <v>28</v>
      </c>
      <c r="E62" s="69" t="s">
        <v>125</v>
      </c>
      <c r="F62" s="67">
        <v>112</v>
      </c>
      <c r="G62" s="70" t="s">
        <v>888</v>
      </c>
      <c r="H62" s="69">
        <v>24</v>
      </c>
      <c r="I62" s="69" t="s">
        <v>125</v>
      </c>
      <c r="J62" s="67">
        <v>178</v>
      </c>
      <c r="K62" s="70" t="s">
        <v>887</v>
      </c>
      <c r="L62" s="69">
        <v>68</v>
      </c>
      <c r="M62" s="69" t="s">
        <v>125</v>
      </c>
    </row>
    <row r="63" spans="2:13" ht="18" customHeight="1">
      <c r="B63" s="67">
        <v>47</v>
      </c>
      <c r="C63" s="70" t="s">
        <v>886</v>
      </c>
      <c r="D63" s="69">
        <v>92</v>
      </c>
      <c r="E63" s="69" t="s">
        <v>845</v>
      </c>
      <c r="F63" s="67">
        <v>113</v>
      </c>
      <c r="G63" s="70" t="s">
        <v>885</v>
      </c>
      <c r="H63" s="69">
        <v>64</v>
      </c>
      <c r="I63" s="69" t="s">
        <v>884</v>
      </c>
      <c r="J63" s="67"/>
      <c r="K63" s="68"/>
      <c r="L63" s="67"/>
      <c r="M63" s="67"/>
    </row>
    <row r="64" spans="2:13" ht="18" customHeight="1">
      <c r="B64" s="67">
        <v>48</v>
      </c>
      <c r="C64" s="70" t="s">
        <v>883</v>
      </c>
      <c r="D64" s="69">
        <v>84</v>
      </c>
      <c r="E64" s="69" t="s">
        <v>125</v>
      </c>
      <c r="F64" s="67">
        <v>114</v>
      </c>
      <c r="G64" s="70" t="s">
        <v>65</v>
      </c>
      <c r="H64" s="69">
        <v>185</v>
      </c>
      <c r="I64" s="69" t="s">
        <v>845</v>
      </c>
      <c r="J64" s="67"/>
      <c r="K64" s="68"/>
      <c r="L64" s="67"/>
      <c r="M64" s="67"/>
    </row>
    <row r="65" spans="2:13" ht="18" customHeight="1">
      <c r="B65" s="67">
        <v>49</v>
      </c>
      <c r="C65" s="70" t="s">
        <v>882</v>
      </c>
      <c r="D65" s="69">
        <v>66</v>
      </c>
      <c r="E65" s="69" t="s">
        <v>841</v>
      </c>
      <c r="F65" s="67">
        <v>115</v>
      </c>
      <c r="G65" s="70" t="s">
        <v>881</v>
      </c>
      <c r="H65" s="69">
        <v>93</v>
      </c>
      <c r="I65" s="69" t="s">
        <v>312</v>
      </c>
      <c r="J65" s="67"/>
      <c r="K65" s="68"/>
      <c r="L65" s="67"/>
      <c r="M65" s="67"/>
    </row>
    <row r="66" spans="2:13" ht="18" customHeight="1">
      <c r="B66" s="67">
        <v>50</v>
      </c>
      <c r="C66" s="70" t="s">
        <v>880</v>
      </c>
      <c r="D66" s="69">
        <v>108</v>
      </c>
      <c r="E66" s="69" t="s">
        <v>312</v>
      </c>
      <c r="F66" s="67">
        <v>116</v>
      </c>
      <c r="G66" s="70" t="s">
        <v>879</v>
      </c>
      <c r="H66" s="69">
        <v>40</v>
      </c>
      <c r="I66" s="69" t="s">
        <v>845</v>
      </c>
      <c r="J66" s="67"/>
      <c r="K66" s="68"/>
      <c r="L66" s="67"/>
      <c r="M66" s="67"/>
    </row>
    <row r="67" spans="2:13" ht="18" customHeight="1">
      <c r="B67" s="67">
        <v>51</v>
      </c>
      <c r="C67" s="70" t="s">
        <v>878</v>
      </c>
      <c r="D67" s="69">
        <v>74</v>
      </c>
      <c r="E67" s="69" t="s">
        <v>262</v>
      </c>
      <c r="F67" s="67">
        <v>117</v>
      </c>
      <c r="G67" s="70" t="s">
        <v>877</v>
      </c>
      <c r="H67" s="69">
        <v>46</v>
      </c>
      <c r="I67" s="69" t="s">
        <v>125</v>
      </c>
      <c r="J67" s="67"/>
      <c r="K67" s="68"/>
      <c r="L67" s="67"/>
      <c r="M67" s="67"/>
    </row>
    <row r="68" spans="2:13" ht="18" customHeight="1">
      <c r="B68" s="67">
        <v>52</v>
      </c>
      <c r="C68" s="70" t="s">
        <v>876</v>
      </c>
      <c r="D68" s="69">
        <v>27</v>
      </c>
      <c r="E68" s="69" t="s">
        <v>307</v>
      </c>
      <c r="F68" s="67">
        <v>118</v>
      </c>
      <c r="G68" s="70" t="s">
        <v>875</v>
      </c>
      <c r="H68" s="69">
        <v>149</v>
      </c>
      <c r="I68" s="69" t="s">
        <v>865</v>
      </c>
      <c r="J68" s="67"/>
      <c r="K68" s="68"/>
      <c r="L68" s="67"/>
      <c r="M68" s="67"/>
    </row>
    <row r="69" spans="2:13" ht="18" customHeight="1">
      <c r="B69" s="67">
        <v>53</v>
      </c>
      <c r="C69" s="70" t="s">
        <v>874</v>
      </c>
      <c r="D69" s="69">
        <v>85</v>
      </c>
      <c r="E69" s="69" t="s">
        <v>845</v>
      </c>
      <c r="F69" s="67">
        <v>119</v>
      </c>
      <c r="G69" s="70" t="s">
        <v>873</v>
      </c>
      <c r="H69" s="69">
        <v>108</v>
      </c>
      <c r="I69" s="69" t="s">
        <v>841</v>
      </c>
      <c r="J69" s="67"/>
      <c r="K69" s="68"/>
      <c r="L69" s="67"/>
      <c r="M69" s="67"/>
    </row>
    <row r="70" spans="2:13" ht="18" customHeight="1">
      <c r="B70" s="67">
        <v>54</v>
      </c>
      <c r="C70" s="70" t="s">
        <v>872</v>
      </c>
      <c r="D70" s="69">
        <v>82</v>
      </c>
      <c r="E70" s="69" t="s">
        <v>845</v>
      </c>
      <c r="F70" s="67">
        <v>120</v>
      </c>
      <c r="G70" s="70" t="s">
        <v>871</v>
      </c>
      <c r="H70" s="69">
        <v>34.799999999999997</v>
      </c>
      <c r="I70" s="69" t="s">
        <v>870</v>
      </c>
      <c r="J70" s="67"/>
      <c r="K70" s="68"/>
      <c r="L70" s="67"/>
      <c r="M70" s="67"/>
    </row>
    <row r="71" spans="2:13" ht="18" customHeight="1">
      <c r="B71" s="67">
        <v>55</v>
      </c>
      <c r="C71" s="70" t="s">
        <v>869</v>
      </c>
      <c r="D71" s="69">
        <v>28</v>
      </c>
      <c r="E71" s="69" t="s">
        <v>868</v>
      </c>
      <c r="F71" s="67">
        <v>121</v>
      </c>
      <c r="G71" s="70" t="s">
        <v>867</v>
      </c>
      <c r="H71" s="69">
        <v>127</v>
      </c>
      <c r="I71" s="69" t="s">
        <v>841</v>
      </c>
      <c r="J71" s="67"/>
      <c r="K71" s="68"/>
      <c r="L71" s="67"/>
      <c r="M71" s="67"/>
    </row>
    <row r="72" spans="2:13" ht="18" customHeight="1">
      <c r="B72" s="67">
        <v>56</v>
      </c>
      <c r="C72" s="70" t="s">
        <v>866</v>
      </c>
      <c r="D72" s="69">
        <v>8</v>
      </c>
      <c r="E72" s="69" t="s">
        <v>865</v>
      </c>
      <c r="F72" s="67">
        <v>122</v>
      </c>
      <c r="G72" s="70" t="s">
        <v>864</v>
      </c>
      <c r="H72" s="69">
        <v>62.3</v>
      </c>
      <c r="I72" s="69" t="s">
        <v>262</v>
      </c>
      <c r="J72" s="67"/>
      <c r="K72" s="68"/>
      <c r="L72" s="67"/>
      <c r="M72" s="67"/>
    </row>
    <row r="73" spans="2:13" ht="18" customHeight="1">
      <c r="B73" s="67">
        <v>57</v>
      </c>
      <c r="C73" s="70" t="s">
        <v>863</v>
      </c>
      <c r="D73" s="69">
        <v>57</v>
      </c>
      <c r="E73" s="69" t="s">
        <v>845</v>
      </c>
      <c r="F73" s="67">
        <v>123</v>
      </c>
      <c r="G73" s="70" t="s">
        <v>862</v>
      </c>
      <c r="H73" s="69">
        <v>63</v>
      </c>
      <c r="I73" s="69" t="s">
        <v>125</v>
      </c>
      <c r="J73" s="67"/>
      <c r="K73" s="68"/>
      <c r="L73" s="67"/>
      <c r="M73" s="67"/>
    </row>
    <row r="74" spans="2:13" ht="18" customHeight="1">
      <c r="B74" s="67">
        <v>58</v>
      </c>
      <c r="C74" s="70" t="s">
        <v>861</v>
      </c>
      <c r="D74" s="69">
        <v>26</v>
      </c>
      <c r="E74" s="69" t="s">
        <v>125</v>
      </c>
      <c r="F74" s="67">
        <v>124</v>
      </c>
      <c r="G74" s="70" t="s">
        <v>860</v>
      </c>
      <c r="H74" s="69">
        <v>34</v>
      </c>
      <c r="I74" s="69" t="s">
        <v>841</v>
      </c>
      <c r="J74" s="67"/>
      <c r="K74" s="68"/>
      <c r="L74" s="67"/>
      <c r="M74" s="67"/>
    </row>
    <row r="75" spans="2:13" ht="18" customHeight="1">
      <c r="B75" s="67">
        <v>59</v>
      </c>
      <c r="C75" s="70" t="s">
        <v>859</v>
      </c>
      <c r="D75" s="69">
        <v>54</v>
      </c>
      <c r="E75" s="69" t="s">
        <v>125</v>
      </c>
      <c r="F75" s="67">
        <v>125</v>
      </c>
      <c r="G75" s="70" t="s">
        <v>858</v>
      </c>
      <c r="H75" s="69">
        <v>9</v>
      </c>
      <c r="I75" s="69" t="s">
        <v>857</v>
      </c>
      <c r="J75" s="67"/>
      <c r="K75" s="68"/>
      <c r="L75" s="67"/>
      <c r="M75" s="67"/>
    </row>
    <row r="76" spans="2:13" ht="18" customHeight="1">
      <c r="B76" s="67">
        <v>60</v>
      </c>
      <c r="C76" s="70" t="s">
        <v>856</v>
      </c>
      <c r="D76" s="69">
        <v>73.2</v>
      </c>
      <c r="E76" s="69" t="s">
        <v>841</v>
      </c>
      <c r="F76" s="67">
        <v>126</v>
      </c>
      <c r="G76" s="70" t="s">
        <v>855</v>
      </c>
      <c r="H76" s="69">
        <v>76</v>
      </c>
      <c r="I76" s="69" t="s">
        <v>841</v>
      </c>
      <c r="J76" s="67"/>
      <c r="K76" s="68"/>
      <c r="L76" s="67"/>
      <c r="M76" s="67"/>
    </row>
    <row r="77" spans="2:13" ht="18" customHeight="1">
      <c r="B77" s="67">
        <v>61</v>
      </c>
      <c r="C77" s="70" t="s">
        <v>854</v>
      </c>
      <c r="D77" s="69">
        <v>54</v>
      </c>
      <c r="E77" s="69" t="s">
        <v>125</v>
      </c>
      <c r="F77" s="67">
        <v>127</v>
      </c>
      <c r="G77" s="70" t="s">
        <v>853</v>
      </c>
      <c r="H77" s="69">
        <v>74</v>
      </c>
      <c r="I77" s="69" t="s">
        <v>841</v>
      </c>
      <c r="J77" s="67"/>
      <c r="K77" s="68"/>
      <c r="L77" s="67"/>
      <c r="M77" s="67"/>
    </row>
    <row r="78" spans="2:13" ht="18" customHeight="1">
      <c r="B78" s="67">
        <v>62</v>
      </c>
      <c r="C78" s="70" t="s">
        <v>852</v>
      </c>
      <c r="D78" s="69">
        <v>33</v>
      </c>
      <c r="E78" s="69" t="s">
        <v>153</v>
      </c>
      <c r="F78" s="67">
        <v>128</v>
      </c>
      <c r="G78" s="70" t="s">
        <v>851</v>
      </c>
      <c r="H78" s="69">
        <v>43</v>
      </c>
      <c r="I78" s="69" t="s">
        <v>845</v>
      </c>
      <c r="J78" s="67"/>
      <c r="K78" s="68"/>
      <c r="L78" s="67"/>
      <c r="M78" s="67"/>
    </row>
    <row r="79" spans="2:13" ht="18" customHeight="1">
      <c r="B79" s="67">
        <v>63</v>
      </c>
      <c r="C79" s="70" t="s">
        <v>850</v>
      </c>
      <c r="D79" s="69">
        <v>158</v>
      </c>
      <c r="E79" s="69" t="s">
        <v>307</v>
      </c>
      <c r="F79" s="67">
        <v>129</v>
      </c>
      <c r="G79" s="70" t="s">
        <v>849</v>
      </c>
      <c r="H79" s="69">
        <v>56</v>
      </c>
      <c r="I79" s="69" t="s">
        <v>848</v>
      </c>
      <c r="J79" s="67"/>
      <c r="K79" s="68"/>
      <c r="L79" s="67"/>
      <c r="M79" s="67"/>
    </row>
    <row r="80" spans="2:13" ht="18" customHeight="1">
      <c r="B80" s="67">
        <v>64</v>
      </c>
      <c r="C80" s="70" t="s">
        <v>847</v>
      </c>
      <c r="D80" s="69">
        <v>73</v>
      </c>
      <c r="E80" s="69" t="s">
        <v>262</v>
      </c>
      <c r="F80" s="67">
        <v>130</v>
      </c>
      <c r="G80" s="70" t="s">
        <v>846</v>
      </c>
      <c r="H80" s="69">
        <v>14</v>
      </c>
      <c r="I80" s="69" t="s">
        <v>845</v>
      </c>
      <c r="J80" s="67"/>
      <c r="K80" s="68"/>
      <c r="L80" s="67"/>
      <c r="M80" s="67"/>
    </row>
    <row r="81" spans="2:16" ht="18" customHeight="1">
      <c r="B81" s="67">
        <v>65</v>
      </c>
      <c r="C81" s="70" t="s">
        <v>844</v>
      </c>
      <c r="D81" s="69">
        <v>55</v>
      </c>
      <c r="E81" s="69" t="s">
        <v>125</v>
      </c>
      <c r="F81" s="67">
        <v>131</v>
      </c>
      <c r="G81" s="70" t="s">
        <v>843</v>
      </c>
      <c r="H81" s="69">
        <v>40</v>
      </c>
      <c r="I81" s="69" t="s">
        <v>125</v>
      </c>
      <c r="J81" s="67"/>
      <c r="K81" s="68"/>
      <c r="L81" s="67"/>
      <c r="M81" s="67"/>
    </row>
    <row r="82" spans="2:16" ht="18" customHeight="1">
      <c r="B82" s="67">
        <v>66</v>
      </c>
      <c r="C82" s="70" t="s">
        <v>842</v>
      </c>
      <c r="D82" s="69">
        <v>55</v>
      </c>
      <c r="E82" s="69" t="s">
        <v>841</v>
      </c>
      <c r="F82" s="67">
        <v>132</v>
      </c>
      <c r="G82" s="70" t="s">
        <v>840</v>
      </c>
      <c r="H82" s="69">
        <v>15</v>
      </c>
      <c r="I82" s="69" t="s">
        <v>125</v>
      </c>
      <c r="J82" s="67"/>
      <c r="K82" s="68"/>
      <c r="L82" s="67"/>
      <c r="M82" s="67"/>
    </row>
    <row r="86" spans="2:16" ht="18" customHeight="1">
      <c r="C86" s="473" t="s">
        <v>329</v>
      </c>
      <c r="D86" s="462"/>
      <c r="G86" s="473" t="s">
        <v>330</v>
      </c>
      <c r="H86" s="462"/>
      <c r="I86" s="462"/>
      <c r="J86" s="66"/>
      <c r="K86" s="473" t="s">
        <v>331</v>
      </c>
      <c r="L86" s="462"/>
      <c r="M86" s="462"/>
    </row>
    <row r="87" spans="2:16" ht="18" customHeight="1">
      <c r="C87" s="473" t="s">
        <v>332</v>
      </c>
      <c r="D87" s="462"/>
      <c r="G87" s="473" t="s">
        <v>332</v>
      </c>
      <c r="H87" s="462"/>
      <c r="I87" s="462"/>
      <c r="J87" s="66"/>
      <c r="K87" s="473" t="s">
        <v>332</v>
      </c>
      <c r="L87" s="462"/>
      <c r="M87" s="462"/>
    </row>
    <row r="88" spans="2:16" ht="18" customHeight="1">
      <c r="C88" s="66"/>
      <c r="D88" s="66"/>
      <c r="G88" s="66"/>
      <c r="H88" s="66"/>
      <c r="I88" s="66"/>
      <c r="J88" s="66"/>
      <c r="K88" s="66"/>
      <c r="L88" s="66"/>
      <c r="M88" s="66"/>
    </row>
    <row r="89" spans="2:16">
      <c r="B89" s="65" t="s">
        <v>839</v>
      </c>
      <c r="C89" s="62"/>
      <c r="D89" s="65" t="s">
        <v>838</v>
      </c>
      <c r="E89" s="62"/>
      <c r="F89" s="65"/>
      <c r="G89" s="63" t="s">
        <v>837</v>
      </c>
      <c r="H89" s="64" t="s">
        <v>836</v>
      </c>
      <c r="I89" s="62"/>
      <c r="J89" s="64"/>
      <c r="K89" s="65" t="s">
        <v>835</v>
      </c>
      <c r="L89" s="63" t="s">
        <v>834</v>
      </c>
      <c r="M89" s="61"/>
      <c r="N89" s="57"/>
      <c r="P89" s="57"/>
    </row>
    <row r="90" spans="2:16">
      <c r="B90" s="65" t="s">
        <v>833</v>
      </c>
      <c r="C90" s="62"/>
      <c r="D90" s="65" t="s">
        <v>832</v>
      </c>
      <c r="E90" s="62"/>
      <c r="F90" s="65"/>
      <c r="G90" s="64" t="s">
        <v>831</v>
      </c>
      <c r="H90" s="64" t="s">
        <v>830</v>
      </c>
      <c r="I90" s="62"/>
      <c r="J90" s="64"/>
      <c r="K90" s="65" t="s">
        <v>829</v>
      </c>
      <c r="L90" s="63" t="s">
        <v>828</v>
      </c>
      <c r="M90" s="61"/>
      <c r="N90" s="57"/>
      <c r="P90" s="57"/>
    </row>
    <row r="91" spans="2:16">
      <c r="B91" s="65" t="s">
        <v>827</v>
      </c>
      <c r="C91" s="62"/>
      <c r="D91" s="63" t="s">
        <v>826</v>
      </c>
      <c r="E91" s="62"/>
      <c r="F91" s="65"/>
      <c r="G91" s="65" t="s">
        <v>825</v>
      </c>
      <c r="H91" s="64" t="s">
        <v>824</v>
      </c>
      <c r="I91" s="62"/>
      <c r="J91" s="64"/>
      <c r="K91" s="65" t="s">
        <v>823</v>
      </c>
      <c r="L91" s="62"/>
      <c r="M91" s="61"/>
      <c r="N91" s="57"/>
      <c r="P91" s="57"/>
    </row>
    <row r="92" spans="2:16">
      <c r="B92" s="65" t="s">
        <v>822</v>
      </c>
      <c r="C92" s="62"/>
      <c r="D92" s="63" t="s">
        <v>821</v>
      </c>
      <c r="E92" s="62"/>
      <c r="F92" s="65"/>
      <c r="G92" s="64" t="s">
        <v>820</v>
      </c>
      <c r="H92" s="64" t="s">
        <v>819</v>
      </c>
      <c r="I92" s="62"/>
      <c r="J92" s="64"/>
      <c r="K92" s="65" t="s">
        <v>818</v>
      </c>
      <c r="L92" s="62"/>
      <c r="M92" s="61"/>
      <c r="N92" s="57"/>
      <c r="P92" s="57"/>
    </row>
    <row r="93" spans="2:16">
      <c r="B93" s="65" t="s">
        <v>817</v>
      </c>
      <c r="C93" s="62"/>
      <c r="D93" s="63" t="s">
        <v>816</v>
      </c>
      <c r="E93" s="62"/>
      <c r="F93" s="64"/>
      <c r="G93" s="64" t="s">
        <v>815</v>
      </c>
      <c r="H93" s="65" t="s">
        <v>814</v>
      </c>
      <c r="I93" s="62"/>
      <c r="J93" s="64"/>
      <c r="K93" s="65" t="s">
        <v>813</v>
      </c>
      <c r="L93" s="62"/>
      <c r="M93" s="61"/>
      <c r="N93" s="57"/>
      <c r="P93" s="57"/>
    </row>
    <row r="94" spans="2:16">
      <c r="B94" s="65" t="s">
        <v>812</v>
      </c>
      <c r="C94" s="62"/>
      <c r="D94" s="65" t="s">
        <v>811</v>
      </c>
      <c r="E94" s="64"/>
      <c r="F94" s="64"/>
      <c r="G94" s="63" t="s">
        <v>810</v>
      </c>
      <c r="H94" s="65" t="s">
        <v>809</v>
      </c>
      <c r="I94" s="62"/>
      <c r="J94" s="64"/>
      <c r="K94" s="63" t="s">
        <v>808</v>
      </c>
      <c r="L94" s="62"/>
      <c r="M94" s="61"/>
      <c r="N94" s="57"/>
      <c r="P94" s="57"/>
    </row>
    <row r="95" spans="2:16">
      <c r="D95" s="60"/>
      <c r="E95" s="60"/>
      <c r="F95" s="60"/>
      <c r="H95" s="60"/>
      <c r="I95" s="60"/>
      <c r="J95" s="60"/>
      <c r="M95" s="58"/>
      <c r="N95" s="57"/>
      <c r="P95" s="57"/>
    </row>
    <row r="96" spans="2:16">
      <c r="D96" s="59"/>
      <c r="E96" s="59"/>
      <c r="F96" s="59"/>
      <c r="H96" s="60"/>
      <c r="I96" s="60"/>
      <c r="J96" s="60"/>
      <c r="M96" s="58"/>
      <c r="N96" s="57"/>
      <c r="P96" s="57"/>
    </row>
    <row r="97" spans="4:16">
      <c r="D97" s="59"/>
      <c r="E97" s="59"/>
      <c r="F97" s="59"/>
      <c r="H97" s="60"/>
      <c r="I97" s="60"/>
      <c r="J97" s="60"/>
      <c r="L97" s="60"/>
      <c r="M97" s="58"/>
      <c r="N97" s="57"/>
      <c r="P97" s="57"/>
    </row>
    <row r="98" spans="4:16">
      <c r="D98" s="59"/>
      <c r="E98" s="59"/>
      <c r="F98" s="59"/>
      <c r="H98" s="60"/>
      <c r="I98" s="60"/>
      <c r="J98" s="60"/>
      <c r="L98" s="60"/>
      <c r="M98" s="58"/>
      <c r="N98" s="57"/>
      <c r="P98" s="57"/>
    </row>
    <row r="99" spans="4:16">
      <c r="D99" s="59"/>
      <c r="E99" s="59"/>
      <c r="F99" s="59"/>
      <c r="H99" s="60"/>
      <c r="I99" s="60"/>
      <c r="J99" s="60"/>
      <c r="K99" s="60"/>
      <c r="L99" s="59"/>
      <c r="M99" s="58"/>
      <c r="N99" s="57"/>
      <c r="O99" s="57"/>
      <c r="P99" s="57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EB44-99D8-4C4A-B316-F63CD48BEBD9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48" customWidth="1"/>
    <col min="2" max="2" width="25.28515625" style="48" customWidth="1"/>
    <col min="3" max="8" width="22.7109375" style="48" customWidth="1"/>
    <col min="9" max="9" width="7.7109375" style="48" customWidth="1"/>
    <col min="10" max="10" width="9.140625" style="48" customWidth="1"/>
    <col min="11" max="16384" width="9.140625" style="48"/>
  </cols>
  <sheetData>
    <row r="1" spans="1:8" ht="21" customHeight="1">
      <c r="B1" s="466"/>
      <c r="C1" s="486"/>
      <c r="D1" s="486"/>
      <c r="E1" s="486"/>
      <c r="F1" s="486"/>
      <c r="G1" s="486"/>
      <c r="H1" s="486"/>
    </row>
    <row r="2" spans="1:8" ht="39.950000000000003" customHeight="1">
      <c r="B2" s="489" t="s">
        <v>0</v>
      </c>
      <c r="C2" s="486"/>
      <c r="D2" s="486"/>
      <c r="E2" s="486"/>
      <c r="F2" s="486"/>
      <c r="G2" s="486"/>
      <c r="H2" s="486"/>
    </row>
    <row r="3" spans="1:8" ht="39.950000000000003" customHeight="1">
      <c r="B3" s="488" t="s">
        <v>1</v>
      </c>
      <c r="C3" s="486"/>
      <c r="D3" s="486"/>
      <c r="E3" s="486"/>
      <c r="F3" s="486"/>
      <c r="G3" s="486"/>
      <c r="H3" s="486"/>
    </row>
    <row r="4" spans="1:8" ht="39.950000000000003" customHeight="1">
      <c r="B4" s="488" t="s">
        <v>1046</v>
      </c>
      <c r="C4" s="486"/>
      <c r="D4" s="486"/>
      <c r="E4" s="486"/>
      <c r="F4" s="486"/>
      <c r="G4" s="486"/>
      <c r="H4" s="486"/>
    </row>
    <row r="5" spans="1:8" ht="35.1" customHeight="1">
      <c r="B5" s="101"/>
      <c r="C5" s="101"/>
      <c r="D5" s="101"/>
      <c r="E5" s="101"/>
      <c r="F5" s="101"/>
      <c r="G5" s="101"/>
      <c r="H5" s="101"/>
    </row>
    <row r="6" spans="1:8" ht="35.1" customHeight="1">
      <c r="B6" s="56"/>
      <c r="C6" s="55"/>
      <c r="D6" s="55"/>
      <c r="E6" s="55"/>
      <c r="F6" s="55"/>
      <c r="G6" s="55"/>
      <c r="H6" s="55"/>
    </row>
    <row r="7" spans="1:8" ht="39.950000000000003" customHeight="1" thickBot="1">
      <c r="B7" s="100" t="s">
        <v>3</v>
      </c>
      <c r="C7" s="99" t="s">
        <v>4</v>
      </c>
      <c r="D7" s="51"/>
      <c r="E7" s="50"/>
      <c r="F7" s="50"/>
      <c r="G7" s="50"/>
      <c r="H7" s="50"/>
    </row>
    <row r="8" spans="1:8" ht="39.950000000000003" customHeight="1" thickBot="1">
      <c r="B8" s="98" t="s">
        <v>1045</v>
      </c>
      <c r="C8" s="491" t="s">
        <v>1044</v>
      </c>
      <c r="D8" s="468"/>
      <c r="E8" s="491" t="s">
        <v>60</v>
      </c>
      <c r="F8" s="468"/>
      <c r="G8" s="490" t="s">
        <v>61</v>
      </c>
      <c r="H8" s="468"/>
    </row>
    <row r="9" spans="1:8" s="96" customFormat="1" ht="39.950000000000003" customHeight="1" thickBot="1">
      <c r="A9" s="50"/>
      <c r="B9" s="97">
        <v>0</v>
      </c>
      <c r="C9" s="487">
        <v>8000.1</v>
      </c>
      <c r="D9" s="468"/>
      <c r="E9" s="487">
        <v>0</v>
      </c>
      <c r="F9" s="468"/>
      <c r="G9" s="487">
        <v>8000.1</v>
      </c>
      <c r="H9" s="468"/>
    </row>
    <row r="10" spans="1:8" s="96" customFormat="1" ht="39.950000000000003" customHeight="1" thickBot="1">
      <c r="B10" s="97">
        <v>4.1666666666666657E-2</v>
      </c>
      <c r="C10" s="487">
        <v>7544.92</v>
      </c>
      <c r="D10" s="468"/>
      <c r="E10" s="487">
        <v>0</v>
      </c>
      <c r="F10" s="468"/>
      <c r="G10" s="487">
        <v>7544.92</v>
      </c>
      <c r="H10" s="468"/>
    </row>
    <row r="11" spans="1:8" s="96" customFormat="1" ht="39.950000000000003" customHeight="1" thickBot="1">
      <c r="B11" s="97">
        <v>8.3333333333333329E-2</v>
      </c>
      <c r="C11" s="487">
        <v>7183.73</v>
      </c>
      <c r="D11" s="468"/>
      <c r="E11" s="487">
        <v>0</v>
      </c>
      <c r="F11" s="468"/>
      <c r="G11" s="487">
        <v>7183.73</v>
      </c>
      <c r="H11" s="468"/>
    </row>
    <row r="12" spans="1:8" s="96" customFormat="1" ht="39.950000000000003" customHeight="1" thickBot="1">
      <c r="B12" s="97">
        <v>0.125</v>
      </c>
      <c r="C12" s="487">
        <v>6975.1</v>
      </c>
      <c r="D12" s="468"/>
      <c r="E12" s="487">
        <v>0</v>
      </c>
      <c r="F12" s="468"/>
      <c r="G12" s="487">
        <v>6975.1</v>
      </c>
      <c r="H12" s="468"/>
    </row>
    <row r="13" spans="1:8" s="96" customFormat="1" ht="39.950000000000003" customHeight="1" thickBot="1">
      <c r="B13" s="97">
        <v>0.16666666666666671</v>
      </c>
      <c r="C13" s="487">
        <v>6749.46</v>
      </c>
      <c r="D13" s="468"/>
      <c r="E13" s="487">
        <v>0</v>
      </c>
      <c r="F13" s="468"/>
      <c r="G13" s="487">
        <v>6749.46</v>
      </c>
      <c r="H13" s="468"/>
    </row>
    <row r="14" spans="1:8" s="96" customFormat="1" ht="39.950000000000003" customHeight="1" thickBot="1">
      <c r="B14" s="97">
        <v>0.20833333333333329</v>
      </c>
      <c r="C14" s="487">
        <v>6594.92</v>
      </c>
      <c r="D14" s="468"/>
      <c r="E14" s="487">
        <v>0</v>
      </c>
      <c r="F14" s="468"/>
      <c r="G14" s="487">
        <v>6594.92</v>
      </c>
      <c r="H14" s="468"/>
    </row>
    <row r="15" spans="1:8" s="96" customFormat="1" ht="39.950000000000003" customHeight="1" thickBot="1">
      <c r="B15" s="97">
        <v>0.25</v>
      </c>
      <c r="C15" s="487">
        <v>6970.59</v>
      </c>
      <c r="D15" s="468"/>
      <c r="E15" s="487">
        <v>0</v>
      </c>
      <c r="F15" s="468"/>
      <c r="G15" s="487">
        <v>6970.59</v>
      </c>
      <c r="H15" s="468"/>
    </row>
    <row r="16" spans="1:8" s="96" customFormat="1" ht="39.950000000000003" customHeight="1" thickBot="1">
      <c r="B16" s="97">
        <v>0.29166666666666669</v>
      </c>
      <c r="C16" s="487">
        <v>7533.29</v>
      </c>
      <c r="D16" s="468"/>
      <c r="E16" s="487">
        <v>0</v>
      </c>
      <c r="F16" s="468"/>
      <c r="G16" s="487">
        <v>7533.29</v>
      </c>
      <c r="H16" s="468"/>
    </row>
    <row r="17" spans="2:8" s="96" customFormat="1" ht="39.950000000000003" customHeight="1" thickBot="1">
      <c r="B17" s="97">
        <v>0.33333333333333331</v>
      </c>
      <c r="C17" s="487">
        <v>8580.23</v>
      </c>
      <c r="D17" s="468"/>
      <c r="E17" s="487">
        <v>0</v>
      </c>
      <c r="F17" s="468"/>
      <c r="G17" s="487">
        <v>8580.23</v>
      </c>
      <c r="H17" s="468"/>
    </row>
    <row r="18" spans="2:8" s="96" customFormat="1" ht="39.950000000000003" customHeight="1" thickBot="1">
      <c r="B18" s="97">
        <v>0.375</v>
      </c>
      <c r="C18" s="487">
        <v>8858.31</v>
      </c>
      <c r="D18" s="468"/>
      <c r="E18" s="487">
        <v>0</v>
      </c>
      <c r="F18" s="468"/>
      <c r="G18" s="487">
        <v>8858.31</v>
      </c>
      <c r="H18" s="468"/>
    </row>
    <row r="19" spans="2:8" s="96" customFormat="1" ht="39.950000000000003" customHeight="1" thickBot="1">
      <c r="B19" s="97">
        <v>0.41666666666666669</v>
      </c>
      <c r="C19" s="487">
        <v>8654.6299999999992</v>
      </c>
      <c r="D19" s="468"/>
      <c r="E19" s="487">
        <v>0</v>
      </c>
      <c r="F19" s="468"/>
      <c r="G19" s="487">
        <v>8654.6299999999992</v>
      </c>
      <c r="H19" s="468"/>
    </row>
    <row r="20" spans="2:8" s="96" customFormat="1" ht="39.950000000000003" customHeight="1" thickBot="1">
      <c r="B20" s="97">
        <v>0.45833333333333331</v>
      </c>
      <c r="C20" s="487">
        <v>8801.93</v>
      </c>
      <c r="D20" s="468"/>
      <c r="E20" s="487">
        <v>0</v>
      </c>
      <c r="F20" s="468"/>
      <c r="G20" s="487">
        <v>8801.93</v>
      </c>
      <c r="H20" s="468"/>
    </row>
    <row r="21" spans="2:8" s="96" customFormat="1" ht="39.950000000000003" customHeight="1" thickBot="1">
      <c r="B21" s="97">
        <v>0.5</v>
      </c>
      <c r="C21" s="487">
        <v>9408.73</v>
      </c>
      <c r="D21" s="468"/>
      <c r="E21" s="487">
        <v>0</v>
      </c>
      <c r="F21" s="468"/>
      <c r="G21" s="487">
        <v>9408.73</v>
      </c>
      <c r="H21" s="468"/>
    </row>
    <row r="22" spans="2:8" s="96" customFormat="1" ht="39.950000000000003" customHeight="1" thickBot="1">
      <c r="B22" s="97">
        <v>0.54166666666666663</v>
      </c>
      <c r="C22" s="487">
        <v>9785.5300000000007</v>
      </c>
      <c r="D22" s="468"/>
      <c r="E22" s="487">
        <v>0</v>
      </c>
      <c r="F22" s="468"/>
      <c r="G22" s="487">
        <v>9785.5300000000007</v>
      </c>
      <c r="H22" s="468"/>
    </row>
    <row r="23" spans="2:8" s="96" customFormat="1" ht="39.950000000000003" customHeight="1" thickBot="1">
      <c r="B23" s="97">
        <v>0.58333333333333337</v>
      </c>
      <c r="C23" s="487">
        <v>9610.56</v>
      </c>
      <c r="D23" s="468"/>
      <c r="E23" s="487">
        <v>0</v>
      </c>
      <c r="F23" s="468"/>
      <c r="G23" s="487">
        <v>9610.56</v>
      </c>
      <c r="H23" s="468"/>
    </row>
    <row r="24" spans="2:8" s="96" customFormat="1" ht="39.950000000000003" customHeight="1" thickBot="1">
      <c r="B24" s="97">
        <v>0.625</v>
      </c>
      <c r="C24" s="487">
        <v>8969.32</v>
      </c>
      <c r="D24" s="468"/>
      <c r="E24" s="487">
        <v>0</v>
      </c>
      <c r="F24" s="468"/>
      <c r="G24" s="487">
        <v>8969.32</v>
      </c>
      <c r="H24" s="468"/>
    </row>
    <row r="25" spans="2:8" s="96" customFormat="1" ht="39.950000000000003" customHeight="1" thickBot="1">
      <c r="B25" s="97">
        <v>0.66666666666666663</v>
      </c>
      <c r="C25" s="487">
        <v>8745.73</v>
      </c>
      <c r="D25" s="468"/>
      <c r="E25" s="487">
        <v>0</v>
      </c>
      <c r="F25" s="468"/>
      <c r="G25" s="487">
        <v>8745.73</v>
      </c>
      <c r="H25" s="468"/>
    </row>
    <row r="26" spans="2:8" s="96" customFormat="1" ht="39.950000000000003" customHeight="1" thickBot="1">
      <c r="B26" s="97">
        <v>0.70833333333333337</v>
      </c>
      <c r="C26" s="487">
        <v>8939.27</v>
      </c>
      <c r="D26" s="468"/>
      <c r="E26" s="487">
        <v>0</v>
      </c>
      <c r="F26" s="468"/>
      <c r="G26" s="487">
        <v>8939.27</v>
      </c>
      <c r="H26" s="468"/>
    </row>
    <row r="27" spans="2:8" s="96" customFormat="1" ht="39.950000000000003" customHeight="1" thickBot="1">
      <c r="B27" s="97">
        <v>0.75</v>
      </c>
      <c r="C27" s="487">
        <v>10600.5</v>
      </c>
      <c r="D27" s="468"/>
      <c r="E27" s="487">
        <v>0</v>
      </c>
      <c r="F27" s="468"/>
      <c r="G27" s="487">
        <v>10600.5</v>
      </c>
      <c r="H27" s="468"/>
    </row>
    <row r="28" spans="2:8" s="96" customFormat="1" ht="39.950000000000003" customHeight="1" thickBot="1">
      <c r="B28" s="97">
        <v>0.79166666666666663</v>
      </c>
      <c r="C28" s="487">
        <v>10725.5</v>
      </c>
      <c r="D28" s="468"/>
      <c r="E28" s="487">
        <v>0</v>
      </c>
      <c r="F28" s="468"/>
      <c r="G28" s="487">
        <v>10725.5</v>
      </c>
      <c r="H28" s="468"/>
    </row>
    <row r="29" spans="2:8" s="96" customFormat="1" ht="39.950000000000003" customHeight="1" thickBot="1">
      <c r="B29" s="97">
        <v>0.8125</v>
      </c>
      <c r="C29" s="487">
        <v>10472.5</v>
      </c>
      <c r="D29" s="468"/>
      <c r="E29" s="487">
        <v>0</v>
      </c>
      <c r="F29" s="468"/>
      <c r="G29" s="487">
        <v>10472.5</v>
      </c>
      <c r="H29" s="468"/>
    </row>
    <row r="30" spans="2:8" s="96" customFormat="1" ht="39.950000000000003" customHeight="1" thickBot="1">
      <c r="B30" s="97">
        <v>0.83333333333333337</v>
      </c>
      <c r="C30" s="487">
        <v>10410.5</v>
      </c>
      <c r="D30" s="468"/>
      <c r="E30" s="487">
        <v>0</v>
      </c>
      <c r="F30" s="468"/>
      <c r="G30" s="487">
        <v>10410.5</v>
      </c>
      <c r="H30" s="468"/>
    </row>
    <row r="31" spans="2:8" s="96" customFormat="1" ht="39.950000000000003" customHeight="1" thickBot="1">
      <c r="B31" s="97">
        <v>0.875</v>
      </c>
      <c r="C31" s="487">
        <v>10280.5</v>
      </c>
      <c r="D31" s="468"/>
      <c r="E31" s="487">
        <v>0</v>
      </c>
      <c r="F31" s="468"/>
      <c r="G31" s="487">
        <v>10280.5</v>
      </c>
      <c r="H31" s="468"/>
    </row>
    <row r="32" spans="2:8" s="96" customFormat="1" ht="39.950000000000003" customHeight="1" thickBot="1">
      <c r="B32" s="97">
        <v>0.91666666666666663</v>
      </c>
      <c r="C32" s="487">
        <v>9681.5</v>
      </c>
      <c r="D32" s="468"/>
      <c r="E32" s="487">
        <v>0</v>
      </c>
      <c r="F32" s="468"/>
      <c r="G32" s="487">
        <v>9681.5</v>
      </c>
      <c r="H32" s="468"/>
    </row>
    <row r="33" spans="2:8" s="96" customFormat="1" ht="39.950000000000003" customHeight="1" thickBot="1">
      <c r="B33" s="97">
        <v>0.95833333333333337</v>
      </c>
      <c r="C33" s="487">
        <v>9298.5</v>
      </c>
      <c r="D33" s="468"/>
      <c r="E33" s="487">
        <v>0</v>
      </c>
      <c r="F33" s="468"/>
      <c r="G33" s="487">
        <v>9298.5</v>
      </c>
      <c r="H33" s="468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85" t="s">
        <v>329</v>
      </c>
      <c r="C39" s="486"/>
      <c r="D39" s="486"/>
      <c r="E39" s="95"/>
      <c r="F39" s="485" t="s">
        <v>330</v>
      </c>
      <c r="G39" s="486"/>
      <c r="H39" s="486"/>
    </row>
    <row r="40" spans="2:8" ht="35.1" customHeight="1">
      <c r="B40" s="485" t="s">
        <v>332</v>
      </c>
      <c r="C40" s="486"/>
      <c r="D40" s="486"/>
      <c r="E40" s="95"/>
      <c r="F40" s="485" t="s">
        <v>332</v>
      </c>
      <c r="G40" s="486"/>
      <c r="H40" s="486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D681-A6A0-4394-8B63-88C5032DA200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9"/>
    <col min="2" max="2" width="11" style="39" bestFit="1" customWidth="1"/>
    <col min="3" max="3" width="11.5703125" style="39" bestFit="1" customWidth="1"/>
    <col min="4" max="4" width="11.85546875" style="39" customWidth="1"/>
    <col min="5" max="13" width="9.140625" style="39"/>
    <col min="14" max="14" width="16.140625" style="39" customWidth="1"/>
    <col min="15" max="16384" width="9.140625" style="39"/>
  </cols>
  <sheetData>
    <row r="1" spans="1:14" ht="15.75" customHeight="1">
      <c r="F1" s="121"/>
      <c r="G1" s="121"/>
      <c r="H1" s="122" t="s">
        <v>1081</v>
      </c>
      <c r="I1" s="122"/>
      <c r="J1" s="122"/>
      <c r="K1" s="122"/>
      <c r="L1" s="121"/>
      <c r="M1" s="493" t="s">
        <v>1080</v>
      </c>
      <c r="N1" s="462"/>
    </row>
    <row r="2" spans="1:14" ht="26.25" customHeight="1">
      <c r="A2" s="120" t="s">
        <v>1079</v>
      </c>
      <c r="B2" s="120" t="s">
        <v>4</v>
      </c>
      <c r="C2" s="119"/>
      <c r="D2" s="119"/>
      <c r="F2" s="494" t="s">
        <v>0</v>
      </c>
      <c r="G2" s="462"/>
      <c r="H2" s="462"/>
      <c r="I2" s="462"/>
      <c r="J2" s="462"/>
      <c r="K2" s="462"/>
      <c r="L2" s="462"/>
      <c r="M2" s="462"/>
      <c r="N2" s="462"/>
    </row>
    <row r="3" spans="1:14" ht="20.25" customHeight="1">
      <c r="A3" s="118" t="s">
        <v>1078</v>
      </c>
      <c r="B3" s="117" t="s">
        <v>1077</v>
      </c>
      <c r="C3" s="116" t="s">
        <v>1076</v>
      </c>
      <c r="D3" s="115" t="s">
        <v>1075</v>
      </c>
      <c r="F3" s="495" t="s">
        <v>1</v>
      </c>
      <c r="G3" s="462"/>
      <c r="H3" s="462"/>
      <c r="I3" s="462"/>
      <c r="J3" s="462"/>
      <c r="K3" s="462"/>
      <c r="L3" s="462"/>
      <c r="M3" s="462"/>
      <c r="N3" s="462"/>
    </row>
    <row r="4" spans="1:14" ht="20.25" customHeight="1">
      <c r="A4" s="105" t="s">
        <v>897</v>
      </c>
      <c r="B4" s="104">
        <v>4132</v>
      </c>
      <c r="C4" s="103">
        <v>3868.1</v>
      </c>
      <c r="D4" s="102">
        <v>8000.1</v>
      </c>
      <c r="F4" s="495" t="s">
        <v>1074</v>
      </c>
      <c r="G4" s="462"/>
      <c r="H4" s="462"/>
      <c r="I4" s="462"/>
      <c r="J4" s="462"/>
      <c r="K4" s="462"/>
      <c r="L4" s="462"/>
      <c r="M4" s="462"/>
      <c r="N4" s="462"/>
    </row>
    <row r="5" spans="1:14" ht="15.75" customHeight="1">
      <c r="A5" s="105" t="s">
        <v>1073</v>
      </c>
      <c r="B5" s="107">
        <v>4070</v>
      </c>
      <c r="C5" s="106">
        <v>3702.51</v>
      </c>
      <c r="D5" s="102">
        <v>7772.51</v>
      </c>
      <c r="F5" s="114"/>
      <c r="G5" s="113"/>
      <c r="H5" s="112"/>
      <c r="I5" s="48"/>
      <c r="J5" s="48"/>
      <c r="K5" s="48"/>
      <c r="L5" s="112"/>
      <c r="M5" s="112"/>
      <c r="N5" s="110"/>
    </row>
    <row r="6" spans="1:14" ht="18" customHeight="1">
      <c r="A6" s="105" t="s">
        <v>1072</v>
      </c>
      <c r="B6" s="104">
        <v>4008</v>
      </c>
      <c r="C6" s="103">
        <v>3536.92</v>
      </c>
      <c r="D6" s="102">
        <v>7544.92</v>
      </c>
      <c r="F6" s="496" t="s">
        <v>4</v>
      </c>
      <c r="G6" s="462"/>
      <c r="H6" s="111"/>
      <c r="I6" s="111"/>
      <c r="J6" s="111"/>
      <c r="K6" s="111"/>
      <c r="L6" s="111"/>
      <c r="M6" s="110"/>
      <c r="N6" s="110"/>
    </row>
    <row r="7" spans="1:14">
      <c r="A7" s="105" t="s">
        <v>1071</v>
      </c>
      <c r="B7" s="107">
        <v>3928.5</v>
      </c>
      <c r="C7" s="106">
        <v>3435.8249999999998</v>
      </c>
      <c r="D7" s="102">
        <v>7364.3249999999998</v>
      </c>
    </row>
    <row r="8" spans="1:14">
      <c r="A8" s="105" t="s">
        <v>1070</v>
      </c>
      <c r="B8" s="104">
        <v>3849</v>
      </c>
      <c r="C8" s="103">
        <v>3334.73</v>
      </c>
      <c r="D8" s="102">
        <v>7183.73</v>
      </c>
    </row>
    <row r="9" spans="1:14">
      <c r="A9" s="105" t="s">
        <v>1069</v>
      </c>
      <c r="B9" s="107">
        <v>3744.5</v>
      </c>
      <c r="C9" s="106">
        <v>3334.915</v>
      </c>
      <c r="D9" s="102">
        <v>7079.415</v>
      </c>
    </row>
    <row r="10" spans="1:14">
      <c r="A10" s="105" t="s">
        <v>1068</v>
      </c>
      <c r="B10" s="104">
        <v>3640</v>
      </c>
      <c r="C10" s="103">
        <v>3335.1</v>
      </c>
      <c r="D10" s="102">
        <v>6975.1</v>
      </c>
    </row>
    <row r="11" spans="1:14">
      <c r="A11" s="105" t="s">
        <v>1067</v>
      </c>
      <c r="B11" s="107">
        <v>3621</v>
      </c>
      <c r="C11" s="106">
        <v>3241.28</v>
      </c>
      <c r="D11" s="102">
        <v>6862.28</v>
      </c>
    </row>
    <row r="12" spans="1:14">
      <c r="A12" s="105" t="s">
        <v>321</v>
      </c>
      <c r="B12" s="104">
        <v>3602</v>
      </c>
      <c r="C12" s="103">
        <v>3147.46</v>
      </c>
      <c r="D12" s="102">
        <v>6749.46</v>
      </c>
    </row>
    <row r="13" spans="1:14">
      <c r="A13" s="105" t="s">
        <v>1066</v>
      </c>
      <c r="B13" s="107">
        <v>3554</v>
      </c>
      <c r="C13" s="106">
        <v>3118.19</v>
      </c>
      <c r="D13" s="102">
        <v>6672.19</v>
      </c>
    </row>
    <row r="14" spans="1:14">
      <c r="A14" s="105" t="s">
        <v>1004</v>
      </c>
      <c r="B14" s="104">
        <v>3506</v>
      </c>
      <c r="C14" s="103">
        <v>3088.92</v>
      </c>
      <c r="D14" s="102">
        <v>6594.92</v>
      </c>
    </row>
    <row r="15" spans="1:14">
      <c r="A15" s="105" t="s">
        <v>1065</v>
      </c>
      <c r="B15" s="107">
        <v>3586</v>
      </c>
      <c r="C15" s="106">
        <v>3196.7550000000001</v>
      </c>
      <c r="D15" s="102">
        <v>6782.7550000000001</v>
      </c>
    </row>
    <row r="16" spans="1:14">
      <c r="A16" s="105" t="s">
        <v>1064</v>
      </c>
      <c r="B16" s="104">
        <v>3666</v>
      </c>
      <c r="C16" s="103">
        <v>3304.59</v>
      </c>
      <c r="D16" s="102">
        <v>6970.59</v>
      </c>
    </row>
    <row r="17" spans="1:4">
      <c r="A17" s="105" t="s">
        <v>1063</v>
      </c>
      <c r="B17" s="107">
        <v>3797.895</v>
      </c>
      <c r="C17" s="106">
        <v>3454.0450000000001</v>
      </c>
      <c r="D17" s="102">
        <v>7251.94</v>
      </c>
    </row>
    <row r="18" spans="1:4">
      <c r="A18" s="105" t="s">
        <v>1062</v>
      </c>
      <c r="B18" s="104">
        <v>3929.79</v>
      </c>
      <c r="C18" s="103">
        <v>3603.5</v>
      </c>
      <c r="D18" s="102">
        <v>7533.29</v>
      </c>
    </row>
    <row r="19" spans="1:4">
      <c r="A19" s="105" t="s">
        <v>1061</v>
      </c>
      <c r="B19" s="107">
        <v>4205.1549999999997</v>
      </c>
      <c r="C19" s="106">
        <v>3851.605</v>
      </c>
      <c r="D19" s="102">
        <v>8056.76</v>
      </c>
    </row>
    <row r="20" spans="1:4">
      <c r="A20" s="105" t="s">
        <v>868</v>
      </c>
      <c r="B20" s="104">
        <v>4480.5200000000004</v>
      </c>
      <c r="C20" s="103">
        <v>4099.71</v>
      </c>
      <c r="D20" s="102">
        <v>8580.23</v>
      </c>
    </row>
    <row r="21" spans="1:4">
      <c r="A21" s="105" t="s">
        <v>1060</v>
      </c>
      <c r="B21" s="107">
        <v>4516.7849999999999</v>
      </c>
      <c r="C21" s="106">
        <v>4202.4849999999997</v>
      </c>
      <c r="D21" s="102">
        <v>8719.27</v>
      </c>
    </row>
    <row r="22" spans="1:4">
      <c r="A22" s="105" t="s">
        <v>153</v>
      </c>
      <c r="B22" s="104">
        <v>4553.05</v>
      </c>
      <c r="C22" s="103">
        <v>4305.26</v>
      </c>
      <c r="D22" s="102">
        <v>8858.31</v>
      </c>
    </row>
    <row r="23" spans="1:4">
      <c r="A23" s="105" t="s">
        <v>1059</v>
      </c>
      <c r="B23" s="107">
        <v>4538.18</v>
      </c>
      <c r="C23" s="106">
        <v>4218.29</v>
      </c>
      <c r="D23" s="102">
        <v>8756.4699999999993</v>
      </c>
    </row>
    <row r="24" spans="1:4">
      <c r="A24" s="105" t="s">
        <v>215</v>
      </c>
      <c r="B24" s="104">
        <v>4523.3100000000004</v>
      </c>
      <c r="C24" s="103">
        <v>4131.32</v>
      </c>
      <c r="D24" s="102">
        <v>8654.6299999999992</v>
      </c>
    </row>
    <row r="25" spans="1:4">
      <c r="A25" s="105" t="s">
        <v>1058</v>
      </c>
      <c r="B25" s="107">
        <v>4581.1949999999997</v>
      </c>
      <c r="C25" s="106">
        <v>4147.085</v>
      </c>
      <c r="D25" s="102">
        <v>8728.2800000000007</v>
      </c>
    </row>
    <row r="26" spans="1:4">
      <c r="A26" s="105" t="s">
        <v>903</v>
      </c>
      <c r="B26" s="104">
        <v>4639.08</v>
      </c>
      <c r="C26" s="103">
        <v>4162.8500000000004</v>
      </c>
      <c r="D26" s="102">
        <v>8801.93</v>
      </c>
    </row>
    <row r="27" spans="1:4">
      <c r="A27" s="105" t="s">
        <v>1057</v>
      </c>
      <c r="B27" s="107">
        <v>4784.01</v>
      </c>
      <c r="C27" s="106">
        <v>4321.32</v>
      </c>
      <c r="D27" s="102">
        <v>9105.33</v>
      </c>
    </row>
    <row r="28" spans="1:4">
      <c r="A28" s="105" t="s">
        <v>262</v>
      </c>
      <c r="B28" s="104">
        <v>4928.9399999999996</v>
      </c>
      <c r="C28" s="103">
        <v>4479.79</v>
      </c>
      <c r="D28" s="102">
        <v>9408.73</v>
      </c>
    </row>
    <row r="29" spans="1:4">
      <c r="A29" s="105" t="s">
        <v>1056</v>
      </c>
      <c r="B29" s="107">
        <v>4953.5200000000004</v>
      </c>
      <c r="C29" s="106">
        <v>4643.6099999999997</v>
      </c>
      <c r="D29" s="102">
        <v>9597.1299999999992</v>
      </c>
    </row>
    <row r="30" spans="1:4">
      <c r="A30" s="105" t="s">
        <v>125</v>
      </c>
      <c r="B30" s="104">
        <v>4978.1000000000004</v>
      </c>
      <c r="C30" s="103">
        <v>4807.43</v>
      </c>
      <c r="D30" s="102">
        <v>9785.5300000000007</v>
      </c>
    </row>
    <row r="31" spans="1:4">
      <c r="A31" s="105" t="s">
        <v>1055</v>
      </c>
      <c r="B31" s="107">
        <v>4945.5150000000003</v>
      </c>
      <c r="C31" s="106">
        <v>4752.53</v>
      </c>
      <c r="D31" s="102">
        <v>9698.0450000000001</v>
      </c>
    </row>
    <row r="32" spans="1:4">
      <c r="A32" s="105" t="s">
        <v>870</v>
      </c>
      <c r="B32" s="104">
        <v>4912.93</v>
      </c>
      <c r="C32" s="103">
        <v>4697.63</v>
      </c>
      <c r="D32" s="102">
        <v>9610.56</v>
      </c>
    </row>
    <row r="33" spans="1:14">
      <c r="A33" s="105" t="s">
        <v>1054</v>
      </c>
      <c r="B33" s="107">
        <v>4767.2449999999999</v>
      </c>
      <c r="C33" s="106">
        <v>4522.6949999999997</v>
      </c>
      <c r="D33" s="102">
        <v>9289.94</v>
      </c>
    </row>
    <row r="34" spans="1:14">
      <c r="A34" s="105" t="s">
        <v>857</v>
      </c>
      <c r="B34" s="104">
        <v>4621.5600000000004</v>
      </c>
      <c r="C34" s="103">
        <v>4347.76</v>
      </c>
      <c r="D34" s="102">
        <v>8969.32</v>
      </c>
    </row>
    <row r="35" spans="1:14">
      <c r="A35" s="105" t="s">
        <v>1053</v>
      </c>
      <c r="B35" s="107">
        <v>4614.1400000000003</v>
      </c>
      <c r="C35" s="106">
        <v>4243.3850000000002</v>
      </c>
      <c r="D35" s="102">
        <v>8857.5249999999996</v>
      </c>
    </row>
    <row r="36" spans="1:14">
      <c r="A36" s="105" t="s">
        <v>893</v>
      </c>
      <c r="B36" s="104">
        <v>4606.72</v>
      </c>
      <c r="C36" s="103">
        <v>4139.01</v>
      </c>
      <c r="D36" s="102">
        <v>8745.73</v>
      </c>
    </row>
    <row r="37" spans="1:14">
      <c r="A37" s="105" t="s">
        <v>1052</v>
      </c>
      <c r="B37" s="107">
        <v>4721.33</v>
      </c>
      <c r="C37" s="106">
        <v>4121.17</v>
      </c>
      <c r="D37" s="102">
        <v>8842.5</v>
      </c>
    </row>
    <row r="38" spans="1:14">
      <c r="A38" s="105" t="s">
        <v>307</v>
      </c>
      <c r="B38" s="104">
        <v>4835.9399999999996</v>
      </c>
      <c r="C38" s="103">
        <v>4103.33</v>
      </c>
      <c r="D38" s="102">
        <v>8939.27</v>
      </c>
    </row>
    <row r="39" spans="1:14">
      <c r="A39" s="105" t="s">
        <v>1051</v>
      </c>
      <c r="B39" s="107">
        <v>5416.97</v>
      </c>
      <c r="C39" s="106">
        <v>4352.915</v>
      </c>
      <c r="D39" s="102">
        <v>9769.8850000000002</v>
      </c>
    </row>
    <row r="40" spans="1:14">
      <c r="A40" s="105" t="s">
        <v>845</v>
      </c>
      <c r="B40" s="104">
        <v>5998</v>
      </c>
      <c r="C40" s="103">
        <v>4602.5</v>
      </c>
      <c r="D40" s="102">
        <v>10600.5</v>
      </c>
    </row>
    <row r="41" spans="1:14">
      <c r="A41" s="105" t="s">
        <v>841</v>
      </c>
      <c r="B41" s="109">
        <v>5950.5</v>
      </c>
      <c r="C41" s="108">
        <v>4712.5</v>
      </c>
      <c r="D41" s="102">
        <v>10663</v>
      </c>
    </row>
    <row r="42" spans="1:14">
      <c r="A42" s="105" t="s">
        <v>312</v>
      </c>
      <c r="B42" s="104">
        <v>5903</v>
      </c>
      <c r="C42" s="103">
        <v>4822.5</v>
      </c>
      <c r="D42" s="102">
        <v>10725.5</v>
      </c>
    </row>
    <row r="43" spans="1:14">
      <c r="A43" s="105" t="s">
        <v>884</v>
      </c>
      <c r="B43" s="104">
        <v>5739</v>
      </c>
      <c r="C43" s="103">
        <v>4733.5</v>
      </c>
      <c r="D43" s="102">
        <v>10472.5</v>
      </c>
    </row>
    <row r="44" spans="1:14">
      <c r="A44" s="105" t="s">
        <v>865</v>
      </c>
      <c r="B44" s="104">
        <v>5697</v>
      </c>
      <c r="C44" s="103">
        <v>4713.5</v>
      </c>
      <c r="D44" s="102">
        <v>10410.5</v>
      </c>
    </row>
    <row r="45" spans="1:14" ht="15.75" customHeight="1">
      <c r="A45" s="105" t="s">
        <v>1050</v>
      </c>
      <c r="B45" s="107">
        <v>5656.5</v>
      </c>
      <c r="C45" s="106">
        <v>4689</v>
      </c>
      <c r="D45" s="102">
        <v>10345.5</v>
      </c>
      <c r="J45" s="492" t="s">
        <v>1049</v>
      </c>
      <c r="K45" s="462"/>
      <c r="L45" s="462"/>
      <c r="M45" s="462"/>
      <c r="N45" s="462"/>
    </row>
    <row r="46" spans="1:14" ht="15.75" customHeight="1">
      <c r="A46" s="105" t="s">
        <v>848</v>
      </c>
      <c r="B46" s="104">
        <v>5616</v>
      </c>
      <c r="C46" s="103">
        <v>4664.5</v>
      </c>
      <c r="D46" s="102">
        <v>10280.5</v>
      </c>
      <c r="J46" s="492" t="s">
        <v>332</v>
      </c>
      <c r="K46" s="462"/>
      <c r="L46" s="462"/>
      <c r="M46" s="462"/>
      <c r="N46" s="462"/>
    </row>
    <row r="47" spans="1:14">
      <c r="A47" s="105" t="s">
        <v>1048</v>
      </c>
      <c r="B47" s="107">
        <v>5350.5</v>
      </c>
      <c r="C47" s="106">
        <v>4630.5</v>
      </c>
      <c r="D47" s="102">
        <v>9981</v>
      </c>
    </row>
    <row r="48" spans="1:14">
      <c r="A48" s="105" t="s">
        <v>970</v>
      </c>
      <c r="B48" s="104">
        <v>5085</v>
      </c>
      <c r="C48" s="103">
        <v>4596.5</v>
      </c>
      <c r="D48" s="102">
        <v>9681.5</v>
      </c>
    </row>
    <row r="49" spans="1:4">
      <c r="A49" s="105" t="s">
        <v>1047</v>
      </c>
      <c r="B49" s="107">
        <v>4950</v>
      </c>
      <c r="C49" s="106">
        <v>4540</v>
      </c>
      <c r="D49" s="102">
        <v>9490</v>
      </c>
    </row>
    <row r="50" spans="1:4">
      <c r="A50" s="105" t="s">
        <v>918</v>
      </c>
      <c r="B50" s="104">
        <v>4815</v>
      </c>
      <c r="C50" s="103">
        <v>4483.5</v>
      </c>
      <c r="D50" s="102">
        <v>9298.5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DDDA-A8A7-44F6-B3D2-A918EB106A6C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9"/>
    <col min="2" max="16" width="10.7109375" style="39" customWidth="1"/>
    <col min="17" max="17" width="9.140625" style="39"/>
    <col min="18" max="18" width="19.140625" style="39" customWidth="1"/>
    <col min="19" max="19" width="10.85546875" style="39" customWidth="1"/>
    <col min="20" max="20" width="10.7109375" style="39" customWidth="1"/>
    <col min="21" max="23" width="9.140625" style="39"/>
    <col min="24" max="25" width="10.85546875" style="39" customWidth="1"/>
    <col min="26" max="26" width="15.7109375" style="39" customWidth="1"/>
    <col min="27" max="16384" width="9.140625" style="39"/>
  </cols>
  <sheetData>
    <row r="1" spans="1:26" ht="15.75" customHeight="1">
      <c r="R1" s="121"/>
      <c r="S1" s="121"/>
      <c r="T1" s="122" t="s">
        <v>1081</v>
      </c>
      <c r="U1" s="122"/>
      <c r="V1" s="122"/>
      <c r="W1" s="122"/>
      <c r="X1" s="121"/>
      <c r="Y1" s="493" t="s">
        <v>1098</v>
      </c>
      <c r="Z1" s="462"/>
    </row>
    <row r="2" spans="1:26" ht="26.25" customHeight="1">
      <c r="A2" s="120" t="s">
        <v>1079</v>
      </c>
      <c r="B2" s="120" t="s">
        <v>4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R2" s="494" t="s">
        <v>0</v>
      </c>
      <c r="S2" s="462"/>
      <c r="T2" s="462"/>
      <c r="U2" s="462"/>
      <c r="V2" s="462"/>
      <c r="W2" s="462"/>
      <c r="X2" s="462"/>
      <c r="Y2" s="462"/>
      <c r="Z2" s="462"/>
    </row>
    <row r="3" spans="1:26" ht="20.25" customHeight="1">
      <c r="A3" s="118" t="s">
        <v>1078</v>
      </c>
      <c r="B3" s="126" t="s">
        <v>1097</v>
      </c>
      <c r="C3" s="126" t="s">
        <v>1096</v>
      </c>
      <c r="D3" s="126" t="s">
        <v>1095</v>
      </c>
      <c r="E3" s="126" t="s">
        <v>1094</v>
      </c>
      <c r="F3" s="126" t="s">
        <v>1093</v>
      </c>
      <c r="G3" s="126" t="s">
        <v>1092</v>
      </c>
      <c r="H3" s="126" t="s">
        <v>25</v>
      </c>
      <c r="I3" s="126" t="s">
        <v>22</v>
      </c>
      <c r="J3" s="126" t="s">
        <v>26</v>
      </c>
      <c r="K3" s="126" t="s">
        <v>1091</v>
      </c>
      <c r="L3" s="126" t="s">
        <v>1090</v>
      </c>
      <c r="M3" s="126" t="s">
        <v>1089</v>
      </c>
      <c r="N3" s="126" t="s">
        <v>1088</v>
      </c>
      <c r="O3" s="126" t="s">
        <v>28</v>
      </c>
      <c r="P3" s="126" t="s">
        <v>1087</v>
      </c>
      <c r="R3" s="495" t="s">
        <v>1</v>
      </c>
      <c r="S3" s="462"/>
      <c r="T3" s="462"/>
      <c r="U3" s="462"/>
      <c r="V3" s="462"/>
      <c r="W3" s="462"/>
      <c r="X3" s="462"/>
      <c r="Y3" s="462"/>
      <c r="Z3" s="462"/>
    </row>
    <row r="4" spans="1:26" ht="20.25" customHeight="1">
      <c r="A4" s="105" t="s">
        <v>897</v>
      </c>
      <c r="B4" s="123">
        <v>2420</v>
      </c>
      <c r="C4" s="123">
        <v>1379.5</v>
      </c>
      <c r="D4" s="123">
        <v>764</v>
      </c>
      <c r="E4" s="123">
        <v>0</v>
      </c>
      <c r="F4" s="123">
        <v>48</v>
      </c>
      <c r="G4" s="123">
        <v>507.6</v>
      </c>
      <c r="H4" s="123">
        <v>26</v>
      </c>
      <c r="I4" s="123">
        <v>2850</v>
      </c>
      <c r="J4" s="123">
        <v>0</v>
      </c>
      <c r="K4" s="123">
        <v>0</v>
      </c>
      <c r="L4" s="123">
        <v>0</v>
      </c>
      <c r="M4" s="123">
        <v>0</v>
      </c>
      <c r="N4" s="123">
        <v>0</v>
      </c>
      <c r="O4" s="123">
        <v>5</v>
      </c>
      <c r="P4" s="123">
        <v>0</v>
      </c>
      <c r="R4" s="495" t="s">
        <v>1086</v>
      </c>
      <c r="S4" s="462"/>
      <c r="T4" s="462"/>
      <c r="U4" s="462"/>
      <c r="V4" s="462"/>
      <c r="W4" s="462"/>
      <c r="X4" s="462"/>
      <c r="Y4" s="462"/>
      <c r="Z4" s="462"/>
    </row>
    <row r="5" spans="1:26" ht="15.75" customHeight="1">
      <c r="A5" s="105" t="s">
        <v>1073</v>
      </c>
      <c r="B5" s="124">
        <v>2419.5</v>
      </c>
      <c r="C5" s="124">
        <v>1390.5</v>
      </c>
      <c r="D5" s="124">
        <v>740.5</v>
      </c>
      <c r="E5" s="124">
        <v>0</v>
      </c>
      <c r="F5" s="124">
        <v>47</v>
      </c>
      <c r="G5" s="124">
        <v>459.51</v>
      </c>
      <c r="H5" s="124">
        <v>26</v>
      </c>
      <c r="I5" s="124">
        <v>2683.5</v>
      </c>
      <c r="J5" s="124">
        <v>0</v>
      </c>
      <c r="K5" s="124">
        <v>0</v>
      </c>
      <c r="L5" s="124">
        <v>0</v>
      </c>
      <c r="M5" s="124">
        <v>0</v>
      </c>
      <c r="N5" s="124">
        <v>0</v>
      </c>
      <c r="O5" s="124">
        <v>6</v>
      </c>
      <c r="P5" s="124">
        <v>0</v>
      </c>
      <c r="R5" s="496" t="s">
        <v>4</v>
      </c>
      <c r="S5" s="462"/>
      <c r="T5" s="112"/>
      <c r="U5" s="48"/>
      <c r="V5" s="48"/>
      <c r="W5" s="48"/>
      <c r="X5" s="112"/>
      <c r="Y5" s="112"/>
      <c r="Z5" s="110"/>
    </row>
    <row r="6" spans="1:26" ht="18" customHeight="1">
      <c r="A6" s="105" t="s">
        <v>1072</v>
      </c>
      <c r="B6" s="123">
        <v>2419</v>
      </c>
      <c r="C6" s="123">
        <v>1401.5</v>
      </c>
      <c r="D6" s="123">
        <v>717</v>
      </c>
      <c r="E6" s="123">
        <v>0</v>
      </c>
      <c r="F6" s="123">
        <v>46</v>
      </c>
      <c r="G6" s="123">
        <v>411.42</v>
      </c>
      <c r="H6" s="123">
        <v>26</v>
      </c>
      <c r="I6" s="123">
        <v>2517</v>
      </c>
      <c r="J6" s="123">
        <v>0</v>
      </c>
      <c r="K6" s="123">
        <v>0</v>
      </c>
      <c r="L6" s="123">
        <v>0</v>
      </c>
      <c r="M6" s="123">
        <v>0</v>
      </c>
      <c r="N6" s="123">
        <v>0</v>
      </c>
      <c r="O6" s="123">
        <v>7</v>
      </c>
      <c r="P6" s="123">
        <v>0</v>
      </c>
      <c r="T6" s="111"/>
      <c r="U6" s="111"/>
      <c r="V6" s="111"/>
      <c r="W6" s="111"/>
      <c r="X6" s="111"/>
      <c r="Y6" s="110"/>
      <c r="Z6" s="110"/>
    </row>
    <row r="7" spans="1:26" ht="15.75" customHeight="1">
      <c r="A7" s="105" t="s">
        <v>1071</v>
      </c>
      <c r="B7" s="124">
        <v>2409</v>
      </c>
      <c r="C7" s="124">
        <v>1382</v>
      </c>
      <c r="D7" s="124">
        <v>716.5</v>
      </c>
      <c r="E7" s="124">
        <v>0</v>
      </c>
      <c r="F7" s="124">
        <v>48</v>
      </c>
      <c r="G7" s="124">
        <v>416.32499999999999</v>
      </c>
      <c r="H7" s="124">
        <v>26</v>
      </c>
      <c r="I7" s="124">
        <v>2354</v>
      </c>
      <c r="J7" s="124">
        <v>0</v>
      </c>
      <c r="K7" s="124">
        <v>0</v>
      </c>
      <c r="L7" s="124">
        <v>0</v>
      </c>
      <c r="M7" s="124">
        <v>0</v>
      </c>
      <c r="N7" s="124">
        <v>0</v>
      </c>
      <c r="O7" s="124">
        <v>12.5</v>
      </c>
      <c r="P7" s="124">
        <v>0</v>
      </c>
      <c r="S7" s="497" t="s">
        <v>1085</v>
      </c>
      <c r="T7" s="498"/>
      <c r="U7" s="500">
        <v>211.78630801</v>
      </c>
      <c r="V7" s="501"/>
      <c r="W7" s="498"/>
      <c r="X7" s="499" t="s">
        <v>1082</v>
      </c>
      <c r="Y7" s="498"/>
    </row>
    <row r="8" spans="1:26" ht="15.75" customHeight="1">
      <c r="A8" s="105" t="s">
        <v>1070</v>
      </c>
      <c r="B8" s="123">
        <v>2399</v>
      </c>
      <c r="C8" s="123">
        <v>1362.5</v>
      </c>
      <c r="D8" s="123">
        <v>716</v>
      </c>
      <c r="E8" s="123">
        <v>0</v>
      </c>
      <c r="F8" s="123">
        <v>50</v>
      </c>
      <c r="G8" s="123">
        <v>421.23</v>
      </c>
      <c r="H8" s="123">
        <v>26</v>
      </c>
      <c r="I8" s="123">
        <v>2191</v>
      </c>
      <c r="J8" s="123">
        <v>0</v>
      </c>
      <c r="K8" s="123">
        <v>0</v>
      </c>
      <c r="L8" s="123">
        <v>0</v>
      </c>
      <c r="M8" s="123">
        <v>0</v>
      </c>
      <c r="N8" s="123">
        <v>0</v>
      </c>
      <c r="O8" s="123">
        <v>18</v>
      </c>
      <c r="P8" s="123">
        <v>0</v>
      </c>
      <c r="S8" s="497" t="s">
        <v>1084</v>
      </c>
      <c r="T8" s="498"/>
      <c r="U8" s="500">
        <v>0</v>
      </c>
      <c r="V8" s="501"/>
      <c r="W8" s="498"/>
      <c r="X8" s="499" t="s">
        <v>1082</v>
      </c>
      <c r="Y8" s="498"/>
    </row>
    <row r="9" spans="1:26" ht="15.75" customHeight="1">
      <c r="A9" s="105" t="s">
        <v>1069</v>
      </c>
      <c r="B9" s="124">
        <v>2399.5</v>
      </c>
      <c r="C9" s="124">
        <v>1301</v>
      </c>
      <c r="D9" s="124">
        <v>716.5</v>
      </c>
      <c r="E9" s="124">
        <v>0</v>
      </c>
      <c r="F9" s="124">
        <v>49</v>
      </c>
      <c r="G9" s="124">
        <v>419.41500000000002</v>
      </c>
      <c r="H9" s="124">
        <v>26</v>
      </c>
      <c r="I9" s="124">
        <v>2144.5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24">
        <v>23.5</v>
      </c>
      <c r="P9" s="124">
        <v>0</v>
      </c>
      <c r="S9" s="497" t="s">
        <v>1083</v>
      </c>
      <c r="T9" s="498"/>
      <c r="U9" s="500">
        <v>211.78630801</v>
      </c>
      <c r="V9" s="501"/>
      <c r="W9" s="498"/>
      <c r="X9" s="499" t="s">
        <v>1082</v>
      </c>
      <c r="Y9" s="498"/>
    </row>
    <row r="10" spans="1:26">
      <c r="A10" s="105" t="s">
        <v>1068</v>
      </c>
      <c r="B10" s="123">
        <v>2400</v>
      </c>
      <c r="C10" s="123">
        <v>1239.5</v>
      </c>
      <c r="D10" s="123">
        <v>717</v>
      </c>
      <c r="E10" s="123">
        <v>0</v>
      </c>
      <c r="F10" s="123">
        <v>48</v>
      </c>
      <c r="G10" s="123">
        <v>417.6</v>
      </c>
      <c r="H10" s="123">
        <v>26</v>
      </c>
      <c r="I10" s="123">
        <v>2098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  <c r="O10" s="123">
        <v>29</v>
      </c>
      <c r="P10" s="123">
        <v>0</v>
      </c>
    </row>
    <row r="11" spans="1:26">
      <c r="A11" s="105" t="s">
        <v>1067</v>
      </c>
      <c r="B11" s="124">
        <v>2394.5</v>
      </c>
      <c r="C11" s="124">
        <v>1228.5</v>
      </c>
      <c r="D11" s="124">
        <v>622.5</v>
      </c>
      <c r="E11" s="124">
        <v>0</v>
      </c>
      <c r="F11" s="124">
        <v>48</v>
      </c>
      <c r="G11" s="124">
        <v>419.28</v>
      </c>
      <c r="H11" s="124">
        <v>26</v>
      </c>
      <c r="I11" s="124">
        <v>2096</v>
      </c>
      <c r="J11" s="124">
        <v>0</v>
      </c>
      <c r="K11" s="124">
        <v>0</v>
      </c>
      <c r="L11" s="124">
        <v>0</v>
      </c>
      <c r="M11" s="124">
        <v>0</v>
      </c>
      <c r="N11" s="124">
        <v>0</v>
      </c>
      <c r="O11" s="124">
        <v>27.5</v>
      </c>
      <c r="P11" s="124">
        <v>0</v>
      </c>
    </row>
    <row r="12" spans="1:26">
      <c r="A12" s="105" t="s">
        <v>321</v>
      </c>
      <c r="B12" s="123">
        <v>2389</v>
      </c>
      <c r="C12" s="123">
        <v>1217.5</v>
      </c>
      <c r="D12" s="123">
        <v>528</v>
      </c>
      <c r="E12" s="123">
        <v>0</v>
      </c>
      <c r="F12" s="123">
        <v>48</v>
      </c>
      <c r="G12" s="123">
        <v>420.96</v>
      </c>
      <c r="H12" s="123">
        <v>26</v>
      </c>
      <c r="I12" s="123">
        <v>2094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  <c r="O12" s="123">
        <v>26</v>
      </c>
      <c r="P12" s="123">
        <v>0</v>
      </c>
    </row>
    <row r="13" spans="1:26">
      <c r="A13" s="105" t="s">
        <v>1066</v>
      </c>
      <c r="B13" s="124">
        <v>2341.5</v>
      </c>
      <c r="C13" s="124">
        <v>1194.5</v>
      </c>
      <c r="D13" s="124">
        <v>528</v>
      </c>
      <c r="E13" s="124">
        <v>0</v>
      </c>
      <c r="F13" s="124">
        <v>45</v>
      </c>
      <c r="G13" s="124">
        <v>419.19</v>
      </c>
      <c r="H13" s="124">
        <v>26</v>
      </c>
      <c r="I13" s="124">
        <v>2098.5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19.5</v>
      </c>
      <c r="P13" s="124">
        <v>0</v>
      </c>
    </row>
    <row r="14" spans="1:26">
      <c r="A14" s="105" t="s">
        <v>1004</v>
      </c>
      <c r="B14" s="123">
        <v>2294</v>
      </c>
      <c r="C14" s="123">
        <v>1171.5</v>
      </c>
      <c r="D14" s="123">
        <v>528</v>
      </c>
      <c r="E14" s="123">
        <v>0</v>
      </c>
      <c r="F14" s="123">
        <v>42</v>
      </c>
      <c r="G14" s="123">
        <v>417.42</v>
      </c>
      <c r="H14" s="123">
        <v>26</v>
      </c>
      <c r="I14" s="123">
        <v>2103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  <c r="O14" s="123">
        <v>13</v>
      </c>
      <c r="P14" s="123">
        <v>0</v>
      </c>
    </row>
    <row r="15" spans="1:26">
      <c r="A15" s="105" t="s">
        <v>1065</v>
      </c>
      <c r="B15" s="124">
        <v>2225</v>
      </c>
      <c r="C15" s="124">
        <v>1223.5</v>
      </c>
      <c r="D15" s="124">
        <v>528</v>
      </c>
      <c r="E15" s="124">
        <v>0</v>
      </c>
      <c r="F15" s="124">
        <v>42</v>
      </c>
      <c r="G15" s="124">
        <v>417.755</v>
      </c>
      <c r="H15" s="124">
        <v>26</v>
      </c>
      <c r="I15" s="124">
        <v>2312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8.5</v>
      </c>
      <c r="P15" s="124">
        <v>0</v>
      </c>
    </row>
    <row r="16" spans="1:26">
      <c r="A16" s="105" t="s">
        <v>1064</v>
      </c>
      <c r="B16" s="123">
        <v>2156</v>
      </c>
      <c r="C16" s="123">
        <v>1275.5</v>
      </c>
      <c r="D16" s="123">
        <v>528</v>
      </c>
      <c r="E16" s="123">
        <v>0</v>
      </c>
      <c r="F16" s="123">
        <v>42</v>
      </c>
      <c r="G16" s="123">
        <v>418.09</v>
      </c>
      <c r="H16" s="123">
        <v>26</v>
      </c>
      <c r="I16" s="123">
        <v>2521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  <c r="O16" s="123">
        <v>4</v>
      </c>
      <c r="P16" s="123">
        <v>0</v>
      </c>
    </row>
    <row r="17" spans="1:16">
      <c r="A17" s="105" t="s">
        <v>1063</v>
      </c>
      <c r="B17" s="124">
        <v>2126</v>
      </c>
      <c r="C17" s="124">
        <v>1308</v>
      </c>
      <c r="D17" s="124">
        <v>622</v>
      </c>
      <c r="E17" s="124">
        <v>0</v>
      </c>
      <c r="F17" s="124">
        <v>42</v>
      </c>
      <c r="G17" s="124">
        <v>417.04500000000002</v>
      </c>
      <c r="H17" s="124">
        <v>26</v>
      </c>
      <c r="I17" s="124">
        <v>2657</v>
      </c>
      <c r="J17" s="124">
        <v>4.3949999999999996</v>
      </c>
      <c r="K17" s="124">
        <v>28.5</v>
      </c>
      <c r="L17" s="124">
        <v>16.5</v>
      </c>
      <c r="M17" s="124">
        <v>0</v>
      </c>
      <c r="N17" s="124">
        <v>0</v>
      </c>
      <c r="O17" s="124">
        <v>4.5</v>
      </c>
      <c r="P17" s="124">
        <v>0</v>
      </c>
    </row>
    <row r="18" spans="1:16">
      <c r="A18" s="105" t="s">
        <v>1062</v>
      </c>
      <c r="B18" s="123">
        <v>2096</v>
      </c>
      <c r="C18" s="123">
        <v>1340.5</v>
      </c>
      <c r="D18" s="123">
        <v>716</v>
      </c>
      <c r="E18" s="123">
        <v>0</v>
      </c>
      <c r="F18" s="123">
        <v>42</v>
      </c>
      <c r="G18" s="123">
        <v>416</v>
      </c>
      <c r="H18" s="123">
        <v>26</v>
      </c>
      <c r="I18" s="123">
        <v>2793</v>
      </c>
      <c r="J18" s="123">
        <v>8.7899999999999991</v>
      </c>
      <c r="K18" s="123">
        <v>57</v>
      </c>
      <c r="L18" s="123">
        <v>33</v>
      </c>
      <c r="M18" s="123">
        <v>0</v>
      </c>
      <c r="N18" s="123">
        <v>0</v>
      </c>
      <c r="O18" s="123">
        <v>5</v>
      </c>
      <c r="P18" s="123">
        <v>0</v>
      </c>
    </row>
    <row r="19" spans="1:16">
      <c r="A19" s="105" t="s">
        <v>1061</v>
      </c>
      <c r="B19" s="124">
        <v>2205</v>
      </c>
      <c r="C19" s="124">
        <v>1445</v>
      </c>
      <c r="D19" s="124">
        <v>763.5</v>
      </c>
      <c r="E19" s="124">
        <v>0</v>
      </c>
      <c r="F19" s="124">
        <v>42</v>
      </c>
      <c r="G19" s="124">
        <v>511.315</v>
      </c>
      <c r="H19" s="124">
        <v>26</v>
      </c>
      <c r="I19" s="124">
        <v>2887.5</v>
      </c>
      <c r="J19" s="124">
        <v>59.945</v>
      </c>
      <c r="K19" s="124">
        <v>61.5</v>
      </c>
      <c r="L19" s="124">
        <v>51.5</v>
      </c>
      <c r="M19" s="124">
        <v>0</v>
      </c>
      <c r="N19" s="124">
        <v>0</v>
      </c>
      <c r="O19" s="124">
        <v>3.5</v>
      </c>
      <c r="P19" s="124">
        <v>0</v>
      </c>
    </row>
    <row r="20" spans="1:16">
      <c r="A20" s="105" t="s">
        <v>868</v>
      </c>
      <c r="B20" s="123">
        <v>2314</v>
      </c>
      <c r="C20" s="123">
        <v>1549.5</v>
      </c>
      <c r="D20" s="123">
        <v>811</v>
      </c>
      <c r="E20" s="123">
        <v>0</v>
      </c>
      <c r="F20" s="123">
        <v>42</v>
      </c>
      <c r="G20" s="123">
        <v>606.63</v>
      </c>
      <c r="H20" s="123">
        <v>26</v>
      </c>
      <c r="I20" s="123">
        <v>2982</v>
      </c>
      <c r="J20" s="123">
        <v>111.1</v>
      </c>
      <c r="K20" s="123">
        <v>66</v>
      </c>
      <c r="L20" s="123">
        <v>70</v>
      </c>
      <c r="M20" s="123">
        <v>0</v>
      </c>
      <c r="N20" s="123">
        <v>0</v>
      </c>
      <c r="O20" s="123">
        <v>2</v>
      </c>
      <c r="P20" s="123">
        <v>0</v>
      </c>
    </row>
    <row r="21" spans="1:16">
      <c r="A21" s="105" t="s">
        <v>1060</v>
      </c>
      <c r="B21" s="124">
        <v>2304.5</v>
      </c>
      <c r="C21" s="124">
        <v>1512.25</v>
      </c>
      <c r="D21" s="124">
        <v>812.5</v>
      </c>
      <c r="E21" s="124">
        <v>0</v>
      </c>
      <c r="F21" s="124">
        <v>42</v>
      </c>
      <c r="G21" s="124">
        <v>607.90499999999997</v>
      </c>
      <c r="H21" s="124">
        <v>26</v>
      </c>
      <c r="I21" s="124">
        <v>3020.5</v>
      </c>
      <c r="J21" s="124">
        <v>208.61500000000001</v>
      </c>
      <c r="K21" s="124">
        <v>89</v>
      </c>
      <c r="L21" s="124">
        <v>93.5</v>
      </c>
      <c r="M21" s="124">
        <v>0</v>
      </c>
      <c r="N21" s="124">
        <v>0</v>
      </c>
      <c r="O21" s="124">
        <v>2.5</v>
      </c>
      <c r="P21" s="124">
        <v>0</v>
      </c>
    </row>
    <row r="22" spans="1:16">
      <c r="A22" s="105" t="s">
        <v>153</v>
      </c>
      <c r="B22" s="123">
        <v>2295</v>
      </c>
      <c r="C22" s="123">
        <v>1475</v>
      </c>
      <c r="D22" s="123">
        <v>814</v>
      </c>
      <c r="E22" s="123">
        <v>0</v>
      </c>
      <c r="F22" s="123">
        <v>42</v>
      </c>
      <c r="G22" s="123">
        <v>609.17999999999995</v>
      </c>
      <c r="H22" s="123">
        <v>26</v>
      </c>
      <c r="I22" s="123">
        <v>3059</v>
      </c>
      <c r="J22" s="123">
        <v>306.13</v>
      </c>
      <c r="K22" s="123">
        <v>112</v>
      </c>
      <c r="L22" s="123">
        <v>117</v>
      </c>
      <c r="M22" s="123">
        <v>0</v>
      </c>
      <c r="N22" s="123">
        <v>0</v>
      </c>
      <c r="O22" s="123">
        <v>3</v>
      </c>
      <c r="P22" s="123">
        <v>0</v>
      </c>
    </row>
    <row r="23" spans="1:16">
      <c r="A23" s="105" t="s">
        <v>1059</v>
      </c>
      <c r="B23" s="124">
        <v>2274.5</v>
      </c>
      <c r="C23" s="124">
        <v>1423.75</v>
      </c>
      <c r="D23" s="124">
        <v>861.5</v>
      </c>
      <c r="E23" s="124">
        <v>0</v>
      </c>
      <c r="F23" s="124">
        <v>39</v>
      </c>
      <c r="G23" s="124">
        <v>536.42999999999995</v>
      </c>
      <c r="H23" s="124">
        <v>26</v>
      </c>
      <c r="I23" s="124">
        <v>2914</v>
      </c>
      <c r="J23" s="124">
        <v>381.79</v>
      </c>
      <c r="K23" s="124">
        <v>127.5</v>
      </c>
      <c r="L23" s="124">
        <v>170.5</v>
      </c>
      <c r="M23" s="124">
        <v>0</v>
      </c>
      <c r="N23" s="124">
        <v>0</v>
      </c>
      <c r="O23" s="124">
        <v>1.5</v>
      </c>
      <c r="P23" s="124">
        <v>0</v>
      </c>
    </row>
    <row r="24" spans="1:16">
      <c r="A24" s="105" t="s">
        <v>215</v>
      </c>
      <c r="B24" s="123">
        <v>2254</v>
      </c>
      <c r="C24" s="123">
        <v>1372.5</v>
      </c>
      <c r="D24" s="123">
        <v>909</v>
      </c>
      <c r="E24" s="123">
        <v>0</v>
      </c>
      <c r="F24" s="123">
        <v>36</v>
      </c>
      <c r="G24" s="123">
        <v>463.68</v>
      </c>
      <c r="H24" s="123">
        <v>26</v>
      </c>
      <c r="I24" s="123">
        <v>2769</v>
      </c>
      <c r="J24" s="123">
        <v>457.45</v>
      </c>
      <c r="K24" s="123">
        <v>143</v>
      </c>
      <c r="L24" s="123">
        <v>224</v>
      </c>
      <c r="M24" s="123">
        <v>0</v>
      </c>
      <c r="N24" s="123">
        <v>0</v>
      </c>
      <c r="O24" s="123">
        <v>0</v>
      </c>
      <c r="P24" s="123">
        <v>0</v>
      </c>
    </row>
    <row r="25" spans="1:16">
      <c r="A25" s="105" t="s">
        <v>1058</v>
      </c>
      <c r="B25" s="124">
        <v>2284.5</v>
      </c>
      <c r="C25" s="124">
        <v>1390</v>
      </c>
      <c r="D25" s="124">
        <v>909</v>
      </c>
      <c r="E25" s="124">
        <v>0</v>
      </c>
      <c r="F25" s="124">
        <v>39</v>
      </c>
      <c r="G25" s="124">
        <v>462.34</v>
      </c>
      <c r="H25" s="124">
        <v>26</v>
      </c>
      <c r="I25" s="124">
        <v>2739.5</v>
      </c>
      <c r="J25" s="124">
        <v>506.44</v>
      </c>
      <c r="K25" s="124">
        <v>135</v>
      </c>
      <c r="L25" s="124">
        <v>236.5</v>
      </c>
      <c r="M25" s="124">
        <v>0</v>
      </c>
      <c r="N25" s="124">
        <v>0</v>
      </c>
      <c r="O25" s="124">
        <v>0</v>
      </c>
      <c r="P25" s="124">
        <v>0</v>
      </c>
    </row>
    <row r="26" spans="1:16">
      <c r="A26" s="105" t="s">
        <v>903</v>
      </c>
      <c r="B26" s="123">
        <v>2315</v>
      </c>
      <c r="C26" s="123">
        <v>1407.5</v>
      </c>
      <c r="D26" s="123">
        <v>909</v>
      </c>
      <c r="E26" s="123">
        <v>0</v>
      </c>
      <c r="F26" s="123">
        <v>42</v>
      </c>
      <c r="G26" s="123">
        <v>461</v>
      </c>
      <c r="H26" s="123">
        <v>26</v>
      </c>
      <c r="I26" s="123">
        <v>2710</v>
      </c>
      <c r="J26" s="123">
        <v>555.42999999999995</v>
      </c>
      <c r="K26" s="123">
        <v>127</v>
      </c>
      <c r="L26" s="123">
        <v>249</v>
      </c>
      <c r="M26" s="123">
        <v>0</v>
      </c>
      <c r="N26" s="123">
        <v>0</v>
      </c>
      <c r="O26" s="123">
        <v>0</v>
      </c>
      <c r="P26" s="123">
        <v>0</v>
      </c>
    </row>
    <row r="27" spans="1:16">
      <c r="A27" s="105" t="s">
        <v>1057</v>
      </c>
      <c r="B27" s="124">
        <v>2384.5</v>
      </c>
      <c r="C27" s="124">
        <v>1498.5</v>
      </c>
      <c r="D27" s="124">
        <v>909.5</v>
      </c>
      <c r="E27" s="124">
        <v>0</v>
      </c>
      <c r="F27" s="124">
        <v>44</v>
      </c>
      <c r="G27" s="124">
        <v>489.60500000000002</v>
      </c>
      <c r="H27" s="124">
        <v>26</v>
      </c>
      <c r="I27" s="124">
        <v>2809.5</v>
      </c>
      <c r="J27" s="124">
        <v>571.22500000000002</v>
      </c>
      <c r="K27" s="124">
        <v>128.5</v>
      </c>
      <c r="L27" s="124">
        <v>244</v>
      </c>
      <c r="M27" s="124">
        <v>0</v>
      </c>
      <c r="N27" s="124">
        <v>0</v>
      </c>
      <c r="O27" s="124">
        <v>0</v>
      </c>
      <c r="P27" s="124">
        <v>0</v>
      </c>
    </row>
    <row r="28" spans="1:16">
      <c r="A28" s="105" t="s">
        <v>262</v>
      </c>
      <c r="B28" s="123">
        <v>2454</v>
      </c>
      <c r="C28" s="123">
        <v>1589.5</v>
      </c>
      <c r="D28" s="123">
        <v>910</v>
      </c>
      <c r="E28" s="123">
        <v>0</v>
      </c>
      <c r="F28" s="123">
        <v>46</v>
      </c>
      <c r="G28" s="123">
        <v>518.21</v>
      </c>
      <c r="H28" s="123">
        <v>26</v>
      </c>
      <c r="I28" s="123">
        <v>2909</v>
      </c>
      <c r="J28" s="123">
        <v>587.02</v>
      </c>
      <c r="K28" s="123">
        <v>130</v>
      </c>
      <c r="L28" s="123">
        <v>239</v>
      </c>
      <c r="M28" s="123">
        <v>0</v>
      </c>
      <c r="N28" s="123">
        <v>0</v>
      </c>
      <c r="O28" s="123">
        <v>0</v>
      </c>
      <c r="P28" s="123">
        <v>0</v>
      </c>
    </row>
    <row r="29" spans="1:16">
      <c r="A29" s="105" t="s">
        <v>1056</v>
      </c>
      <c r="B29" s="124">
        <v>2444.5</v>
      </c>
      <c r="C29" s="124">
        <v>1589.5</v>
      </c>
      <c r="D29" s="124">
        <v>910</v>
      </c>
      <c r="E29" s="124">
        <v>0</v>
      </c>
      <c r="F29" s="124">
        <v>53</v>
      </c>
      <c r="G29" s="124">
        <v>563.28</v>
      </c>
      <c r="H29" s="124">
        <v>26</v>
      </c>
      <c r="I29" s="124">
        <v>3060.5</v>
      </c>
      <c r="J29" s="124">
        <v>578.35</v>
      </c>
      <c r="K29" s="124">
        <v>133</v>
      </c>
      <c r="L29" s="124">
        <v>239</v>
      </c>
      <c r="M29" s="124">
        <v>0</v>
      </c>
      <c r="N29" s="124">
        <v>0</v>
      </c>
      <c r="O29" s="124">
        <v>0</v>
      </c>
      <c r="P29" s="124">
        <v>0</v>
      </c>
    </row>
    <row r="30" spans="1:16">
      <c r="A30" s="105" t="s">
        <v>125</v>
      </c>
      <c r="B30" s="123">
        <v>2435</v>
      </c>
      <c r="C30" s="123">
        <v>1589.5</v>
      </c>
      <c r="D30" s="123">
        <v>910</v>
      </c>
      <c r="E30" s="123">
        <v>0</v>
      </c>
      <c r="F30" s="123">
        <v>60</v>
      </c>
      <c r="G30" s="123">
        <v>608.35</v>
      </c>
      <c r="H30" s="123">
        <v>26</v>
      </c>
      <c r="I30" s="123">
        <v>3212</v>
      </c>
      <c r="J30" s="123">
        <v>569.67999999999995</v>
      </c>
      <c r="K30" s="123">
        <v>136</v>
      </c>
      <c r="L30" s="123">
        <v>239</v>
      </c>
      <c r="M30" s="123">
        <v>0</v>
      </c>
      <c r="N30" s="123">
        <v>0</v>
      </c>
      <c r="O30" s="123">
        <v>0</v>
      </c>
      <c r="P30" s="123">
        <v>0</v>
      </c>
    </row>
    <row r="31" spans="1:16">
      <c r="A31" s="105" t="s">
        <v>1055</v>
      </c>
      <c r="B31" s="124">
        <v>2389.5</v>
      </c>
      <c r="C31" s="124">
        <v>1523</v>
      </c>
      <c r="D31" s="124">
        <v>909.5</v>
      </c>
      <c r="E31" s="124">
        <v>0</v>
      </c>
      <c r="F31" s="124">
        <v>62</v>
      </c>
      <c r="G31" s="124">
        <v>607.17499999999995</v>
      </c>
      <c r="H31" s="124">
        <v>26</v>
      </c>
      <c r="I31" s="124">
        <v>3265</v>
      </c>
      <c r="J31" s="124">
        <v>524.87</v>
      </c>
      <c r="K31" s="124">
        <v>136</v>
      </c>
      <c r="L31" s="124">
        <v>253.5</v>
      </c>
      <c r="M31" s="124">
        <v>0</v>
      </c>
      <c r="N31" s="124">
        <v>0</v>
      </c>
      <c r="O31" s="124">
        <v>1.5</v>
      </c>
      <c r="P31" s="124">
        <v>0</v>
      </c>
    </row>
    <row r="32" spans="1:16">
      <c r="A32" s="105" t="s">
        <v>870</v>
      </c>
      <c r="B32" s="123">
        <v>2344</v>
      </c>
      <c r="C32" s="123">
        <v>1456.5</v>
      </c>
      <c r="D32" s="123">
        <v>909</v>
      </c>
      <c r="E32" s="123">
        <v>0</v>
      </c>
      <c r="F32" s="123">
        <v>64</v>
      </c>
      <c r="G32" s="123">
        <v>606</v>
      </c>
      <c r="H32" s="123">
        <v>26</v>
      </c>
      <c r="I32" s="123">
        <v>3318</v>
      </c>
      <c r="J32" s="123">
        <v>480.06</v>
      </c>
      <c r="K32" s="123">
        <v>136</v>
      </c>
      <c r="L32" s="123">
        <v>268</v>
      </c>
      <c r="M32" s="123">
        <v>0</v>
      </c>
      <c r="N32" s="123">
        <v>0</v>
      </c>
      <c r="O32" s="123">
        <v>3</v>
      </c>
      <c r="P32" s="123">
        <v>0</v>
      </c>
    </row>
    <row r="33" spans="1:16">
      <c r="A33" s="105" t="s">
        <v>1054</v>
      </c>
      <c r="B33" s="124">
        <v>2362.5</v>
      </c>
      <c r="C33" s="124">
        <v>1405</v>
      </c>
      <c r="D33" s="124">
        <v>908.5</v>
      </c>
      <c r="E33" s="124">
        <v>0</v>
      </c>
      <c r="F33" s="124">
        <v>59</v>
      </c>
      <c r="G33" s="124">
        <v>558.5</v>
      </c>
      <c r="H33" s="124">
        <v>26</v>
      </c>
      <c r="I33" s="124">
        <v>3162.5</v>
      </c>
      <c r="J33" s="124">
        <v>418.94</v>
      </c>
      <c r="K33" s="124">
        <v>128</v>
      </c>
      <c r="L33" s="124">
        <v>258.5</v>
      </c>
      <c r="M33" s="124">
        <v>0</v>
      </c>
      <c r="N33" s="124">
        <v>0</v>
      </c>
      <c r="O33" s="124">
        <v>2.5</v>
      </c>
      <c r="P33" s="124">
        <v>0</v>
      </c>
    </row>
    <row r="34" spans="1:16">
      <c r="A34" s="105" t="s">
        <v>857</v>
      </c>
      <c r="B34" s="123">
        <v>2381</v>
      </c>
      <c r="C34" s="123">
        <v>1353.5</v>
      </c>
      <c r="D34" s="123">
        <v>908</v>
      </c>
      <c r="E34" s="123">
        <v>0</v>
      </c>
      <c r="F34" s="123">
        <v>54</v>
      </c>
      <c r="G34" s="123">
        <v>511</v>
      </c>
      <c r="H34" s="123">
        <v>26</v>
      </c>
      <c r="I34" s="123">
        <v>3007</v>
      </c>
      <c r="J34" s="123">
        <v>357.82</v>
      </c>
      <c r="K34" s="123">
        <v>120</v>
      </c>
      <c r="L34" s="123">
        <v>249</v>
      </c>
      <c r="M34" s="123">
        <v>0</v>
      </c>
      <c r="N34" s="123">
        <v>0</v>
      </c>
      <c r="O34" s="123">
        <v>2</v>
      </c>
      <c r="P34" s="123">
        <v>0</v>
      </c>
    </row>
    <row r="35" spans="1:16">
      <c r="A35" s="105" t="s">
        <v>1053</v>
      </c>
      <c r="B35" s="124">
        <v>2424.5</v>
      </c>
      <c r="C35" s="124">
        <v>1357.25</v>
      </c>
      <c r="D35" s="124">
        <v>908.5</v>
      </c>
      <c r="E35" s="124">
        <v>0</v>
      </c>
      <c r="F35" s="124">
        <v>54</v>
      </c>
      <c r="G35" s="124">
        <v>515.5</v>
      </c>
      <c r="H35" s="124">
        <v>26</v>
      </c>
      <c r="I35" s="124">
        <v>2958.5</v>
      </c>
      <c r="J35" s="124">
        <v>268.77499999999998</v>
      </c>
      <c r="K35" s="124">
        <v>120</v>
      </c>
      <c r="L35" s="124">
        <v>223.5</v>
      </c>
      <c r="M35" s="124">
        <v>0</v>
      </c>
      <c r="N35" s="124">
        <v>0</v>
      </c>
      <c r="O35" s="124">
        <v>1</v>
      </c>
      <c r="P35" s="124">
        <v>0</v>
      </c>
    </row>
    <row r="36" spans="1:16">
      <c r="A36" s="105" t="s">
        <v>893</v>
      </c>
      <c r="B36" s="123">
        <v>2468</v>
      </c>
      <c r="C36" s="123">
        <v>1361</v>
      </c>
      <c r="D36" s="123">
        <v>909</v>
      </c>
      <c r="E36" s="123">
        <v>0</v>
      </c>
      <c r="F36" s="123">
        <v>54</v>
      </c>
      <c r="G36" s="123">
        <v>520</v>
      </c>
      <c r="H36" s="123">
        <v>26</v>
      </c>
      <c r="I36" s="123">
        <v>2910</v>
      </c>
      <c r="J36" s="123">
        <v>179.73</v>
      </c>
      <c r="K36" s="123">
        <v>120</v>
      </c>
      <c r="L36" s="123">
        <v>198</v>
      </c>
      <c r="M36" s="123">
        <v>0</v>
      </c>
      <c r="N36" s="123">
        <v>0</v>
      </c>
      <c r="O36" s="123">
        <v>0</v>
      </c>
      <c r="P36" s="123">
        <v>0</v>
      </c>
    </row>
    <row r="37" spans="1:16">
      <c r="A37" s="105" t="s">
        <v>1052</v>
      </c>
      <c r="B37" s="124">
        <v>2423.5</v>
      </c>
      <c r="C37" s="124">
        <v>1350</v>
      </c>
      <c r="D37" s="124">
        <v>909</v>
      </c>
      <c r="E37" s="124">
        <v>0</v>
      </c>
      <c r="F37" s="124">
        <v>54</v>
      </c>
      <c r="G37" s="124">
        <v>526.5</v>
      </c>
      <c r="H37" s="124">
        <v>26</v>
      </c>
      <c r="I37" s="124">
        <v>2994.5</v>
      </c>
      <c r="J37" s="124">
        <v>104.5</v>
      </c>
      <c r="K37" s="124">
        <v>149</v>
      </c>
      <c r="L37" s="124">
        <v>305.5</v>
      </c>
      <c r="M37" s="124">
        <v>0</v>
      </c>
      <c r="N37" s="124">
        <v>0</v>
      </c>
      <c r="O37" s="124">
        <v>0</v>
      </c>
      <c r="P37" s="124">
        <v>0</v>
      </c>
    </row>
    <row r="38" spans="1:16">
      <c r="A38" s="105" t="s">
        <v>307</v>
      </c>
      <c r="B38" s="123">
        <v>2379</v>
      </c>
      <c r="C38" s="123">
        <v>1339</v>
      </c>
      <c r="D38" s="123">
        <v>909</v>
      </c>
      <c r="E38" s="123">
        <v>0</v>
      </c>
      <c r="F38" s="123">
        <v>54</v>
      </c>
      <c r="G38" s="123">
        <v>533</v>
      </c>
      <c r="H38" s="123">
        <v>26</v>
      </c>
      <c r="I38" s="123">
        <v>3079</v>
      </c>
      <c r="J38" s="123">
        <v>29.27</v>
      </c>
      <c r="K38" s="123">
        <v>178</v>
      </c>
      <c r="L38" s="123">
        <v>413</v>
      </c>
      <c r="M38" s="123">
        <v>0</v>
      </c>
      <c r="N38" s="123">
        <v>0</v>
      </c>
      <c r="O38" s="123">
        <v>0</v>
      </c>
      <c r="P38" s="123">
        <v>0</v>
      </c>
    </row>
    <row r="39" spans="1:16">
      <c r="A39" s="105" t="s">
        <v>1051</v>
      </c>
      <c r="B39" s="124">
        <v>2457</v>
      </c>
      <c r="C39" s="124">
        <v>1481.75</v>
      </c>
      <c r="D39" s="124">
        <v>901</v>
      </c>
      <c r="E39" s="124">
        <v>0</v>
      </c>
      <c r="F39" s="124">
        <v>59</v>
      </c>
      <c r="G39" s="124">
        <v>621.5</v>
      </c>
      <c r="H39" s="124">
        <v>26</v>
      </c>
      <c r="I39" s="124">
        <v>3153</v>
      </c>
      <c r="J39" s="124">
        <v>14.635</v>
      </c>
      <c r="K39" s="124">
        <v>240</v>
      </c>
      <c r="L39" s="124">
        <v>816</v>
      </c>
      <c r="M39" s="124">
        <v>0</v>
      </c>
      <c r="N39" s="124">
        <v>0</v>
      </c>
      <c r="O39" s="124">
        <v>0</v>
      </c>
      <c r="P39" s="124">
        <v>0</v>
      </c>
    </row>
    <row r="40" spans="1:16">
      <c r="A40" s="105" t="s">
        <v>845</v>
      </c>
      <c r="B40" s="123">
        <v>2535</v>
      </c>
      <c r="C40" s="123">
        <v>1624.5</v>
      </c>
      <c r="D40" s="123">
        <v>893</v>
      </c>
      <c r="E40" s="123">
        <v>0</v>
      </c>
      <c r="F40" s="123">
        <v>64</v>
      </c>
      <c r="G40" s="123">
        <v>710</v>
      </c>
      <c r="H40" s="123">
        <v>26</v>
      </c>
      <c r="I40" s="123">
        <v>3227</v>
      </c>
      <c r="J40" s="123">
        <v>0</v>
      </c>
      <c r="K40" s="123">
        <v>302</v>
      </c>
      <c r="L40" s="123">
        <v>1219</v>
      </c>
      <c r="M40" s="123">
        <v>0</v>
      </c>
      <c r="N40" s="123">
        <v>0</v>
      </c>
      <c r="O40" s="123">
        <v>0</v>
      </c>
      <c r="P40" s="123">
        <v>0</v>
      </c>
    </row>
    <row r="41" spans="1:16">
      <c r="A41" s="105" t="s">
        <v>841</v>
      </c>
      <c r="B41" s="125">
        <v>2515.5</v>
      </c>
      <c r="C41" s="125">
        <v>1609.5</v>
      </c>
      <c r="D41" s="125">
        <v>893.5</v>
      </c>
      <c r="E41" s="125">
        <v>0</v>
      </c>
      <c r="F41" s="125">
        <v>61</v>
      </c>
      <c r="G41" s="125">
        <v>733</v>
      </c>
      <c r="H41" s="125">
        <v>30.5</v>
      </c>
      <c r="I41" s="125">
        <v>3303.5</v>
      </c>
      <c r="J41" s="125">
        <v>0</v>
      </c>
      <c r="K41" s="125">
        <v>270.5</v>
      </c>
      <c r="L41" s="125">
        <v>1246</v>
      </c>
      <c r="M41" s="125">
        <v>0</v>
      </c>
      <c r="N41" s="125">
        <v>0</v>
      </c>
      <c r="O41" s="125">
        <v>0</v>
      </c>
      <c r="P41" s="125">
        <v>0</v>
      </c>
    </row>
    <row r="42" spans="1:16">
      <c r="A42" s="105" t="s">
        <v>312</v>
      </c>
      <c r="B42" s="123">
        <v>2496</v>
      </c>
      <c r="C42" s="123">
        <v>1594.5</v>
      </c>
      <c r="D42" s="123">
        <v>894</v>
      </c>
      <c r="E42" s="123">
        <v>0</v>
      </c>
      <c r="F42" s="123">
        <v>58</v>
      </c>
      <c r="G42" s="123">
        <v>756</v>
      </c>
      <c r="H42" s="123">
        <v>35</v>
      </c>
      <c r="I42" s="123">
        <v>3380</v>
      </c>
      <c r="J42" s="123">
        <v>0</v>
      </c>
      <c r="K42" s="123">
        <v>239</v>
      </c>
      <c r="L42" s="123">
        <v>1273</v>
      </c>
      <c r="M42" s="123">
        <v>0</v>
      </c>
      <c r="N42" s="123">
        <v>0</v>
      </c>
      <c r="O42" s="123">
        <v>0</v>
      </c>
      <c r="P42" s="123">
        <v>0</v>
      </c>
    </row>
    <row r="43" spans="1:16">
      <c r="A43" s="105" t="s">
        <v>884</v>
      </c>
      <c r="B43" s="123">
        <v>2528</v>
      </c>
      <c r="C43" s="123">
        <v>1650.5</v>
      </c>
      <c r="D43" s="123">
        <v>893</v>
      </c>
      <c r="E43" s="123">
        <v>0</v>
      </c>
      <c r="F43" s="123">
        <v>56</v>
      </c>
      <c r="G43" s="123">
        <v>765</v>
      </c>
      <c r="H43" s="123">
        <v>40</v>
      </c>
      <c r="I43" s="123">
        <v>3381</v>
      </c>
      <c r="J43" s="123">
        <v>0</v>
      </c>
      <c r="K43" s="123">
        <v>162</v>
      </c>
      <c r="L43" s="123">
        <v>997</v>
      </c>
      <c r="M43" s="123">
        <v>0</v>
      </c>
      <c r="N43" s="123">
        <v>0</v>
      </c>
      <c r="O43" s="123">
        <v>0</v>
      </c>
      <c r="P43" s="123">
        <v>0</v>
      </c>
    </row>
    <row r="44" spans="1:16">
      <c r="A44" s="105" t="s">
        <v>865</v>
      </c>
      <c r="B44" s="123">
        <v>2519</v>
      </c>
      <c r="C44" s="123">
        <v>1651.5</v>
      </c>
      <c r="D44" s="123">
        <v>894</v>
      </c>
      <c r="E44" s="123">
        <v>0</v>
      </c>
      <c r="F44" s="123">
        <v>56</v>
      </c>
      <c r="G44" s="123">
        <v>755</v>
      </c>
      <c r="H44" s="123">
        <v>40</v>
      </c>
      <c r="I44" s="123">
        <v>3379</v>
      </c>
      <c r="J44" s="123">
        <v>0</v>
      </c>
      <c r="K44" s="123">
        <v>162</v>
      </c>
      <c r="L44" s="123">
        <v>954</v>
      </c>
      <c r="M44" s="123">
        <v>0</v>
      </c>
      <c r="N44" s="123">
        <v>0</v>
      </c>
      <c r="O44" s="123">
        <v>0</v>
      </c>
      <c r="P44" s="123">
        <v>0</v>
      </c>
    </row>
    <row r="45" spans="1:16">
      <c r="A45" s="105" t="s">
        <v>1050</v>
      </c>
      <c r="B45" s="124">
        <v>2514</v>
      </c>
      <c r="C45" s="124">
        <v>1650.5</v>
      </c>
      <c r="D45" s="124">
        <v>893.5</v>
      </c>
      <c r="E45" s="124">
        <v>0</v>
      </c>
      <c r="F45" s="124">
        <v>56</v>
      </c>
      <c r="G45" s="124">
        <v>755.5</v>
      </c>
      <c r="H45" s="124">
        <v>40</v>
      </c>
      <c r="I45" s="124">
        <v>3356.5</v>
      </c>
      <c r="J45" s="124">
        <v>0</v>
      </c>
      <c r="K45" s="124">
        <v>145</v>
      </c>
      <c r="L45" s="124">
        <v>934.5</v>
      </c>
      <c r="M45" s="124">
        <v>0</v>
      </c>
      <c r="N45" s="124">
        <v>0</v>
      </c>
      <c r="O45" s="124">
        <v>0</v>
      </c>
      <c r="P45" s="124">
        <v>0</v>
      </c>
    </row>
    <row r="46" spans="1:16">
      <c r="A46" s="105" t="s">
        <v>848</v>
      </c>
      <c r="B46" s="123">
        <v>2509</v>
      </c>
      <c r="C46" s="123">
        <v>1649.5</v>
      </c>
      <c r="D46" s="123">
        <v>893</v>
      </c>
      <c r="E46" s="123">
        <v>0</v>
      </c>
      <c r="F46" s="123">
        <v>56</v>
      </c>
      <c r="G46" s="123">
        <v>756</v>
      </c>
      <c r="H46" s="123">
        <v>40</v>
      </c>
      <c r="I46" s="123">
        <v>3334</v>
      </c>
      <c r="J46" s="123">
        <v>0</v>
      </c>
      <c r="K46" s="123">
        <v>128</v>
      </c>
      <c r="L46" s="123">
        <v>915</v>
      </c>
      <c r="M46" s="123">
        <v>0</v>
      </c>
      <c r="N46" s="123">
        <v>0</v>
      </c>
      <c r="O46" s="123">
        <v>0</v>
      </c>
      <c r="P46" s="123">
        <v>0</v>
      </c>
    </row>
    <row r="47" spans="1:16">
      <c r="A47" s="105" t="s">
        <v>1048</v>
      </c>
      <c r="B47" s="124">
        <v>2491.5</v>
      </c>
      <c r="C47" s="124">
        <v>1641</v>
      </c>
      <c r="D47" s="124">
        <v>888.5</v>
      </c>
      <c r="E47" s="124">
        <v>0</v>
      </c>
      <c r="F47" s="124">
        <v>55</v>
      </c>
      <c r="G47" s="124">
        <v>755</v>
      </c>
      <c r="H47" s="124">
        <v>40</v>
      </c>
      <c r="I47" s="124">
        <v>3334</v>
      </c>
      <c r="J47" s="124">
        <v>0</v>
      </c>
      <c r="K47" s="124">
        <v>106.5</v>
      </c>
      <c r="L47" s="124">
        <v>669.5</v>
      </c>
      <c r="M47" s="124">
        <v>0</v>
      </c>
      <c r="N47" s="124">
        <v>0</v>
      </c>
      <c r="O47" s="124">
        <v>0</v>
      </c>
      <c r="P47" s="124">
        <v>0</v>
      </c>
    </row>
    <row r="48" spans="1:16">
      <c r="A48" s="105" t="s">
        <v>970</v>
      </c>
      <c r="B48" s="123">
        <v>2474</v>
      </c>
      <c r="C48" s="123">
        <v>1632.5</v>
      </c>
      <c r="D48" s="123">
        <v>884</v>
      </c>
      <c r="E48" s="123">
        <v>0</v>
      </c>
      <c r="F48" s="123">
        <v>54</v>
      </c>
      <c r="G48" s="123">
        <v>754</v>
      </c>
      <c r="H48" s="123">
        <v>40</v>
      </c>
      <c r="I48" s="123">
        <v>3334</v>
      </c>
      <c r="J48" s="123">
        <v>0</v>
      </c>
      <c r="K48" s="123">
        <v>85</v>
      </c>
      <c r="L48" s="123">
        <v>424</v>
      </c>
      <c r="M48" s="123">
        <v>0</v>
      </c>
      <c r="N48" s="123">
        <v>0</v>
      </c>
      <c r="O48" s="123">
        <v>0</v>
      </c>
      <c r="P48" s="123">
        <v>0</v>
      </c>
    </row>
    <row r="49" spans="1:26">
      <c r="A49" s="105" t="s">
        <v>1047</v>
      </c>
      <c r="B49" s="124">
        <v>2460</v>
      </c>
      <c r="C49" s="124">
        <v>1625.5</v>
      </c>
      <c r="D49" s="124">
        <v>884</v>
      </c>
      <c r="E49" s="124">
        <v>0</v>
      </c>
      <c r="F49" s="124">
        <v>53</v>
      </c>
      <c r="G49" s="124">
        <v>756</v>
      </c>
      <c r="H49" s="124">
        <v>40</v>
      </c>
      <c r="I49" s="124">
        <v>3302</v>
      </c>
      <c r="J49" s="124">
        <v>0</v>
      </c>
      <c r="K49" s="124">
        <v>68</v>
      </c>
      <c r="L49" s="124">
        <v>301.5</v>
      </c>
      <c r="M49" s="124">
        <v>0</v>
      </c>
      <c r="N49" s="124">
        <v>0</v>
      </c>
      <c r="O49" s="124">
        <v>0</v>
      </c>
      <c r="P49" s="124">
        <v>0</v>
      </c>
    </row>
    <row r="50" spans="1:26">
      <c r="A50" s="105" t="s">
        <v>918</v>
      </c>
      <c r="B50" s="123">
        <v>2446</v>
      </c>
      <c r="C50" s="123">
        <v>1618.5</v>
      </c>
      <c r="D50" s="123">
        <v>884</v>
      </c>
      <c r="E50" s="123">
        <v>0</v>
      </c>
      <c r="F50" s="123">
        <v>52</v>
      </c>
      <c r="G50" s="123">
        <v>758</v>
      </c>
      <c r="H50" s="123">
        <v>40</v>
      </c>
      <c r="I50" s="123">
        <v>3270</v>
      </c>
      <c r="J50" s="123">
        <v>0</v>
      </c>
      <c r="K50" s="123">
        <v>51</v>
      </c>
      <c r="L50" s="123">
        <v>179</v>
      </c>
      <c r="M50" s="123">
        <v>0</v>
      </c>
      <c r="N50" s="123">
        <v>0</v>
      </c>
      <c r="O50" s="123">
        <v>0</v>
      </c>
      <c r="P50" s="123">
        <v>0</v>
      </c>
    </row>
    <row r="51" spans="1:26" ht="15.75" customHeight="1">
      <c r="V51" s="492" t="s">
        <v>1049</v>
      </c>
      <c r="W51" s="462"/>
      <c r="X51" s="462"/>
      <c r="Y51" s="462"/>
      <c r="Z51" s="462"/>
    </row>
    <row r="52" spans="1:26" ht="15.75" customHeight="1">
      <c r="V52" s="492" t="s">
        <v>332</v>
      </c>
      <c r="W52" s="462"/>
      <c r="X52" s="462"/>
      <c r="Y52" s="462"/>
      <c r="Z52" s="462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6206-67F3-41B6-8671-5243854CEBB3}">
  <sheetPr codeName="Sheet20">
    <tabColor rgb="FFFF33CC"/>
  </sheetPr>
  <dimension ref="A1:BC195"/>
  <sheetViews>
    <sheetView zoomScale="85" zoomScaleNormal="85" workbookViewId="0">
      <selection activeCell="M13" sqref="M13"/>
    </sheetView>
  </sheetViews>
  <sheetFormatPr defaultColWidth="9.140625" defaultRowHeight="15"/>
  <cols>
    <col min="1" max="1" width="1.85546875" style="183" customWidth="1"/>
    <col min="2" max="2" width="25.7109375" style="353" customWidth="1"/>
    <col min="3" max="3" width="19.140625" style="183" customWidth="1"/>
    <col min="4" max="6" width="17.28515625" style="183" customWidth="1"/>
    <col min="7" max="7" width="25.5703125" style="353" customWidth="1"/>
    <col min="8" max="11" width="17.5703125" style="183" customWidth="1"/>
    <col min="12" max="12" width="9.140625" style="183"/>
    <col min="13" max="13" width="13.28515625" style="183" customWidth="1"/>
    <col min="14" max="14" width="12.7109375" style="183" customWidth="1"/>
    <col min="15" max="15" width="23.42578125" style="183" customWidth="1"/>
    <col min="16" max="16" width="16.28515625" style="183" customWidth="1"/>
    <col min="17" max="17" width="19.85546875" style="183" customWidth="1"/>
    <col min="18" max="18" width="15.5703125" style="183" customWidth="1"/>
    <col min="19" max="19" width="15.28515625" style="183" customWidth="1"/>
    <col min="20" max="20" width="17" style="183" bestFit="1" customWidth="1"/>
    <col min="21" max="22" width="8.7109375" style="183" customWidth="1"/>
    <col min="23" max="23" width="12" style="183" bestFit="1" customWidth="1"/>
    <col min="24" max="24" width="8.42578125" style="183" customWidth="1"/>
    <col min="25" max="25" width="13.140625" style="183" customWidth="1"/>
    <col min="26" max="26" width="8.140625" style="183" customWidth="1"/>
    <col min="27" max="27" width="8.7109375" style="183" customWidth="1"/>
    <col min="28" max="29" width="8.28515625" style="183" customWidth="1"/>
    <col min="30" max="30" width="13.140625" style="183" bestFit="1" customWidth="1"/>
    <col min="31" max="31" width="9.5703125" style="183" customWidth="1"/>
    <col min="32" max="32" width="13" style="183" bestFit="1" customWidth="1"/>
    <col min="33" max="34" width="13.140625" style="183" bestFit="1" customWidth="1"/>
    <col min="35" max="35" width="8.7109375" style="183" customWidth="1"/>
    <col min="36" max="37" width="7.7109375" style="183" customWidth="1"/>
    <col min="38" max="41" width="10.5703125" style="183" bestFit="1" customWidth="1"/>
    <col min="42" max="43" width="10.28515625" style="183" customWidth="1"/>
    <col min="44" max="44" width="11.42578125" style="183" customWidth="1"/>
    <col min="45" max="45" width="11.140625" style="183" customWidth="1"/>
    <col min="46" max="46" width="10.7109375" style="183" customWidth="1"/>
    <col min="47" max="52" width="10.5703125" style="183" bestFit="1" customWidth="1"/>
    <col min="53" max="53" width="9.28515625" style="183" bestFit="1" customWidth="1"/>
    <col min="54" max="16384" width="9.140625" style="183"/>
  </cols>
  <sheetData>
    <row r="1" spans="1:53" ht="12.2" customHeight="1" thickBot="1">
      <c r="A1" s="180" t="s">
        <v>1293</v>
      </c>
      <c r="B1" s="181"/>
      <c r="C1" s="180"/>
      <c r="D1" s="181"/>
      <c r="E1" s="181"/>
      <c r="F1" s="181"/>
      <c r="G1" s="181"/>
      <c r="H1" s="181"/>
      <c r="I1" s="181"/>
      <c r="J1" s="181"/>
      <c r="K1" s="181"/>
      <c r="L1" s="182"/>
    </row>
    <row r="2" spans="1:53" ht="22.9" customHeight="1">
      <c r="A2" s="180"/>
      <c r="B2" s="184"/>
      <c r="C2" s="185" t="s">
        <v>1294</v>
      </c>
      <c r="D2" s="186"/>
      <c r="E2" s="186"/>
      <c r="F2" s="186"/>
      <c r="G2" s="186"/>
      <c r="H2" s="186"/>
      <c r="I2" s="186"/>
      <c r="J2" s="186"/>
      <c r="K2" s="187"/>
      <c r="L2" s="182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  <c r="AG2" s="188"/>
      <c r="AH2" s="188"/>
      <c r="AI2" s="188"/>
      <c r="AJ2" s="188"/>
      <c r="AK2" s="188"/>
      <c r="AL2" s="188"/>
      <c r="AM2" s="188"/>
      <c r="AN2" s="188"/>
      <c r="AO2" s="188"/>
      <c r="AP2" s="188"/>
      <c r="AQ2" s="188"/>
      <c r="AR2" s="188"/>
      <c r="AS2" s="188"/>
      <c r="AT2" s="188"/>
      <c r="AU2" s="188"/>
      <c r="AV2" s="188"/>
      <c r="AW2" s="188"/>
      <c r="AX2" s="188"/>
      <c r="AY2" s="188"/>
      <c r="AZ2" s="188"/>
      <c r="BA2" s="188"/>
    </row>
    <row r="3" spans="1:53" ht="21.6" customHeight="1">
      <c r="A3" s="180"/>
      <c r="B3" s="189" t="s">
        <v>1161</v>
      </c>
      <c r="C3" s="190">
        <f>'[1]En-Curve'!V7</f>
        <v>44206</v>
      </c>
      <c r="D3" s="50"/>
      <c r="E3" s="50"/>
      <c r="F3" s="50"/>
      <c r="G3" s="50"/>
      <c r="H3" s="50"/>
      <c r="I3" s="50"/>
      <c r="J3" s="50"/>
      <c r="K3" s="191" t="s">
        <v>1295</v>
      </c>
      <c r="L3" s="182"/>
      <c r="M3" s="192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</row>
    <row r="4" spans="1:53" ht="17.100000000000001" customHeight="1" thickBot="1">
      <c r="A4" s="180"/>
      <c r="B4" s="193"/>
      <c r="C4" s="194"/>
      <c r="D4" s="50"/>
      <c r="E4" s="50"/>
      <c r="F4" s="50"/>
      <c r="G4" s="50"/>
      <c r="H4" s="50"/>
      <c r="I4" s="50"/>
      <c r="J4" s="50"/>
      <c r="K4" s="195"/>
      <c r="L4" s="182"/>
      <c r="M4" s="192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</row>
    <row r="5" spans="1:53" s="204" customFormat="1" ht="21.75" customHeight="1">
      <c r="A5" s="196"/>
      <c r="B5" s="197" t="s">
        <v>1296</v>
      </c>
      <c r="C5" s="198" t="s">
        <v>1297</v>
      </c>
      <c r="D5" s="199" t="s">
        <v>1045</v>
      </c>
      <c r="E5" s="199" t="s">
        <v>1298</v>
      </c>
      <c r="F5" s="200" t="s">
        <v>1045</v>
      </c>
      <c r="G5" s="201" t="s">
        <v>1296</v>
      </c>
      <c r="H5" s="202" t="s">
        <v>1299</v>
      </c>
      <c r="I5" s="199" t="s">
        <v>1045</v>
      </c>
      <c r="J5" s="199" t="s">
        <v>1298</v>
      </c>
      <c r="K5" s="200" t="s">
        <v>1045</v>
      </c>
      <c r="L5" s="203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</row>
    <row r="6" spans="1:53" s="204" customFormat="1" ht="21.75" customHeight="1" thickBot="1">
      <c r="A6" s="205"/>
      <c r="B6" s="206"/>
      <c r="C6" s="207"/>
      <c r="D6" s="207"/>
      <c r="E6" s="207" t="s">
        <v>1300</v>
      </c>
      <c r="F6" s="208"/>
      <c r="G6" s="209"/>
      <c r="H6" s="207" t="s">
        <v>1300</v>
      </c>
      <c r="I6" s="207"/>
      <c r="J6" s="207" t="s">
        <v>1300</v>
      </c>
      <c r="K6" s="208"/>
      <c r="L6" s="203"/>
      <c r="AA6" s="210"/>
      <c r="AB6" s="210"/>
    </row>
    <row r="7" spans="1:53" s="204" customFormat="1" ht="21.75" customHeight="1" thickTop="1" thickBot="1">
      <c r="A7" s="211"/>
      <c r="B7" s="212" t="s">
        <v>1301</v>
      </c>
      <c r="C7" s="213" t="s">
        <v>1302</v>
      </c>
      <c r="D7" s="213" t="s">
        <v>1045</v>
      </c>
      <c r="E7" s="213" t="s">
        <v>1302</v>
      </c>
      <c r="F7" s="213" t="s">
        <v>1045</v>
      </c>
      <c r="G7" s="214" t="s">
        <v>1301</v>
      </c>
      <c r="H7" s="213" t="s">
        <v>1302</v>
      </c>
      <c r="I7" s="213" t="s">
        <v>1045</v>
      </c>
      <c r="J7" s="213" t="s">
        <v>1302</v>
      </c>
      <c r="K7" s="215" t="s">
        <v>1045</v>
      </c>
      <c r="L7" s="203"/>
      <c r="P7" s="204" t="s">
        <v>1303</v>
      </c>
    </row>
    <row r="8" spans="1:53" s="223" customFormat="1" ht="21.75" customHeight="1" thickBot="1">
      <c r="A8" s="216"/>
      <c r="B8" s="217" t="s">
        <v>1304</v>
      </c>
      <c r="C8" s="218">
        <v>420</v>
      </c>
      <c r="D8" s="219" t="s">
        <v>321</v>
      </c>
      <c r="E8" s="218">
        <v>388</v>
      </c>
      <c r="F8" s="218" t="s">
        <v>262</v>
      </c>
      <c r="G8" s="220" t="s">
        <v>1305</v>
      </c>
      <c r="H8" s="218">
        <v>383</v>
      </c>
      <c r="I8" s="218" t="s">
        <v>1070</v>
      </c>
      <c r="J8" s="221">
        <v>272</v>
      </c>
      <c r="K8" s="218" t="s">
        <v>970</v>
      </c>
      <c r="L8" s="222"/>
      <c r="AB8" s="224"/>
      <c r="AC8" s="225"/>
      <c r="AD8" s="226"/>
      <c r="AR8" s="224"/>
      <c r="AS8" s="227" t="s">
        <v>1306</v>
      </c>
      <c r="AT8" s="227" t="s">
        <v>1307</v>
      </c>
      <c r="AU8" s="228" t="s">
        <v>945</v>
      </c>
      <c r="AV8" s="229" t="s">
        <v>1308</v>
      </c>
      <c r="AW8" s="230" t="s">
        <v>1305</v>
      </c>
      <c r="AX8" s="230" t="s">
        <v>856</v>
      </c>
      <c r="AY8" s="230" t="s">
        <v>846</v>
      </c>
    </row>
    <row r="9" spans="1:53" s="223" customFormat="1" ht="21.75" customHeight="1">
      <c r="A9" s="231"/>
      <c r="B9" s="217" t="s">
        <v>1008</v>
      </c>
      <c r="C9" s="218">
        <v>414</v>
      </c>
      <c r="D9" s="232">
        <v>8.3333333333333329E-2</v>
      </c>
      <c r="E9" s="218">
        <v>381</v>
      </c>
      <c r="F9" s="232">
        <v>0.54166666666666663</v>
      </c>
      <c r="G9" s="220" t="s">
        <v>935</v>
      </c>
      <c r="H9" s="218">
        <v>409</v>
      </c>
      <c r="I9" s="218" t="s">
        <v>1068</v>
      </c>
      <c r="J9" s="218">
        <v>394</v>
      </c>
      <c r="K9" s="218" t="s">
        <v>125</v>
      </c>
      <c r="L9" s="222"/>
      <c r="N9" s="233"/>
      <c r="O9" s="502" t="s">
        <v>1309</v>
      </c>
      <c r="P9" s="502"/>
      <c r="Q9" s="502"/>
      <c r="R9" s="502"/>
      <c r="S9" s="502"/>
      <c r="T9" s="502"/>
      <c r="U9" s="502"/>
      <c r="V9" s="502"/>
      <c r="W9" s="502"/>
      <c r="X9" s="502"/>
      <c r="Y9" s="502"/>
      <c r="Z9" s="502"/>
      <c r="AA9" s="502"/>
      <c r="AB9" s="502"/>
      <c r="AC9" s="502"/>
      <c r="AD9" s="502"/>
      <c r="AE9" s="502"/>
      <c r="AF9" s="502"/>
      <c r="AG9" s="502"/>
      <c r="AH9" s="502"/>
      <c r="AI9" s="502"/>
      <c r="AJ9" s="502"/>
      <c r="AK9" s="502"/>
      <c r="AL9" s="502"/>
      <c r="AM9" s="502"/>
      <c r="AN9" s="502"/>
      <c r="AO9" s="502"/>
      <c r="AP9" s="502"/>
      <c r="AQ9" s="234"/>
      <c r="AR9" s="503"/>
      <c r="AS9" s="503"/>
      <c r="AT9" s="503"/>
      <c r="AU9" s="224" t="s">
        <v>1310</v>
      </c>
      <c r="AV9" s="224"/>
    </row>
    <row r="10" spans="1:53" s="223" customFormat="1" ht="21.75" customHeight="1" thickBot="1">
      <c r="A10" s="235"/>
      <c r="B10" s="217" t="s">
        <v>945</v>
      </c>
      <c r="C10" s="218">
        <v>413</v>
      </c>
      <c r="D10" s="218" t="s">
        <v>1070</v>
      </c>
      <c r="E10" s="218">
        <v>386</v>
      </c>
      <c r="F10" s="218" t="s">
        <v>125</v>
      </c>
      <c r="G10" s="220" t="s">
        <v>1311</v>
      </c>
      <c r="H10" s="218">
        <v>415</v>
      </c>
      <c r="I10" s="218" t="s">
        <v>1070</v>
      </c>
      <c r="J10" s="218">
        <v>385</v>
      </c>
      <c r="K10" s="218" t="s">
        <v>125</v>
      </c>
      <c r="L10" s="222"/>
      <c r="N10" s="236"/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4"/>
      <c r="AR10" s="234"/>
      <c r="AS10" s="234"/>
      <c r="AT10" s="234"/>
      <c r="AU10" s="224"/>
      <c r="AV10" s="224"/>
    </row>
    <row r="11" spans="1:53" s="223" customFormat="1" ht="21.75" customHeight="1" thickBot="1">
      <c r="A11" s="238"/>
      <c r="B11" s="217" t="s">
        <v>1312</v>
      </c>
      <c r="C11" s="218">
        <v>397</v>
      </c>
      <c r="D11" s="218" t="s">
        <v>321</v>
      </c>
      <c r="E11" s="218">
        <v>383</v>
      </c>
      <c r="F11" s="218" t="s">
        <v>125</v>
      </c>
      <c r="G11" s="220" t="s">
        <v>846</v>
      </c>
      <c r="H11" s="221">
        <v>420</v>
      </c>
      <c r="I11" s="218" t="s">
        <v>321</v>
      </c>
      <c r="J11" s="218">
        <v>404</v>
      </c>
      <c r="K11" s="218" t="s">
        <v>125</v>
      </c>
      <c r="L11" s="222"/>
      <c r="N11" s="236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4"/>
      <c r="AR11" s="234"/>
      <c r="AS11" s="234"/>
      <c r="AT11" s="234"/>
      <c r="AU11" s="224"/>
      <c r="AV11" s="224"/>
    </row>
    <row r="12" spans="1:53" s="223" customFormat="1" ht="21.75" customHeight="1" thickBot="1">
      <c r="A12" s="238"/>
      <c r="B12" s="217" t="s">
        <v>1313</v>
      </c>
      <c r="C12" s="218">
        <v>407</v>
      </c>
      <c r="D12" s="218" t="s">
        <v>1070</v>
      </c>
      <c r="E12" s="218">
        <v>387</v>
      </c>
      <c r="F12" s="218" t="s">
        <v>215</v>
      </c>
      <c r="G12" s="220" t="s">
        <v>1020</v>
      </c>
      <c r="H12" s="218">
        <v>416</v>
      </c>
      <c r="I12" s="218" t="s">
        <v>321</v>
      </c>
      <c r="J12" s="218">
        <v>400</v>
      </c>
      <c r="K12" s="218" t="s">
        <v>125</v>
      </c>
      <c r="L12" s="222"/>
      <c r="N12" s="236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3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4"/>
      <c r="AR12" s="234"/>
      <c r="AS12" s="234"/>
      <c r="AT12" s="234"/>
      <c r="AU12" s="224"/>
      <c r="AV12" s="224"/>
    </row>
    <row r="13" spans="1:53" s="223" customFormat="1" ht="21.75" customHeight="1" thickBot="1">
      <c r="A13" s="238"/>
      <c r="B13" s="217" t="s">
        <v>939</v>
      </c>
      <c r="C13" s="218">
        <v>412</v>
      </c>
      <c r="D13" s="218" t="s">
        <v>1070</v>
      </c>
      <c r="E13" s="218">
        <v>395</v>
      </c>
      <c r="F13" s="218" t="s">
        <v>125</v>
      </c>
      <c r="G13" s="220" t="s">
        <v>1314</v>
      </c>
      <c r="H13" s="218">
        <v>418</v>
      </c>
      <c r="I13" s="218" t="s">
        <v>1070</v>
      </c>
      <c r="J13" s="218">
        <v>390</v>
      </c>
      <c r="K13" s="218" t="s">
        <v>125</v>
      </c>
      <c r="L13" s="222"/>
      <c r="N13" s="236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4"/>
      <c r="AR13" s="234"/>
      <c r="AS13" s="234"/>
      <c r="AT13" s="234"/>
      <c r="AU13" s="224"/>
      <c r="AV13" s="224"/>
    </row>
    <row r="14" spans="1:53" s="204" customFormat="1" ht="21.75" customHeight="1" thickBot="1">
      <c r="A14" s="239"/>
      <c r="B14" s="217" t="s">
        <v>856</v>
      </c>
      <c r="C14" s="218">
        <v>419</v>
      </c>
      <c r="D14" s="218" t="s">
        <v>1070</v>
      </c>
      <c r="E14" s="218">
        <v>391</v>
      </c>
      <c r="F14" s="218" t="s">
        <v>125</v>
      </c>
      <c r="G14" s="220"/>
      <c r="H14" s="218"/>
      <c r="I14" s="218"/>
      <c r="J14" s="218"/>
      <c r="K14" s="240"/>
      <c r="L14" s="203"/>
      <c r="N14" s="241" t="s">
        <v>1315</v>
      </c>
      <c r="O14" s="242" t="s">
        <v>1316</v>
      </c>
      <c r="P14" s="242" t="s">
        <v>842</v>
      </c>
      <c r="Q14" s="242" t="s">
        <v>1008</v>
      </c>
      <c r="R14" s="242" t="s">
        <v>1317</v>
      </c>
      <c r="S14" s="242" t="s">
        <v>1318</v>
      </c>
      <c r="T14" s="243" t="s">
        <v>987</v>
      </c>
      <c r="U14" s="243" t="s">
        <v>1319</v>
      </c>
      <c r="V14" s="243" t="s">
        <v>69</v>
      </c>
      <c r="W14" s="243" t="s">
        <v>1320</v>
      </c>
      <c r="X14" s="243" t="s">
        <v>1321</v>
      </c>
      <c r="Y14" s="243" t="s">
        <v>1322</v>
      </c>
      <c r="Z14" s="243" t="s">
        <v>847</v>
      </c>
      <c r="AA14" s="243" t="s">
        <v>1304</v>
      </c>
      <c r="AB14" s="243" t="s">
        <v>904</v>
      </c>
      <c r="AC14" s="243" t="s">
        <v>1323</v>
      </c>
      <c r="AD14" s="243" t="s">
        <v>1324</v>
      </c>
      <c r="AE14" s="243" t="s">
        <v>1311</v>
      </c>
      <c r="AF14" s="243" t="s">
        <v>876</v>
      </c>
      <c r="AG14" s="243" t="s">
        <v>940</v>
      </c>
      <c r="AH14" s="243" t="s">
        <v>923</v>
      </c>
      <c r="AI14" s="243" t="s">
        <v>1325</v>
      </c>
      <c r="AJ14" s="244" t="s">
        <v>1326</v>
      </c>
      <c r="AK14" s="244" t="s">
        <v>1327</v>
      </c>
      <c r="AL14" s="243" t="s">
        <v>1022</v>
      </c>
      <c r="AM14" s="243" t="s">
        <v>1005</v>
      </c>
      <c r="AN14" s="243" t="s">
        <v>872</v>
      </c>
      <c r="AO14" s="243" t="s">
        <v>1328</v>
      </c>
      <c r="AP14" s="245" t="s">
        <v>945</v>
      </c>
      <c r="AQ14" s="243" t="s">
        <v>1329</v>
      </c>
      <c r="AR14" s="246" t="s">
        <v>1330</v>
      </c>
      <c r="AS14" s="247" t="s">
        <v>1306</v>
      </c>
      <c r="AT14" s="248" t="s">
        <v>1307</v>
      </c>
      <c r="AU14" s="249" t="s">
        <v>945</v>
      </c>
      <c r="AV14" s="250" t="s">
        <v>1308</v>
      </c>
      <c r="AW14" s="251" t="s">
        <v>1305</v>
      </c>
      <c r="AX14" s="252" t="s">
        <v>856</v>
      </c>
      <c r="AY14" s="252" t="s">
        <v>846</v>
      </c>
      <c r="AZ14" s="252" t="s">
        <v>943</v>
      </c>
      <c r="BA14" s="253" t="s">
        <v>1015</v>
      </c>
    </row>
    <row r="15" spans="1:53" s="204" customFormat="1" ht="21.75" customHeight="1" thickTop="1" thickBot="1">
      <c r="A15" s="254"/>
      <c r="B15" s="255" t="s">
        <v>1331</v>
      </c>
      <c r="C15" s="213" t="s">
        <v>1302</v>
      </c>
      <c r="D15" s="256"/>
      <c r="E15" s="213" t="s">
        <v>1302</v>
      </c>
      <c r="F15" s="256"/>
      <c r="G15" s="257" t="s">
        <v>1331</v>
      </c>
      <c r="H15" s="213" t="s">
        <v>1302</v>
      </c>
      <c r="I15" s="258"/>
      <c r="J15" s="259" t="s">
        <v>1302</v>
      </c>
      <c r="K15" s="260"/>
      <c r="L15" s="203"/>
      <c r="N15" s="261" t="s">
        <v>1332</v>
      </c>
      <c r="O15" s="262">
        <v>235</v>
      </c>
      <c r="P15" s="263">
        <v>237</v>
      </c>
      <c r="Q15" s="263">
        <v>240</v>
      </c>
      <c r="R15" s="263">
        <v>235</v>
      </c>
      <c r="S15" s="263">
        <v>233</v>
      </c>
      <c r="T15" s="263">
        <v>230</v>
      </c>
      <c r="U15" s="263">
        <v>233</v>
      </c>
      <c r="V15" s="263">
        <v>236</v>
      </c>
      <c r="W15" s="263">
        <v>237</v>
      </c>
      <c r="X15" s="263">
        <v>227</v>
      </c>
      <c r="Y15" s="263">
        <v>222</v>
      </c>
      <c r="Z15" s="263">
        <v>225</v>
      </c>
      <c r="AA15" s="263">
        <v>227</v>
      </c>
      <c r="AB15" s="263">
        <v>230</v>
      </c>
      <c r="AC15" s="263">
        <v>229</v>
      </c>
      <c r="AD15" s="263">
        <v>240</v>
      </c>
      <c r="AE15" s="263">
        <v>228</v>
      </c>
      <c r="AF15" s="263">
        <v>245</v>
      </c>
      <c r="AG15" s="263">
        <v>229</v>
      </c>
      <c r="AH15" s="263">
        <v>227</v>
      </c>
      <c r="AI15" s="262">
        <v>226</v>
      </c>
      <c r="AJ15" s="263">
        <v>241</v>
      </c>
      <c r="AK15" s="263">
        <v>244</v>
      </c>
      <c r="AL15" s="263">
        <v>233</v>
      </c>
      <c r="AM15" s="263">
        <v>234</v>
      </c>
      <c r="AN15" s="263">
        <v>238</v>
      </c>
      <c r="AO15" s="263">
        <v>240</v>
      </c>
      <c r="AP15" s="263">
        <v>228</v>
      </c>
      <c r="AQ15" s="263">
        <v>242</v>
      </c>
      <c r="AR15" s="263">
        <v>229</v>
      </c>
      <c r="AS15" s="263">
        <v>399</v>
      </c>
      <c r="AT15" s="263">
        <v>410</v>
      </c>
      <c r="AU15" s="263">
        <v>392</v>
      </c>
      <c r="AV15" s="263">
        <v>398</v>
      </c>
      <c r="AW15" s="263">
        <v>397</v>
      </c>
      <c r="AX15" s="263">
        <v>421</v>
      </c>
      <c r="AY15" s="263">
        <v>423</v>
      </c>
      <c r="AZ15" s="263">
        <v>225</v>
      </c>
      <c r="BA15" s="263">
        <v>234</v>
      </c>
    </row>
    <row r="16" spans="1:53" s="204" customFormat="1" ht="21.75" customHeight="1" thickTop="1" thickBot="1">
      <c r="A16" s="264"/>
      <c r="B16" s="265" t="s">
        <v>1016</v>
      </c>
      <c r="C16" s="218">
        <v>240</v>
      </c>
      <c r="D16" s="219" t="s">
        <v>321</v>
      </c>
      <c r="E16" s="218">
        <v>221</v>
      </c>
      <c r="F16" s="218" t="s">
        <v>125</v>
      </c>
      <c r="G16" s="266" t="s">
        <v>1322</v>
      </c>
      <c r="H16" s="267">
        <v>242</v>
      </c>
      <c r="I16" s="267" t="s">
        <v>321</v>
      </c>
      <c r="J16" s="267">
        <v>222</v>
      </c>
      <c r="K16" s="268" t="s">
        <v>125</v>
      </c>
      <c r="L16" s="203"/>
      <c r="N16" s="261" t="s">
        <v>1026</v>
      </c>
      <c r="O16" s="269">
        <v>4.1666666666666664E-2</v>
      </c>
      <c r="P16" s="270">
        <v>0.33333333333333398</v>
      </c>
      <c r="Q16" s="270">
        <v>0.20833333333333401</v>
      </c>
      <c r="R16" s="270">
        <v>0.20833333333333401</v>
      </c>
      <c r="S16" s="270">
        <v>0.20833333333333401</v>
      </c>
      <c r="T16" s="270">
        <v>0.41666666666666702</v>
      </c>
      <c r="U16" s="270">
        <v>0.375</v>
      </c>
      <c r="V16" s="270">
        <v>0.75</v>
      </c>
      <c r="W16" s="270">
        <v>0.375</v>
      </c>
      <c r="X16" s="270">
        <v>0.20833333333333401</v>
      </c>
      <c r="Y16" s="270">
        <v>0.25</v>
      </c>
      <c r="Z16" s="270">
        <v>0.91666666666666696</v>
      </c>
      <c r="AA16" s="270">
        <v>0.29166666666666702</v>
      </c>
      <c r="AB16" s="270">
        <v>0.29166666666666702</v>
      </c>
      <c r="AC16" s="270">
        <v>0.20833333333333401</v>
      </c>
      <c r="AD16" s="270">
        <v>0.77083333333333337</v>
      </c>
      <c r="AE16" s="270">
        <v>0.33333333333333398</v>
      </c>
      <c r="AF16" s="270">
        <v>0.33333333333333398</v>
      </c>
      <c r="AG16" s="270">
        <v>0.25</v>
      </c>
      <c r="AH16" s="270">
        <v>0.20833333333333401</v>
      </c>
      <c r="AI16" s="269">
        <v>0.20833333333333334</v>
      </c>
      <c r="AJ16" s="270">
        <v>0.29166666666666702</v>
      </c>
      <c r="AK16" s="270">
        <v>0.375</v>
      </c>
      <c r="AL16" s="270">
        <v>0.625</v>
      </c>
      <c r="AM16" s="270">
        <v>0.77083333333333337</v>
      </c>
      <c r="AN16" s="270">
        <v>0.77083333333333337</v>
      </c>
      <c r="AO16" s="270">
        <v>0.20833333333333401</v>
      </c>
      <c r="AP16" s="270">
        <v>0.16666666666666699</v>
      </c>
      <c r="AQ16" s="270">
        <v>0.25</v>
      </c>
      <c r="AR16" s="270">
        <v>0.20833333333333401</v>
      </c>
      <c r="AS16" s="270">
        <v>0.91666666666666696</v>
      </c>
      <c r="AT16" s="270">
        <v>0.33333333333333398</v>
      </c>
      <c r="AU16" s="270">
        <v>0.20833333333333401</v>
      </c>
      <c r="AV16" s="270">
        <v>0.25</v>
      </c>
      <c r="AW16" s="270">
        <v>0.20833333333333401</v>
      </c>
      <c r="AX16" s="270">
        <v>0.375</v>
      </c>
      <c r="AY16" s="270">
        <v>0.375</v>
      </c>
      <c r="AZ16" s="270">
        <v>0.20833333333333401</v>
      </c>
      <c r="BA16" s="270">
        <v>0.375</v>
      </c>
    </row>
    <row r="17" spans="1:53" s="204" customFormat="1" ht="21.75" customHeight="1" thickBot="1">
      <c r="A17" s="264"/>
      <c r="B17" s="271" t="s">
        <v>1022</v>
      </c>
      <c r="C17" s="218">
        <v>236</v>
      </c>
      <c r="D17" s="218" t="s">
        <v>1070</v>
      </c>
      <c r="E17" s="218">
        <v>220</v>
      </c>
      <c r="F17" s="218" t="s">
        <v>262</v>
      </c>
      <c r="G17" s="220" t="s">
        <v>847</v>
      </c>
      <c r="H17" s="267">
        <v>235</v>
      </c>
      <c r="I17" s="267" t="s">
        <v>897</v>
      </c>
      <c r="J17" s="267">
        <v>221</v>
      </c>
      <c r="K17" s="268" t="s">
        <v>125</v>
      </c>
      <c r="L17" s="203"/>
      <c r="N17" s="272" t="s">
        <v>1333</v>
      </c>
      <c r="O17" s="273">
        <v>230</v>
      </c>
      <c r="P17" s="274">
        <v>228</v>
      </c>
      <c r="Q17" s="274">
        <v>227</v>
      </c>
      <c r="R17" s="274">
        <v>229</v>
      </c>
      <c r="S17" s="274">
        <v>227</v>
      </c>
      <c r="T17" s="274">
        <v>221</v>
      </c>
      <c r="U17" s="274">
        <v>225</v>
      </c>
      <c r="V17" s="274">
        <v>226</v>
      </c>
      <c r="W17" s="274">
        <v>226</v>
      </c>
      <c r="X17" s="274">
        <v>214</v>
      </c>
      <c r="Y17" s="274">
        <v>215</v>
      </c>
      <c r="Z17" s="274">
        <v>213</v>
      </c>
      <c r="AA17" s="274">
        <v>214</v>
      </c>
      <c r="AB17" s="274">
        <v>215</v>
      </c>
      <c r="AC17" s="274">
        <v>221</v>
      </c>
      <c r="AD17" s="274">
        <v>229</v>
      </c>
      <c r="AE17" s="274">
        <v>220</v>
      </c>
      <c r="AF17" s="274">
        <v>240</v>
      </c>
      <c r="AG17" s="274">
        <v>217</v>
      </c>
      <c r="AH17" s="274">
        <v>214</v>
      </c>
      <c r="AI17" s="273">
        <v>212</v>
      </c>
      <c r="AJ17" s="274">
        <v>232</v>
      </c>
      <c r="AK17" s="274">
        <v>237</v>
      </c>
      <c r="AL17" s="274">
        <v>228</v>
      </c>
      <c r="AM17" s="274">
        <v>222</v>
      </c>
      <c r="AN17" s="274">
        <v>226</v>
      </c>
      <c r="AO17" s="274">
        <v>235</v>
      </c>
      <c r="AP17" s="274">
        <v>217</v>
      </c>
      <c r="AQ17" s="274">
        <v>230</v>
      </c>
      <c r="AR17" s="274">
        <v>215</v>
      </c>
      <c r="AS17" s="274">
        <v>392</v>
      </c>
      <c r="AT17" s="274">
        <v>403</v>
      </c>
      <c r="AU17" s="274">
        <v>369</v>
      </c>
      <c r="AV17" s="274">
        <v>376</v>
      </c>
      <c r="AW17" s="274">
        <v>382</v>
      </c>
      <c r="AX17" s="274">
        <v>399</v>
      </c>
      <c r="AY17" s="274">
        <v>412</v>
      </c>
      <c r="AZ17" s="274">
        <v>213</v>
      </c>
      <c r="BA17" s="274">
        <v>223</v>
      </c>
    </row>
    <row r="18" spans="1:53" s="204" customFormat="1" ht="21.75" customHeight="1">
      <c r="A18" s="264"/>
      <c r="B18" s="271" t="s">
        <v>1304</v>
      </c>
      <c r="C18" s="218">
        <v>237</v>
      </c>
      <c r="D18" s="218" t="s">
        <v>1072</v>
      </c>
      <c r="E18" s="218">
        <v>221</v>
      </c>
      <c r="F18" s="218" t="s">
        <v>262</v>
      </c>
      <c r="G18" s="220" t="s">
        <v>844</v>
      </c>
      <c r="H18" s="267">
        <v>232</v>
      </c>
      <c r="I18" s="267" t="s">
        <v>897</v>
      </c>
      <c r="J18" s="267">
        <v>224</v>
      </c>
      <c r="K18" s="268" t="s">
        <v>893</v>
      </c>
      <c r="L18" s="203"/>
      <c r="N18" s="275"/>
      <c r="O18" s="276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6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</row>
    <row r="19" spans="1:53" s="204" customFormat="1" ht="21.75" customHeight="1" thickBot="1">
      <c r="A19" s="264"/>
      <c r="B19" s="271" t="s">
        <v>1008</v>
      </c>
      <c r="C19" s="218">
        <v>243</v>
      </c>
      <c r="D19" s="218" t="s">
        <v>1068</v>
      </c>
      <c r="E19" s="218">
        <v>228</v>
      </c>
      <c r="F19" s="218" t="s">
        <v>125</v>
      </c>
      <c r="G19" s="220" t="s">
        <v>842</v>
      </c>
      <c r="H19" s="267">
        <v>246</v>
      </c>
      <c r="I19" s="267" t="s">
        <v>1070</v>
      </c>
      <c r="J19" s="267">
        <v>230</v>
      </c>
      <c r="K19" s="268" t="s">
        <v>125</v>
      </c>
      <c r="L19" s="203"/>
      <c r="N19" s="278" t="s">
        <v>1026</v>
      </c>
      <c r="O19" s="279">
        <v>0.29166666666666702</v>
      </c>
      <c r="P19" s="280">
        <v>0.83333333333333304</v>
      </c>
      <c r="Q19" s="280">
        <v>0.66666666666666696</v>
      </c>
      <c r="R19" s="280">
        <v>0.66666666666666696</v>
      </c>
      <c r="S19" s="280">
        <v>0.66666666666666696</v>
      </c>
      <c r="T19" s="280">
        <v>0.83333333333333304</v>
      </c>
      <c r="U19" s="280">
        <v>4.1666666666666997E-2</v>
      </c>
      <c r="V19" s="280">
        <v>0.875</v>
      </c>
      <c r="W19" s="280">
        <v>4.1666666666666997E-2</v>
      </c>
      <c r="X19" s="280">
        <v>0.66666666666666696</v>
      </c>
      <c r="Y19" s="280">
        <v>0.45833333333333398</v>
      </c>
      <c r="Z19" s="280">
        <v>0.66666666666666696</v>
      </c>
      <c r="AA19" s="280">
        <v>0.66666666666666696</v>
      </c>
      <c r="AB19" s="280">
        <v>0.625</v>
      </c>
      <c r="AC19" s="280">
        <v>0.45833333333333398</v>
      </c>
      <c r="AD19" s="280">
        <v>0.375</v>
      </c>
      <c r="AE19" s="280">
        <v>0.54166666666666696</v>
      </c>
      <c r="AF19" s="280">
        <v>0.45833333333333398</v>
      </c>
      <c r="AG19" s="280">
        <v>0.625</v>
      </c>
      <c r="AH19" s="280">
        <v>0.625</v>
      </c>
      <c r="AI19" s="279">
        <v>0.66666666666666663</v>
      </c>
      <c r="AJ19" s="280" t="s">
        <v>1334</v>
      </c>
      <c r="AK19" s="280">
        <v>4.1666666666666997E-2</v>
      </c>
      <c r="AL19" s="280">
        <v>0.5</v>
      </c>
      <c r="AM19" s="280">
        <v>0.375</v>
      </c>
      <c r="AN19" s="280">
        <v>0.5</v>
      </c>
      <c r="AO19" s="280">
        <v>0.45833333333333398</v>
      </c>
      <c r="AP19" s="280">
        <v>0.66666666666666696</v>
      </c>
      <c r="AQ19" s="280">
        <v>0.70833333333333404</v>
      </c>
      <c r="AR19" s="280">
        <v>0.66666666666666696</v>
      </c>
      <c r="AS19" s="280">
        <v>0.625</v>
      </c>
      <c r="AT19" s="280">
        <v>0.125</v>
      </c>
      <c r="AU19" s="280">
        <v>0.66666666666666696</v>
      </c>
      <c r="AV19" s="280">
        <v>0.66666666666666696</v>
      </c>
      <c r="AW19" s="280">
        <v>0.66666666666666696</v>
      </c>
      <c r="AX19" s="280" t="s">
        <v>1334</v>
      </c>
      <c r="AY19" s="280">
        <v>4.1666666666666997E-2</v>
      </c>
      <c r="AZ19" s="280">
        <v>0.66666666666666696</v>
      </c>
      <c r="BA19" s="280">
        <v>0.875</v>
      </c>
    </row>
    <row r="20" spans="1:53" s="204" customFormat="1" ht="21.75" customHeight="1">
      <c r="A20" s="264"/>
      <c r="B20" s="271" t="s">
        <v>1335</v>
      </c>
      <c r="C20" s="218">
        <v>243</v>
      </c>
      <c r="D20" s="218" t="s">
        <v>1068</v>
      </c>
      <c r="E20" s="218">
        <v>228</v>
      </c>
      <c r="F20" s="218" t="s">
        <v>125</v>
      </c>
      <c r="G20" s="220" t="s">
        <v>1015</v>
      </c>
      <c r="H20" s="267">
        <v>244</v>
      </c>
      <c r="I20" s="267" t="s">
        <v>1070</v>
      </c>
      <c r="J20" s="281">
        <v>225</v>
      </c>
      <c r="K20" s="267" t="s">
        <v>870</v>
      </c>
      <c r="L20" s="203"/>
    </row>
    <row r="21" spans="1:53" s="204" customFormat="1" ht="21.75" customHeight="1">
      <c r="A21" s="264"/>
      <c r="B21" s="271" t="s">
        <v>1318</v>
      </c>
      <c r="C21" s="218">
        <v>241</v>
      </c>
      <c r="D21" s="218" t="s">
        <v>897</v>
      </c>
      <c r="E21" s="218">
        <v>232</v>
      </c>
      <c r="F21" s="218" t="s">
        <v>262</v>
      </c>
      <c r="G21" s="220" t="s">
        <v>1305</v>
      </c>
      <c r="H21" s="267">
        <v>240</v>
      </c>
      <c r="I21" s="267" t="s">
        <v>1070</v>
      </c>
      <c r="J21" s="267">
        <v>226</v>
      </c>
      <c r="K21" s="267" t="s">
        <v>125</v>
      </c>
      <c r="L21" s="203"/>
      <c r="M21" s="282"/>
      <c r="N21" s="283" t="s">
        <v>1336</v>
      </c>
      <c r="O21" s="284">
        <f>MAX(Q21:Q22)</f>
        <v>250</v>
      </c>
      <c r="Q21" s="285">
        <f>MAX(C16:C35)</f>
        <v>250</v>
      </c>
      <c r="R21" s="285">
        <f>MIN(E16:E35)</f>
        <v>219</v>
      </c>
    </row>
    <row r="22" spans="1:53" s="204" customFormat="1" ht="21.75" customHeight="1">
      <c r="A22" s="264"/>
      <c r="B22" s="271" t="s">
        <v>987</v>
      </c>
      <c r="C22" s="218">
        <v>226</v>
      </c>
      <c r="D22" s="218" t="s">
        <v>1072</v>
      </c>
      <c r="E22" s="218">
        <v>219</v>
      </c>
      <c r="F22" s="218" t="s">
        <v>845</v>
      </c>
      <c r="G22" s="220" t="s">
        <v>980</v>
      </c>
      <c r="H22" s="267">
        <v>239</v>
      </c>
      <c r="I22" s="267" t="s">
        <v>321</v>
      </c>
      <c r="J22" s="281">
        <v>221</v>
      </c>
      <c r="K22" s="268" t="s">
        <v>125</v>
      </c>
      <c r="L22" s="203"/>
      <c r="M22" s="282"/>
      <c r="N22" s="283" t="s">
        <v>1337</v>
      </c>
      <c r="O22" s="286">
        <f>MIN(R21:R22)</f>
        <v>219</v>
      </c>
      <c r="Q22" s="285">
        <f>MAX(H16:H35)</f>
        <v>246</v>
      </c>
      <c r="R22" s="285">
        <f>MIN(J16:J35)</f>
        <v>221</v>
      </c>
      <c r="V22" s="204" t="s">
        <v>1338</v>
      </c>
      <c r="W22" s="287" t="s">
        <v>29</v>
      </c>
      <c r="X22" s="204" t="s">
        <v>1339</v>
      </c>
    </row>
    <row r="23" spans="1:53" s="204" customFormat="1" ht="21.75" customHeight="1">
      <c r="A23" s="264"/>
      <c r="B23" s="271" t="s">
        <v>1340</v>
      </c>
      <c r="C23" s="218">
        <v>226</v>
      </c>
      <c r="D23" s="218" t="s">
        <v>1072</v>
      </c>
      <c r="E23" s="218">
        <v>219</v>
      </c>
      <c r="F23" s="218" t="s">
        <v>845</v>
      </c>
      <c r="G23" s="220" t="s">
        <v>1320</v>
      </c>
      <c r="H23" s="267">
        <v>244</v>
      </c>
      <c r="I23" s="267" t="s">
        <v>1070</v>
      </c>
      <c r="J23" s="267">
        <v>223</v>
      </c>
      <c r="K23" s="267" t="s">
        <v>125</v>
      </c>
      <c r="L23" s="203"/>
      <c r="N23" s="288"/>
      <c r="O23" s="288"/>
      <c r="V23" s="204" t="s">
        <v>1341</v>
      </c>
      <c r="W23" s="287">
        <v>147</v>
      </c>
      <c r="X23" s="204" t="s">
        <v>1342</v>
      </c>
    </row>
    <row r="24" spans="1:53" s="204" customFormat="1" ht="21.75" customHeight="1" thickBot="1">
      <c r="A24" s="264"/>
      <c r="B24" s="271" t="s">
        <v>68</v>
      </c>
      <c r="C24" s="218">
        <v>248</v>
      </c>
      <c r="D24" s="218" t="s">
        <v>321</v>
      </c>
      <c r="E24" s="218">
        <v>236</v>
      </c>
      <c r="F24" s="218" t="s">
        <v>125</v>
      </c>
      <c r="G24" s="220" t="s">
        <v>935</v>
      </c>
      <c r="H24" s="281">
        <v>234</v>
      </c>
      <c r="I24" s="267" t="s">
        <v>1064</v>
      </c>
      <c r="J24" s="267">
        <v>224</v>
      </c>
      <c r="K24" s="267" t="s">
        <v>125</v>
      </c>
      <c r="L24" s="203"/>
      <c r="N24" s="283" t="s">
        <v>1343</v>
      </c>
      <c r="O24" s="289">
        <f>MAX(Q24:Q25)</f>
        <v>143</v>
      </c>
      <c r="Q24" s="290">
        <f>MAX(C41:C138)</f>
        <v>143</v>
      </c>
      <c r="R24" s="290">
        <f>MIN(E41:E138)</f>
        <v>112</v>
      </c>
      <c r="V24" s="204" t="s">
        <v>1344</v>
      </c>
      <c r="W24" s="287">
        <v>32</v>
      </c>
      <c r="AL24" s="282">
        <f>AM16</f>
        <v>0.77083333333333337</v>
      </c>
    </row>
    <row r="25" spans="1:53" s="204" customFormat="1" ht="21.75" customHeight="1" thickBot="1">
      <c r="A25" s="264"/>
      <c r="B25" s="271" t="s">
        <v>1306</v>
      </c>
      <c r="C25" s="218">
        <v>244</v>
      </c>
      <c r="D25" s="218" t="s">
        <v>1070</v>
      </c>
      <c r="E25" s="218">
        <v>227</v>
      </c>
      <c r="F25" s="218" t="s">
        <v>125</v>
      </c>
      <c r="G25" s="220" t="s">
        <v>1345</v>
      </c>
      <c r="H25" s="267">
        <v>235</v>
      </c>
      <c r="I25" s="267" t="s">
        <v>321</v>
      </c>
      <c r="J25" s="267">
        <v>225</v>
      </c>
      <c r="K25" s="267" t="s">
        <v>125</v>
      </c>
      <c r="L25" s="203"/>
      <c r="N25" s="283" t="s">
        <v>1346</v>
      </c>
      <c r="O25" s="289">
        <f>MIN(R24:R25)</f>
        <v>109</v>
      </c>
      <c r="Q25" s="290">
        <f>MAX(H40:H138)</f>
        <v>143</v>
      </c>
      <c r="R25" s="290">
        <f>MIN(J40:J138)</f>
        <v>109</v>
      </c>
      <c r="V25" s="204" t="s">
        <v>1347</v>
      </c>
      <c r="W25" s="287">
        <v>13</v>
      </c>
      <c r="AW25" s="291">
        <v>403</v>
      </c>
    </row>
    <row r="26" spans="1:53" s="204" customFormat="1" ht="21.75" customHeight="1" thickBot="1">
      <c r="A26" s="264"/>
      <c r="B26" s="271" t="s">
        <v>945</v>
      </c>
      <c r="C26" s="218">
        <v>241</v>
      </c>
      <c r="D26" s="218" t="s">
        <v>1070</v>
      </c>
      <c r="E26" s="218">
        <v>225</v>
      </c>
      <c r="F26" s="218" t="s">
        <v>262</v>
      </c>
      <c r="G26" s="220" t="s">
        <v>923</v>
      </c>
      <c r="H26" s="281">
        <v>239</v>
      </c>
      <c r="I26" s="267" t="s">
        <v>1068</v>
      </c>
      <c r="J26" s="267">
        <v>224</v>
      </c>
      <c r="K26" s="267" t="s">
        <v>125</v>
      </c>
      <c r="L26" s="203"/>
      <c r="AW26" s="292">
        <v>0.25</v>
      </c>
    </row>
    <row r="27" spans="1:53" s="204" customFormat="1" ht="21.75" customHeight="1" thickBot="1">
      <c r="A27" s="264"/>
      <c r="B27" s="271" t="s">
        <v>1312</v>
      </c>
      <c r="C27" s="218">
        <v>230</v>
      </c>
      <c r="D27" s="218" t="s">
        <v>1072</v>
      </c>
      <c r="E27" s="218">
        <v>220</v>
      </c>
      <c r="F27" s="218" t="s">
        <v>125</v>
      </c>
      <c r="G27" s="220" t="s">
        <v>1311</v>
      </c>
      <c r="H27" s="281">
        <v>245</v>
      </c>
      <c r="I27" s="267" t="s">
        <v>1064</v>
      </c>
      <c r="J27" s="267">
        <v>230</v>
      </c>
      <c r="K27" s="267" t="s">
        <v>262</v>
      </c>
      <c r="L27" s="203"/>
      <c r="T27" s="282"/>
      <c r="U27" s="282"/>
      <c r="V27" s="282"/>
      <c r="W27" s="282"/>
      <c r="AW27" s="293">
        <v>392</v>
      </c>
    </row>
    <row r="28" spans="1:53" s="204" customFormat="1" ht="21.75" customHeight="1">
      <c r="A28" s="264"/>
      <c r="B28" s="271" t="s">
        <v>1313</v>
      </c>
      <c r="C28" s="218">
        <v>245</v>
      </c>
      <c r="D28" s="218" t="s">
        <v>1070</v>
      </c>
      <c r="E28" s="218">
        <v>228</v>
      </c>
      <c r="F28" s="218" t="s">
        <v>125</v>
      </c>
      <c r="G28" s="220" t="s">
        <v>1348</v>
      </c>
      <c r="H28" s="267">
        <v>241</v>
      </c>
      <c r="I28" s="267" t="s">
        <v>1070</v>
      </c>
      <c r="J28" s="267">
        <v>223</v>
      </c>
      <c r="K28" s="267" t="s">
        <v>125</v>
      </c>
      <c r="L28" s="203"/>
      <c r="O28" s="294" t="s">
        <v>1349</v>
      </c>
      <c r="T28" s="282"/>
      <c r="U28" s="282"/>
      <c r="V28" s="282"/>
      <c r="W28" s="282"/>
      <c r="AW28" s="295"/>
    </row>
    <row r="29" spans="1:53" s="204" customFormat="1" ht="21.75" customHeight="1" thickBot="1">
      <c r="A29" s="264"/>
      <c r="B29" s="271" t="s">
        <v>939</v>
      </c>
      <c r="C29" s="218">
        <v>240</v>
      </c>
      <c r="D29" s="218" t="s">
        <v>1070</v>
      </c>
      <c r="E29" s="218">
        <v>230</v>
      </c>
      <c r="F29" s="218" t="s">
        <v>125</v>
      </c>
      <c r="G29" s="220" t="s">
        <v>908</v>
      </c>
      <c r="H29" s="267">
        <v>234</v>
      </c>
      <c r="I29" s="267" t="s">
        <v>1070</v>
      </c>
      <c r="J29" s="267">
        <v>221</v>
      </c>
      <c r="K29" s="267" t="s">
        <v>870</v>
      </c>
      <c r="L29" s="203"/>
      <c r="N29" s="204" t="s">
        <v>1303</v>
      </c>
      <c r="T29" s="296"/>
      <c r="U29" s="297"/>
      <c r="AW29" s="298">
        <v>0.875</v>
      </c>
    </row>
    <row r="30" spans="1:53" s="204" customFormat="1" ht="21.75" customHeight="1" thickTop="1">
      <c r="A30" s="299"/>
      <c r="B30" s="271" t="s">
        <v>1350</v>
      </c>
      <c r="C30" s="218">
        <v>240</v>
      </c>
      <c r="D30" s="218" t="s">
        <v>321</v>
      </c>
      <c r="E30" s="218">
        <v>229</v>
      </c>
      <c r="F30" s="218" t="s">
        <v>262</v>
      </c>
      <c r="G30" s="220" t="s">
        <v>69</v>
      </c>
      <c r="H30" s="267">
        <v>243</v>
      </c>
      <c r="I30" s="267" t="s">
        <v>1068</v>
      </c>
      <c r="J30" s="267">
        <v>227</v>
      </c>
      <c r="K30" s="268" t="s">
        <v>125</v>
      </c>
      <c r="L30" s="203"/>
      <c r="O30" s="300" t="s">
        <v>1351</v>
      </c>
      <c r="R30" s="301" t="s">
        <v>1352</v>
      </c>
      <c r="T30" s="296"/>
      <c r="U30" s="302"/>
      <c r="AW30" s="303"/>
    </row>
    <row r="31" spans="1:53" s="204" customFormat="1" ht="21.75" customHeight="1">
      <c r="A31" s="304"/>
      <c r="B31" s="271" t="s">
        <v>936</v>
      </c>
      <c r="C31" s="221">
        <v>250</v>
      </c>
      <c r="D31" s="218" t="s">
        <v>321</v>
      </c>
      <c r="E31" s="218">
        <v>242</v>
      </c>
      <c r="F31" s="218" t="s">
        <v>125</v>
      </c>
      <c r="G31" s="220" t="s">
        <v>1314</v>
      </c>
      <c r="H31" s="267">
        <v>241</v>
      </c>
      <c r="I31" s="267" t="s">
        <v>1070</v>
      </c>
      <c r="J31" s="267">
        <v>223</v>
      </c>
      <c r="K31" s="267" t="s">
        <v>125</v>
      </c>
      <c r="L31" s="203"/>
      <c r="O31" s="305"/>
      <c r="P31" s="306"/>
      <c r="Q31" s="307"/>
      <c r="R31" s="308" t="s">
        <v>1353</v>
      </c>
      <c r="S31" s="306"/>
      <c r="T31" s="296"/>
      <c r="U31" s="282"/>
      <c r="V31" s="282"/>
      <c r="W31" s="282"/>
      <c r="AC31" s="218"/>
      <c r="AD31" s="219"/>
      <c r="AE31" s="218"/>
      <c r="AF31" s="218"/>
    </row>
    <row r="32" spans="1:53" s="204" customFormat="1" ht="21.75" customHeight="1">
      <c r="A32" s="309"/>
      <c r="B32" s="271" t="s">
        <v>1005</v>
      </c>
      <c r="C32" s="218">
        <v>233</v>
      </c>
      <c r="D32" s="218" t="s">
        <v>1068</v>
      </c>
      <c r="E32" s="218">
        <v>222</v>
      </c>
      <c r="F32" s="218" t="s">
        <v>262</v>
      </c>
      <c r="G32" s="220" t="s">
        <v>999</v>
      </c>
      <c r="H32" s="310" t="s">
        <v>985</v>
      </c>
      <c r="I32" s="311" t="s">
        <v>985</v>
      </c>
      <c r="J32" s="311" t="s">
        <v>985</v>
      </c>
      <c r="K32" s="311" t="s">
        <v>985</v>
      </c>
      <c r="L32" s="203"/>
      <c r="O32" s="305" t="s">
        <v>1354</v>
      </c>
      <c r="P32" s="306"/>
      <c r="Q32" s="307"/>
      <c r="R32" s="306"/>
      <c r="S32" s="306"/>
      <c r="T32" s="296"/>
      <c r="U32" s="282"/>
      <c r="V32" s="282"/>
      <c r="W32" s="282"/>
      <c r="AC32" s="218"/>
      <c r="AD32" s="219"/>
      <c r="AE32" s="218"/>
      <c r="AF32" s="218"/>
    </row>
    <row r="33" spans="1:55" s="204" customFormat="1" ht="21.75" customHeight="1">
      <c r="A33" s="309"/>
      <c r="B33" s="271" t="s">
        <v>899</v>
      </c>
      <c r="C33" s="218">
        <v>234</v>
      </c>
      <c r="D33" s="218" t="s">
        <v>897</v>
      </c>
      <c r="E33" s="218">
        <v>222</v>
      </c>
      <c r="F33" s="218" t="s">
        <v>125</v>
      </c>
      <c r="G33" s="220" t="s">
        <v>1321</v>
      </c>
      <c r="H33" s="312">
        <v>241</v>
      </c>
      <c r="I33" s="313" t="s">
        <v>321</v>
      </c>
      <c r="J33" s="313">
        <v>224</v>
      </c>
      <c r="K33" s="313" t="s">
        <v>125</v>
      </c>
      <c r="L33" s="203"/>
      <c r="O33" s="314" t="s">
        <v>1355</v>
      </c>
      <c r="P33" s="306" t="s">
        <v>1356</v>
      </c>
      <c r="Q33" s="306"/>
      <c r="R33" s="306"/>
      <c r="S33" s="306"/>
      <c r="T33" s="296"/>
      <c r="U33" s="282"/>
      <c r="V33" s="282"/>
      <c r="W33" s="282"/>
      <c r="AC33" s="218"/>
      <c r="AD33" s="218"/>
      <c r="AE33" s="218"/>
      <c r="AF33" s="218"/>
    </row>
    <row r="34" spans="1:55" s="204" customFormat="1" ht="21.75" customHeight="1" thickBot="1">
      <c r="A34" s="309"/>
      <c r="B34" s="271" t="s">
        <v>880</v>
      </c>
      <c r="C34" s="218">
        <v>248</v>
      </c>
      <c r="D34" s="218" t="s">
        <v>1070</v>
      </c>
      <c r="E34" s="218">
        <v>235</v>
      </c>
      <c r="F34" s="218" t="s">
        <v>262</v>
      </c>
      <c r="G34" s="220" t="s">
        <v>952</v>
      </c>
      <c r="H34" s="312">
        <v>234</v>
      </c>
      <c r="I34" s="313" t="s">
        <v>1068</v>
      </c>
      <c r="J34" s="313">
        <v>221</v>
      </c>
      <c r="K34" s="315" t="s">
        <v>262</v>
      </c>
      <c r="L34" s="203"/>
      <c r="O34" s="314" t="s">
        <v>1357</v>
      </c>
      <c r="P34" s="306"/>
      <c r="Q34" s="306"/>
      <c r="R34" s="306"/>
      <c r="S34" s="306"/>
      <c r="T34" s="296"/>
      <c r="U34" s="296"/>
      <c r="V34" s="296"/>
      <c r="W34" s="296"/>
      <c r="X34" s="296"/>
      <c r="Y34" s="296"/>
      <c r="AC34" s="218"/>
      <c r="AD34" s="218"/>
      <c r="AE34" s="218"/>
      <c r="AF34" s="218"/>
    </row>
    <row r="35" spans="1:55" s="204" customFormat="1" ht="21.75" customHeight="1" thickBot="1">
      <c r="A35" s="211"/>
      <c r="B35" s="271" t="s">
        <v>876</v>
      </c>
      <c r="C35" s="218">
        <v>233</v>
      </c>
      <c r="D35" s="218" t="s">
        <v>897</v>
      </c>
      <c r="E35" s="218">
        <v>223</v>
      </c>
      <c r="F35" s="218" t="s">
        <v>903</v>
      </c>
      <c r="G35" s="220" t="s">
        <v>943</v>
      </c>
      <c r="H35" s="312">
        <v>239</v>
      </c>
      <c r="I35" s="313" t="s">
        <v>1070</v>
      </c>
      <c r="J35" s="313">
        <v>224</v>
      </c>
      <c r="K35" s="315" t="s">
        <v>125</v>
      </c>
      <c r="L35" s="203"/>
      <c r="O35" s="314"/>
      <c r="P35" s="306"/>
      <c r="Q35" s="306"/>
      <c r="R35" s="306"/>
      <c r="S35" s="306"/>
      <c r="T35" s="296"/>
      <c r="U35" s="296"/>
      <c r="V35" s="296"/>
      <c r="W35" s="296"/>
      <c r="X35" s="296"/>
      <c r="Y35" s="296"/>
      <c r="Z35" s="296"/>
      <c r="AC35" s="218"/>
      <c r="AD35" s="218"/>
      <c r="AE35" s="218"/>
      <c r="AF35" s="218"/>
    </row>
    <row r="36" spans="1:55" s="204" customFormat="1" ht="21.75" customHeight="1">
      <c r="A36" s="316"/>
      <c r="B36" s="271" t="s">
        <v>866</v>
      </c>
      <c r="C36" s="218">
        <v>240</v>
      </c>
      <c r="D36" s="218" t="s">
        <v>897</v>
      </c>
      <c r="E36" s="218">
        <v>230</v>
      </c>
      <c r="F36" s="218" t="s">
        <v>125</v>
      </c>
      <c r="G36" s="220" t="s">
        <v>940</v>
      </c>
      <c r="H36" s="312">
        <v>241</v>
      </c>
      <c r="I36" s="313" t="s">
        <v>1072</v>
      </c>
      <c r="J36" s="313">
        <v>226</v>
      </c>
      <c r="K36" s="313" t="s">
        <v>262</v>
      </c>
      <c r="L36" s="203"/>
      <c r="O36" s="314"/>
      <c r="P36" s="306"/>
      <c r="Q36" s="306"/>
      <c r="R36" s="306"/>
      <c r="S36" s="306"/>
      <c r="T36" s="296"/>
      <c r="U36" s="296"/>
      <c r="V36" s="296"/>
      <c r="W36" s="296"/>
      <c r="X36" s="296"/>
      <c r="Y36" s="296"/>
      <c r="Z36" s="296"/>
      <c r="AC36" s="218"/>
      <c r="AD36" s="218"/>
      <c r="AE36" s="218"/>
      <c r="AF36" s="218"/>
    </row>
    <row r="37" spans="1:55" s="204" customFormat="1" ht="21.75" customHeight="1">
      <c r="A37" s="317"/>
      <c r="B37" s="271" t="s">
        <v>863</v>
      </c>
      <c r="C37" s="218">
        <v>241</v>
      </c>
      <c r="D37" s="218" t="s">
        <v>321</v>
      </c>
      <c r="E37" s="218">
        <v>223</v>
      </c>
      <c r="F37" s="218" t="s">
        <v>125</v>
      </c>
      <c r="G37" s="220" t="s">
        <v>1358</v>
      </c>
      <c r="H37" s="318">
        <v>247</v>
      </c>
      <c r="I37" s="313" t="s">
        <v>321</v>
      </c>
      <c r="J37" s="313">
        <v>237</v>
      </c>
      <c r="K37" s="313" t="s">
        <v>262</v>
      </c>
      <c r="L37" s="203"/>
      <c r="O37" s="314"/>
      <c r="P37" s="306"/>
      <c r="Q37" s="306"/>
      <c r="R37" s="306"/>
      <c r="S37" s="306"/>
      <c r="T37" s="296"/>
      <c r="U37" s="296"/>
      <c r="V37" s="296"/>
      <c r="W37" s="296"/>
      <c r="X37" s="296"/>
      <c r="Y37" s="296"/>
      <c r="Z37" s="296"/>
      <c r="AA37" s="296"/>
      <c r="AB37" s="296"/>
      <c r="AC37" s="218"/>
      <c r="AD37" s="218"/>
      <c r="AE37" s="218"/>
      <c r="AF37" s="218"/>
      <c r="AG37" s="296"/>
      <c r="AH37" s="296"/>
      <c r="AI37" s="296"/>
      <c r="AJ37" s="296"/>
      <c r="AK37" s="296"/>
      <c r="AL37" s="296"/>
      <c r="AM37" s="296"/>
      <c r="AN37" s="296"/>
      <c r="AO37" s="296"/>
      <c r="AP37" s="296"/>
      <c r="AQ37" s="296"/>
      <c r="AR37" s="296"/>
      <c r="AS37" s="296"/>
      <c r="AT37" s="296"/>
      <c r="AU37" s="296"/>
      <c r="AV37" s="296"/>
      <c r="AW37" s="296"/>
      <c r="AX37" s="296"/>
      <c r="AY37" s="296"/>
      <c r="AZ37" s="296"/>
      <c r="BA37" s="296"/>
    </row>
    <row r="38" spans="1:55" s="204" customFormat="1" ht="21.75" customHeight="1">
      <c r="A38" s="319"/>
      <c r="B38" s="271" t="s">
        <v>856</v>
      </c>
      <c r="C38" s="218">
        <v>248</v>
      </c>
      <c r="D38" s="218" t="s">
        <v>1070</v>
      </c>
      <c r="E38" s="218">
        <v>232</v>
      </c>
      <c r="F38" s="218" t="s">
        <v>125</v>
      </c>
      <c r="G38" s="220" t="s">
        <v>928</v>
      </c>
      <c r="H38" s="312">
        <v>242</v>
      </c>
      <c r="I38" s="313" t="s">
        <v>321</v>
      </c>
      <c r="J38" s="313">
        <v>228</v>
      </c>
      <c r="K38" s="313" t="s">
        <v>125</v>
      </c>
      <c r="L38" s="203"/>
      <c r="O38" s="314"/>
      <c r="P38" s="306"/>
      <c r="Q38" s="306"/>
      <c r="R38" s="306"/>
      <c r="S38" s="306"/>
      <c r="T38" s="296"/>
      <c r="U38" s="296"/>
      <c r="V38" s="296"/>
      <c r="W38" s="296"/>
      <c r="X38" s="296"/>
      <c r="Y38" s="296"/>
      <c r="Z38" s="296"/>
      <c r="AA38" s="296"/>
      <c r="AB38" s="296"/>
      <c r="AC38" s="218"/>
      <c r="AD38" s="218"/>
      <c r="AE38" s="218"/>
      <c r="AF38" s="218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</row>
    <row r="39" spans="1:55" s="204" customFormat="1" ht="21.75" customHeight="1" thickBot="1">
      <c r="A39" s="264"/>
      <c r="B39" s="271" t="s">
        <v>872</v>
      </c>
      <c r="C39" s="218">
        <v>234</v>
      </c>
      <c r="D39" s="218" t="s">
        <v>321</v>
      </c>
      <c r="E39" s="218">
        <v>222</v>
      </c>
      <c r="F39" s="218" t="s">
        <v>125</v>
      </c>
      <c r="G39" s="320" t="s">
        <v>904</v>
      </c>
      <c r="H39" s="321">
        <v>236</v>
      </c>
      <c r="I39" s="321" t="s">
        <v>1072</v>
      </c>
      <c r="J39" s="321">
        <v>223</v>
      </c>
      <c r="K39" s="322" t="s">
        <v>893</v>
      </c>
      <c r="L39" s="203"/>
      <c r="M39" s="323"/>
      <c r="N39" s="296"/>
      <c r="O39" s="314" t="s">
        <v>1359</v>
      </c>
      <c r="P39" s="306"/>
      <c r="Q39" s="306"/>
      <c r="R39" s="306"/>
      <c r="S39" s="306"/>
      <c r="T39" s="296"/>
      <c r="U39" s="296"/>
      <c r="V39" s="296"/>
      <c r="W39" s="296"/>
      <c r="X39" s="296"/>
      <c r="Y39" s="296"/>
      <c r="Z39" s="296"/>
      <c r="AA39" s="296"/>
      <c r="AB39" s="296"/>
      <c r="AC39" s="218"/>
      <c r="AD39" s="218"/>
      <c r="AE39" s="218"/>
      <c r="AF39" s="218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</row>
    <row r="40" spans="1:55" s="204" customFormat="1" ht="21.75" customHeight="1" thickTop="1" thickBot="1">
      <c r="A40" s="264"/>
      <c r="B40" s="324" t="s">
        <v>1360</v>
      </c>
      <c r="C40" s="325" t="s">
        <v>1302</v>
      </c>
      <c r="D40" s="326"/>
      <c r="E40" s="325" t="s">
        <v>1302</v>
      </c>
      <c r="F40" s="326"/>
      <c r="G40" s="327" t="s">
        <v>1360</v>
      </c>
      <c r="H40" s="213" t="s">
        <v>1302</v>
      </c>
      <c r="I40" s="258"/>
      <c r="J40" s="259" t="s">
        <v>1302</v>
      </c>
      <c r="K40" s="328"/>
      <c r="L40" s="203"/>
      <c r="N40" s="296"/>
      <c r="O40" s="314" t="s">
        <v>1361</v>
      </c>
      <c r="P40" s="329"/>
      <c r="Q40" s="329"/>
      <c r="R40" s="329"/>
      <c r="S40" s="329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</row>
    <row r="41" spans="1:55" s="204" customFormat="1" ht="21.75" customHeight="1" thickTop="1">
      <c r="A41" s="264"/>
      <c r="B41" s="330" t="s">
        <v>1019</v>
      </c>
      <c r="C41" s="218">
        <v>139</v>
      </c>
      <c r="D41" s="219" t="s">
        <v>1070</v>
      </c>
      <c r="E41" s="218">
        <v>128</v>
      </c>
      <c r="F41" s="218" t="s">
        <v>125</v>
      </c>
      <c r="G41" s="220" t="s">
        <v>959</v>
      </c>
      <c r="H41" s="218">
        <v>132</v>
      </c>
      <c r="I41" s="219" t="s">
        <v>321</v>
      </c>
      <c r="J41" s="218">
        <v>120</v>
      </c>
      <c r="K41" s="218" t="s">
        <v>841</v>
      </c>
      <c r="L41" s="203"/>
      <c r="N41" s="296"/>
      <c r="O41" s="314" t="s">
        <v>1362</v>
      </c>
      <c r="P41" s="331">
        <v>599470</v>
      </c>
      <c r="Q41" s="332"/>
      <c r="R41" s="332"/>
      <c r="S41" s="332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</row>
    <row r="42" spans="1:55" s="204" customFormat="1" ht="21.75" customHeight="1">
      <c r="A42" s="264"/>
      <c r="B42" s="217" t="s">
        <v>1016</v>
      </c>
      <c r="C42" s="218">
        <v>140</v>
      </c>
      <c r="D42" s="219" t="s">
        <v>321</v>
      </c>
      <c r="E42" s="218">
        <v>127</v>
      </c>
      <c r="F42" s="218" t="s">
        <v>125</v>
      </c>
      <c r="G42" s="220" t="s">
        <v>956</v>
      </c>
      <c r="H42" s="218">
        <v>140</v>
      </c>
      <c r="I42" s="219" t="s">
        <v>897</v>
      </c>
      <c r="J42" s="218">
        <v>133</v>
      </c>
      <c r="K42" s="218" t="s">
        <v>125</v>
      </c>
      <c r="L42" s="203"/>
      <c r="M42" s="323"/>
      <c r="N42" s="296"/>
      <c r="O42" s="305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96"/>
    </row>
    <row r="43" spans="1:55" s="204" customFormat="1" ht="21.75" customHeight="1">
      <c r="A43" s="264"/>
      <c r="B43" s="217" t="s">
        <v>1013</v>
      </c>
      <c r="C43" s="218">
        <v>135</v>
      </c>
      <c r="D43" s="219" t="s">
        <v>1068</v>
      </c>
      <c r="E43" s="218">
        <v>127</v>
      </c>
      <c r="F43" s="218" t="s">
        <v>125</v>
      </c>
      <c r="G43" s="220" t="s">
        <v>953</v>
      </c>
      <c r="H43" s="218">
        <v>140</v>
      </c>
      <c r="I43" s="219" t="s">
        <v>321</v>
      </c>
      <c r="J43" s="218">
        <v>129</v>
      </c>
      <c r="K43" s="218" t="s">
        <v>125</v>
      </c>
      <c r="L43" s="203"/>
      <c r="O43" s="333"/>
      <c r="P43" s="306"/>
      <c r="Q43" s="307"/>
      <c r="R43" s="306"/>
      <c r="S43" s="30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</row>
    <row r="44" spans="1:55" s="204" customFormat="1" ht="21.75" customHeight="1">
      <c r="A44" s="264"/>
      <c r="B44" s="217" t="s">
        <v>1025</v>
      </c>
      <c r="C44" s="218">
        <v>132</v>
      </c>
      <c r="D44" s="219" t="s">
        <v>897</v>
      </c>
      <c r="E44" s="218">
        <v>126</v>
      </c>
      <c r="F44" s="218" t="s">
        <v>125</v>
      </c>
      <c r="G44" s="220" t="s">
        <v>950</v>
      </c>
      <c r="H44" s="218">
        <v>131</v>
      </c>
      <c r="I44" s="219" t="s">
        <v>307</v>
      </c>
      <c r="J44" s="218">
        <v>120</v>
      </c>
      <c r="K44" s="218" t="s">
        <v>868</v>
      </c>
      <c r="L44" s="203"/>
      <c r="N44" s="334"/>
      <c r="O44" s="333"/>
      <c r="P44" s="306"/>
      <c r="Q44" s="306"/>
      <c r="R44" s="306"/>
      <c r="S44" s="30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</row>
    <row r="45" spans="1:55" s="204" customFormat="1" ht="21.75" customHeight="1">
      <c r="A45" s="264"/>
      <c r="B45" s="217" t="s">
        <v>1304</v>
      </c>
      <c r="C45" s="218">
        <v>137</v>
      </c>
      <c r="D45" s="219" t="s">
        <v>1072</v>
      </c>
      <c r="E45" s="218">
        <v>127</v>
      </c>
      <c r="F45" s="218" t="s">
        <v>262</v>
      </c>
      <c r="G45" s="220" t="s">
        <v>944</v>
      </c>
      <c r="H45" s="218">
        <v>135</v>
      </c>
      <c r="I45" s="219" t="s">
        <v>1064</v>
      </c>
      <c r="J45" s="218">
        <v>126</v>
      </c>
      <c r="K45" s="218" t="s">
        <v>870</v>
      </c>
      <c r="L45" s="203"/>
      <c r="M45" s="323"/>
      <c r="N45" s="335"/>
      <c r="O45" s="333"/>
      <c r="P45" s="306"/>
      <c r="Q45" s="306"/>
      <c r="R45" s="306"/>
      <c r="S45" s="306"/>
      <c r="T45" s="296"/>
      <c r="U45" s="296"/>
      <c r="V45" s="296"/>
      <c r="W45" s="296"/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6"/>
      <c r="BB45" s="296"/>
      <c r="BC45" s="296"/>
    </row>
    <row r="46" spans="1:55" s="204" customFormat="1" ht="21.75" customHeight="1">
      <c r="A46" s="264"/>
      <c r="B46" s="217" t="s">
        <v>1010</v>
      </c>
      <c r="C46" s="218">
        <v>140</v>
      </c>
      <c r="D46" s="219" t="s">
        <v>897</v>
      </c>
      <c r="E46" s="218">
        <v>131</v>
      </c>
      <c r="F46" s="218" t="s">
        <v>262</v>
      </c>
      <c r="G46" s="220" t="s">
        <v>941</v>
      </c>
      <c r="H46" s="218">
        <v>137</v>
      </c>
      <c r="I46" s="219" t="s">
        <v>1004</v>
      </c>
      <c r="J46" s="218">
        <v>132</v>
      </c>
      <c r="K46" s="218" t="s">
        <v>841</v>
      </c>
      <c r="L46" s="203"/>
      <c r="N46" s="334"/>
      <c r="O46" s="333"/>
      <c r="P46" s="306"/>
      <c r="Q46" s="306"/>
      <c r="R46" s="306"/>
      <c r="S46" s="30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6"/>
      <c r="AZ46" s="296"/>
      <c r="BA46" s="296"/>
      <c r="BB46" s="296"/>
      <c r="BC46" s="296"/>
    </row>
    <row r="47" spans="1:55" s="204" customFormat="1" ht="21.75" customHeight="1">
      <c r="A47" s="264"/>
      <c r="B47" s="217" t="s">
        <v>1008</v>
      </c>
      <c r="C47" s="218">
        <v>142</v>
      </c>
      <c r="D47" s="219" t="s">
        <v>1062</v>
      </c>
      <c r="E47" s="218">
        <v>136</v>
      </c>
      <c r="F47" s="218" t="s">
        <v>125</v>
      </c>
      <c r="G47" s="220" t="s">
        <v>938</v>
      </c>
      <c r="H47" s="218">
        <v>137</v>
      </c>
      <c r="I47" s="219" t="s">
        <v>1070</v>
      </c>
      <c r="J47" s="218">
        <v>127</v>
      </c>
      <c r="K47" s="218" t="s">
        <v>262</v>
      </c>
      <c r="L47" s="203"/>
      <c r="N47" s="335"/>
      <c r="O47" s="333"/>
      <c r="P47" s="306"/>
      <c r="Q47" s="306"/>
      <c r="R47" s="306"/>
      <c r="S47" s="30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6"/>
      <c r="AI47" s="296"/>
      <c r="AJ47" s="296"/>
      <c r="AK47" s="296"/>
      <c r="AL47" s="296"/>
      <c r="AM47" s="296"/>
      <c r="AN47" s="296"/>
      <c r="AO47" s="296"/>
      <c r="AP47" s="296"/>
      <c r="AQ47" s="296"/>
      <c r="AR47" s="296"/>
      <c r="AS47" s="296"/>
      <c r="AT47" s="296"/>
      <c r="AU47" s="296"/>
      <c r="AV47" s="296"/>
      <c r="AW47" s="296"/>
      <c r="AX47" s="296"/>
      <c r="AY47" s="296"/>
      <c r="AZ47" s="296"/>
      <c r="BA47" s="296"/>
      <c r="BB47" s="296"/>
      <c r="BC47" s="296"/>
    </row>
    <row r="48" spans="1:55" s="204" customFormat="1" ht="21.75" customHeight="1">
      <c r="A48" s="264"/>
      <c r="B48" s="217" t="s">
        <v>1001</v>
      </c>
      <c r="C48" s="218">
        <v>140</v>
      </c>
      <c r="D48" s="219" t="s">
        <v>321</v>
      </c>
      <c r="E48" s="218">
        <v>125</v>
      </c>
      <c r="F48" s="218" t="s">
        <v>125</v>
      </c>
      <c r="G48" s="220" t="s">
        <v>935</v>
      </c>
      <c r="H48" s="218">
        <v>135</v>
      </c>
      <c r="I48" s="219" t="s">
        <v>1062</v>
      </c>
      <c r="J48" s="218">
        <v>129</v>
      </c>
      <c r="K48" s="218" t="s">
        <v>262</v>
      </c>
      <c r="L48" s="203"/>
      <c r="M48" s="323"/>
      <c r="O48" s="333"/>
      <c r="P48" s="306"/>
      <c r="Q48" s="306"/>
      <c r="R48" s="306"/>
      <c r="S48" s="306"/>
      <c r="T48" s="296"/>
      <c r="U48" s="296"/>
      <c r="V48" s="296"/>
      <c r="W48" s="296"/>
      <c r="X48" s="296"/>
      <c r="Y48" s="296"/>
      <c r="Z48" s="296"/>
    </row>
    <row r="49" spans="1:26" s="204" customFormat="1" ht="21.75" customHeight="1">
      <c r="A49" s="264"/>
      <c r="B49" s="217" t="s">
        <v>998</v>
      </c>
      <c r="C49" s="218">
        <v>137</v>
      </c>
      <c r="D49" s="219" t="s">
        <v>1070</v>
      </c>
      <c r="E49" s="218">
        <v>132</v>
      </c>
      <c r="F49" s="218" t="s">
        <v>893</v>
      </c>
      <c r="G49" s="220" t="s">
        <v>932</v>
      </c>
      <c r="H49" s="218">
        <v>141</v>
      </c>
      <c r="I49" s="219" t="s">
        <v>1070</v>
      </c>
      <c r="J49" s="218">
        <v>128</v>
      </c>
      <c r="K49" s="218" t="s">
        <v>125</v>
      </c>
      <c r="L49" s="203"/>
      <c r="O49" s="333"/>
      <c r="P49" s="306"/>
      <c r="Q49" s="306"/>
      <c r="R49" s="306"/>
      <c r="S49" s="306"/>
      <c r="T49" s="296"/>
      <c r="U49" s="296"/>
      <c r="V49" s="296"/>
      <c r="W49" s="296"/>
      <c r="X49" s="296"/>
      <c r="Y49" s="296"/>
      <c r="Z49" s="296"/>
    </row>
    <row r="50" spans="1:26" s="204" customFormat="1" ht="21.75" customHeight="1">
      <c r="A50" s="264"/>
      <c r="B50" s="217" t="s">
        <v>995</v>
      </c>
      <c r="C50" s="218">
        <v>135</v>
      </c>
      <c r="D50" s="219" t="s">
        <v>321</v>
      </c>
      <c r="E50" s="218">
        <v>127</v>
      </c>
      <c r="F50" s="218" t="s">
        <v>125</v>
      </c>
      <c r="G50" s="220" t="s">
        <v>929</v>
      </c>
      <c r="H50" s="218">
        <v>137</v>
      </c>
      <c r="I50" s="219" t="s">
        <v>1070</v>
      </c>
      <c r="J50" s="218">
        <v>129</v>
      </c>
      <c r="K50" s="218" t="s">
        <v>262</v>
      </c>
      <c r="L50" s="203"/>
      <c r="O50" s="333"/>
      <c r="P50" s="306"/>
      <c r="Q50" s="306"/>
      <c r="R50" s="306"/>
      <c r="S50" s="306"/>
      <c r="T50" s="296"/>
      <c r="U50" s="296"/>
      <c r="V50" s="296"/>
      <c r="W50" s="296"/>
      <c r="X50" s="296"/>
      <c r="Y50" s="296"/>
      <c r="Z50" s="296"/>
    </row>
    <row r="51" spans="1:26" s="204" customFormat="1" ht="21.75" customHeight="1">
      <c r="A51" s="264"/>
      <c r="B51" s="217" t="s">
        <v>993</v>
      </c>
      <c r="C51" s="218">
        <v>139</v>
      </c>
      <c r="D51" s="219" t="s">
        <v>321</v>
      </c>
      <c r="E51" s="218">
        <v>128</v>
      </c>
      <c r="F51" s="218" t="s">
        <v>125</v>
      </c>
      <c r="G51" s="220" t="s">
        <v>926</v>
      </c>
      <c r="H51" s="218">
        <v>131</v>
      </c>
      <c r="I51" s="219" t="s">
        <v>1068</v>
      </c>
      <c r="J51" s="218">
        <v>123</v>
      </c>
      <c r="K51" s="218" t="s">
        <v>307</v>
      </c>
      <c r="L51" s="203"/>
      <c r="O51" s="333"/>
      <c r="P51" s="306"/>
      <c r="Q51" s="306"/>
      <c r="R51" s="306"/>
      <c r="S51" s="306"/>
      <c r="T51" s="296"/>
      <c r="U51" s="296"/>
      <c r="V51" s="296"/>
      <c r="W51" s="296"/>
      <c r="X51" s="296"/>
      <c r="Y51" s="296"/>
      <c r="Z51" s="296"/>
    </row>
    <row r="52" spans="1:26" s="204" customFormat="1" ht="21.75" customHeight="1">
      <c r="A52" s="264"/>
      <c r="B52" s="217" t="s">
        <v>990</v>
      </c>
      <c r="C52" s="218">
        <v>138</v>
      </c>
      <c r="D52" s="219" t="s">
        <v>1070</v>
      </c>
      <c r="E52" s="218">
        <v>125</v>
      </c>
      <c r="F52" s="218" t="s">
        <v>125</v>
      </c>
      <c r="G52" s="220" t="s">
        <v>923</v>
      </c>
      <c r="H52" s="218">
        <v>137</v>
      </c>
      <c r="I52" s="219" t="s">
        <v>1004</v>
      </c>
      <c r="J52" s="218">
        <v>127</v>
      </c>
      <c r="K52" s="218" t="s">
        <v>125</v>
      </c>
      <c r="L52" s="203"/>
      <c r="M52" s="323"/>
      <c r="O52" s="333"/>
      <c r="P52" s="306"/>
      <c r="Q52" s="306"/>
      <c r="R52" s="306"/>
      <c r="S52" s="306"/>
      <c r="T52" s="296"/>
      <c r="U52" s="296"/>
      <c r="V52" s="296"/>
      <c r="W52" s="296"/>
      <c r="X52" s="296"/>
      <c r="Y52" s="296"/>
      <c r="Z52" s="296"/>
    </row>
    <row r="53" spans="1:26" s="204" customFormat="1" ht="21.75" customHeight="1">
      <c r="A53" s="264"/>
      <c r="B53" s="217" t="s">
        <v>987</v>
      </c>
      <c r="C53" s="218">
        <v>136</v>
      </c>
      <c r="D53" s="219" t="s">
        <v>1072</v>
      </c>
      <c r="E53" s="218">
        <v>130</v>
      </c>
      <c r="F53" s="218" t="s">
        <v>845</v>
      </c>
      <c r="G53" s="220" t="s">
        <v>920</v>
      </c>
      <c r="H53" s="218">
        <v>126</v>
      </c>
      <c r="I53" s="219" t="s">
        <v>1068</v>
      </c>
      <c r="J53" s="218">
        <v>120</v>
      </c>
      <c r="K53" s="218" t="s">
        <v>848</v>
      </c>
      <c r="L53" s="203"/>
      <c r="O53" s="333"/>
      <c r="P53" s="306"/>
      <c r="Q53" s="306"/>
      <c r="R53" s="306"/>
      <c r="S53" s="306"/>
      <c r="T53" s="296"/>
      <c r="U53" s="296"/>
      <c r="V53" s="296"/>
      <c r="W53" s="296"/>
      <c r="X53" s="296"/>
      <c r="Y53" s="296"/>
      <c r="Z53" s="296"/>
    </row>
    <row r="54" spans="1:26" s="204" customFormat="1" ht="21.75" customHeight="1">
      <c r="A54" s="264"/>
      <c r="B54" s="217" t="s">
        <v>983</v>
      </c>
      <c r="C54" s="218">
        <v>140</v>
      </c>
      <c r="D54" s="219" t="s">
        <v>307</v>
      </c>
      <c r="E54" s="218">
        <v>132</v>
      </c>
      <c r="F54" s="218" t="s">
        <v>125</v>
      </c>
      <c r="G54" s="220" t="s">
        <v>917</v>
      </c>
      <c r="H54" s="218">
        <v>137</v>
      </c>
      <c r="I54" s="219" t="s">
        <v>1070</v>
      </c>
      <c r="J54" s="218">
        <v>127</v>
      </c>
      <c r="K54" s="218" t="s">
        <v>125</v>
      </c>
      <c r="L54" s="203"/>
      <c r="O54" s="333"/>
      <c r="P54" s="306"/>
      <c r="Q54" s="306"/>
      <c r="R54" s="306"/>
      <c r="S54" s="306"/>
      <c r="T54" s="296"/>
      <c r="U54" s="296"/>
      <c r="V54" s="296"/>
      <c r="W54" s="296"/>
      <c r="X54" s="296"/>
      <c r="Y54" s="296"/>
      <c r="Z54" s="296"/>
    </row>
    <row r="55" spans="1:26" s="204" customFormat="1" ht="21.75" customHeight="1">
      <c r="A55" s="264"/>
      <c r="B55" s="217" t="s">
        <v>68</v>
      </c>
      <c r="C55" s="218">
        <v>136</v>
      </c>
      <c r="D55" s="219" t="s">
        <v>1072</v>
      </c>
      <c r="E55" s="218">
        <v>130</v>
      </c>
      <c r="F55" s="218" t="s">
        <v>125</v>
      </c>
      <c r="G55" s="220" t="s">
        <v>914</v>
      </c>
      <c r="H55" s="218">
        <v>137</v>
      </c>
      <c r="I55" s="219" t="s">
        <v>1068</v>
      </c>
      <c r="J55" s="218">
        <v>126</v>
      </c>
      <c r="K55" s="218" t="s">
        <v>125</v>
      </c>
      <c r="L55" s="203"/>
      <c r="M55" s="323"/>
      <c r="O55" s="333"/>
      <c r="P55" s="306"/>
      <c r="Q55" s="306"/>
      <c r="R55" s="306"/>
      <c r="S55" s="306"/>
      <c r="T55" s="296"/>
      <c r="U55" s="296"/>
      <c r="V55" s="296"/>
      <c r="W55" s="296"/>
      <c r="X55" s="296"/>
      <c r="Y55" s="296"/>
      <c r="Z55" s="296"/>
    </row>
    <row r="56" spans="1:26" s="204" customFormat="1" ht="21.75" customHeight="1">
      <c r="A56" s="264"/>
      <c r="B56" s="217" t="s">
        <v>978</v>
      </c>
      <c r="C56" s="218">
        <v>139</v>
      </c>
      <c r="D56" s="219" t="s">
        <v>321</v>
      </c>
      <c r="E56" s="218">
        <v>131</v>
      </c>
      <c r="F56" s="218" t="s">
        <v>125</v>
      </c>
      <c r="G56" s="220" t="s">
        <v>911</v>
      </c>
      <c r="H56" s="218">
        <v>137</v>
      </c>
      <c r="I56" s="219" t="s">
        <v>1070</v>
      </c>
      <c r="J56" s="218">
        <v>128</v>
      </c>
      <c r="K56" s="218" t="s">
        <v>262</v>
      </c>
      <c r="L56" s="203"/>
      <c r="O56" s="333"/>
      <c r="P56" s="306"/>
      <c r="Q56" s="306"/>
      <c r="R56" s="306"/>
      <c r="S56" s="306"/>
      <c r="T56" s="296"/>
      <c r="U56" s="296"/>
      <c r="V56" s="296"/>
      <c r="W56" s="296"/>
      <c r="X56" s="296"/>
      <c r="Y56" s="296"/>
      <c r="Z56" s="296"/>
    </row>
    <row r="57" spans="1:26" s="204" customFormat="1" ht="21.75" customHeight="1">
      <c r="A57" s="264"/>
      <c r="B57" s="217" t="s">
        <v>975</v>
      </c>
      <c r="C57" s="218">
        <v>135</v>
      </c>
      <c r="D57" s="219" t="s">
        <v>1004</v>
      </c>
      <c r="E57" s="218">
        <v>128</v>
      </c>
      <c r="F57" s="218" t="s">
        <v>125</v>
      </c>
      <c r="G57" s="220" t="s">
        <v>905</v>
      </c>
      <c r="H57" s="218">
        <v>134</v>
      </c>
      <c r="I57" s="219" t="s">
        <v>1062</v>
      </c>
      <c r="J57" s="218">
        <v>125</v>
      </c>
      <c r="K57" s="218" t="s">
        <v>125</v>
      </c>
      <c r="L57" s="203"/>
      <c r="O57" s="333"/>
      <c r="P57" s="306"/>
      <c r="Q57" s="306"/>
      <c r="R57" s="306"/>
      <c r="S57" s="306"/>
      <c r="T57" s="296"/>
      <c r="U57" s="296"/>
      <c r="V57" s="296"/>
      <c r="W57" s="296"/>
      <c r="X57" s="296"/>
      <c r="Y57" s="296"/>
      <c r="Z57" s="296"/>
    </row>
    <row r="58" spans="1:26" s="204" customFormat="1" ht="21.75" customHeight="1">
      <c r="A58" s="264"/>
      <c r="B58" s="217" t="s">
        <v>973</v>
      </c>
      <c r="C58" s="218">
        <v>130</v>
      </c>
      <c r="D58" s="219" t="s">
        <v>897</v>
      </c>
      <c r="E58" s="218">
        <v>124</v>
      </c>
      <c r="F58" s="218" t="s">
        <v>262</v>
      </c>
      <c r="G58" s="220" t="s">
        <v>901</v>
      </c>
      <c r="H58" s="218">
        <v>135</v>
      </c>
      <c r="I58" s="219" t="s">
        <v>1072</v>
      </c>
      <c r="J58" s="218">
        <v>126</v>
      </c>
      <c r="K58" s="218" t="s">
        <v>262</v>
      </c>
      <c r="L58" s="203"/>
      <c r="M58" s="323"/>
      <c r="O58" s="333"/>
      <c r="P58" s="306"/>
      <c r="Q58" s="306"/>
      <c r="R58" s="306"/>
      <c r="S58" s="306"/>
      <c r="T58" s="296"/>
      <c r="U58" s="296"/>
      <c r="V58" s="296"/>
      <c r="W58" s="296"/>
      <c r="X58" s="296"/>
      <c r="Y58" s="296"/>
      <c r="Z58" s="296"/>
    </row>
    <row r="59" spans="1:26" s="204" customFormat="1" ht="21.75" customHeight="1">
      <c r="A59" s="264"/>
      <c r="B59" s="217" t="s">
        <v>969</v>
      </c>
      <c r="C59" s="218">
        <v>138</v>
      </c>
      <c r="D59" s="219" t="s">
        <v>1072</v>
      </c>
      <c r="E59" s="218">
        <v>125</v>
      </c>
      <c r="F59" s="218" t="s">
        <v>125</v>
      </c>
      <c r="G59" s="220" t="s">
        <v>947</v>
      </c>
      <c r="H59" s="218">
        <v>139</v>
      </c>
      <c r="I59" s="219" t="s">
        <v>321</v>
      </c>
      <c r="J59" s="218">
        <v>129</v>
      </c>
      <c r="K59" s="218" t="s">
        <v>125</v>
      </c>
      <c r="L59" s="203"/>
      <c r="O59" s="333"/>
      <c r="P59" s="306"/>
      <c r="Q59" s="306"/>
      <c r="R59" s="306"/>
      <c r="S59" s="306"/>
      <c r="T59" s="296"/>
      <c r="U59" s="296"/>
      <c r="V59" s="296"/>
      <c r="W59" s="296"/>
      <c r="X59" s="296"/>
      <c r="Y59" s="296"/>
      <c r="Z59" s="296"/>
    </row>
    <row r="60" spans="1:26" s="204" customFormat="1" ht="21.75" customHeight="1">
      <c r="A60" s="264"/>
      <c r="B60" s="217" t="s">
        <v>966</v>
      </c>
      <c r="C60" s="218">
        <v>135</v>
      </c>
      <c r="D60" s="219" t="s">
        <v>1064</v>
      </c>
      <c r="E60" s="218">
        <v>126</v>
      </c>
      <c r="F60" s="218" t="s">
        <v>857</v>
      </c>
      <c r="G60" s="220" t="s">
        <v>898</v>
      </c>
      <c r="H60" s="218">
        <v>0</v>
      </c>
      <c r="I60" s="219" t="s">
        <v>897</v>
      </c>
      <c r="J60" s="218" t="s">
        <v>985</v>
      </c>
      <c r="K60" s="218" t="s">
        <v>985</v>
      </c>
      <c r="L60" s="203"/>
      <c r="O60" s="333"/>
      <c r="P60" s="306"/>
      <c r="Q60" s="306"/>
      <c r="R60" s="306"/>
      <c r="S60" s="306"/>
      <c r="T60" s="296"/>
      <c r="U60" s="296"/>
      <c r="V60" s="296"/>
      <c r="W60" s="296"/>
      <c r="X60" s="296"/>
      <c r="Y60" s="296"/>
      <c r="Z60" s="296"/>
    </row>
    <row r="61" spans="1:26" s="204" customFormat="1" ht="21.75" customHeight="1">
      <c r="A61" s="264"/>
      <c r="B61" s="217" t="s">
        <v>963</v>
      </c>
      <c r="C61" s="218">
        <v>135</v>
      </c>
      <c r="D61" s="219" t="s">
        <v>897</v>
      </c>
      <c r="E61" s="218">
        <v>130</v>
      </c>
      <c r="F61" s="218" t="s">
        <v>125</v>
      </c>
      <c r="G61" s="220" t="s">
        <v>894</v>
      </c>
      <c r="H61" s="218">
        <v>141</v>
      </c>
      <c r="I61" s="219" t="s">
        <v>1070</v>
      </c>
      <c r="J61" s="218">
        <v>128</v>
      </c>
      <c r="K61" s="218" t="s">
        <v>125</v>
      </c>
      <c r="L61" s="203"/>
      <c r="M61" s="323"/>
      <c r="O61" s="333"/>
      <c r="P61" s="306"/>
      <c r="Q61" s="306"/>
      <c r="R61" s="306"/>
      <c r="S61" s="306"/>
      <c r="T61" s="296"/>
      <c r="U61" s="296"/>
      <c r="V61" s="296"/>
      <c r="W61" s="296"/>
      <c r="X61" s="296"/>
      <c r="Y61" s="296"/>
      <c r="Z61" s="296"/>
    </row>
    <row r="62" spans="1:26" s="204" customFormat="1" ht="21.75" customHeight="1">
      <c r="A62" s="264"/>
      <c r="B62" s="217" t="s">
        <v>960</v>
      </c>
      <c r="C62" s="218">
        <v>140</v>
      </c>
      <c r="D62" s="219" t="s">
        <v>1070</v>
      </c>
      <c r="E62" s="218">
        <v>124</v>
      </c>
      <c r="F62" s="218" t="s">
        <v>125</v>
      </c>
      <c r="G62" s="220" t="s">
        <v>890</v>
      </c>
      <c r="H62" s="218">
        <v>140</v>
      </c>
      <c r="I62" s="219" t="s">
        <v>1070</v>
      </c>
      <c r="J62" s="218">
        <v>128</v>
      </c>
      <c r="K62" s="218" t="s">
        <v>841</v>
      </c>
      <c r="L62" s="203"/>
      <c r="O62" s="333"/>
      <c r="P62" s="306"/>
      <c r="Q62" s="306"/>
      <c r="R62" s="306"/>
      <c r="S62" s="306"/>
      <c r="T62" s="296"/>
      <c r="U62" s="296"/>
      <c r="V62" s="296"/>
      <c r="W62" s="296"/>
      <c r="X62" s="296"/>
      <c r="Y62" s="296"/>
      <c r="Z62" s="296"/>
    </row>
    <row r="63" spans="1:26" s="204" customFormat="1" ht="21.75" customHeight="1">
      <c r="A63" s="264"/>
      <c r="B63" s="217" t="s">
        <v>957</v>
      </c>
      <c r="C63" s="218">
        <v>129</v>
      </c>
      <c r="D63" s="219" t="s">
        <v>897</v>
      </c>
      <c r="E63" s="218">
        <v>120</v>
      </c>
      <c r="F63" s="218" t="s">
        <v>870</v>
      </c>
      <c r="G63" s="220" t="s">
        <v>888</v>
      </c>
      <c r="H63" s="218">
        <v>138</v>
      </c>
      <c r="I63" s="219" t="s">
        <v>1070</v>
      </c>
      <c r="J63" s="218">
        <v>125</v>
      </c>
      <c r="K63" s="218" t="s">
        <v>125</v>
      </c>
      <c r="L63" s="203"/>
      <c r="O63" s="333"/>
      <c r="P63" s="306"/>
      <c r="Q63" s="306"/>
      <c r="R63" s="306"/>
      <c r="S63" s="306"/>
      <c r="T63" s="296"/>
      <c r="U63" s="296"/>
      <c r="V63" s="296"/>
      <c r="W63" s="296"/>
      <c r="X63" s="296"/>
      <c r="Y63" s="296"/>
      <c r="Z63" s="296"/>
    </row>
    <row r="64" spans="1:26" s="204" customFormat="1" ht="21.75" customHeight="1">
      <c r="A64" s="264"/>
      <c r="B64" s="217" t="s">
        <v>954</v>
      </c>
      <c r="C64" s="218">
        <v>135</v>
      </c>
      <c r="D64" s="219" t="s">
        <v>1064</v>
      </c>
      <c r="E64" s="218">
        <v>126</v>
      </c>
      <c r="F64" s="218" t="s">
        <v>845</v>
      </c>
      <c r="G64" s="220" t="s">
        <v>885</v>
      </c>
      <c r="H64" s="218">
        <v>136</v>
      </c>
      <c r="I64" s="219" t="s">
        <v>1064</v>
      </c>
      <c r="J64" s="218">
        <v>127</v>
      </c>
      <c r="K64" s="218" t="s">
        <v>870</v>
      </c>
      <c r="L64" s="203"/>
      <c r="M64" s="323"/>
      <c r="O64" s="333"/>
      <c r="P64" s="306"/>
      <c r="Q64" s="306"/>
      <c r="R64" s="306"/>
      <c r="S64" s="306"/>
      <c r="T64" s="296"/>
      <c r="U64" s="296"/>
      <c r="V64" s="296"/>
      <c r="W64" s="296"/>
      <c r="X64" s="296"/>
      <c r="Y64" s="296"/>
      <c r="Z64" s="296"/>
    </row>
    <row r="65" spans="1:26" s="204" customFormat="1" ht="21.75" customHeight="1">
      <c r="A65" s="264"/>
      <c r="B65" s="217" t="s">
        <v>951</v>
      </c>
      <c r="C65" s="218">
        <v>139</v>
      </c>
      <c r="D65" s="219" t="s">
        <v>897</v>
      </c>
      <c r="E65" s="218">
        <v>134</v>
      </c>
      <c r="F65" s="218" t="s">
        <v>893</v>
      </c>
      <c r="G65" s="220" t="s">
        <v>65</v>
      </c>
      <c r="H65" s="218">
        <v>133</v>
      </c>
      <c r="I65" s="219" t="s">
        <v>215</v>
      </c>
      <c r="J65" s="218">
        <v>116</v>
      </c>
      <c r="K65" s="218" t="s">
        <v>1062</v>
      </c>
      <c r="L65" s="203"/>
      <c r="O65" s="333"/>
      <c r="P65" s="306"/>
      <c r="Q65" s="306"/>
      <c r="R65" s="306"/>
      <c r="S65" s="306"/>
      <c r="T65" s="296"/>
      <c r="U65" s="296"/>
      <c r="V65" s="296"/>
      <c r="W65" s="296"/>
      <c r="X65" s="296"/>
      <c r="Y65" s="296"/>
      <c r="Z65" s="296"/>
    </row>
    <row r="66" spans="1:26" s="204" customFormat="1" ht="21.75" customHeight="1">
      <c r="A66" s="264"/>
      <c r="B66" s="217" t="s">
        <v>1306</v>
      </c>
      <c r="C66" s="218">
        <v>141</v>
      </c>
      <c r="D66" s="219" t="s">
        <v>1072</v>
      </c>
      <c r="E66" s="218">
        <v>134</v>
      </c>
      <c r="F66" s="218" t="s">
        <v>125</v>
      </c>
      <c r="G66" s="220" t="s">
        <v>881</v>
      </c>
      <c r="H66" s="218">
        <v>136</v>
      </c>
      <c r="I66" s="219" t="s">
        <v>1072</v>
      </c>
      <c r="J66" s="218">
        <v>128</v>
      </c>
      <c r="K66" s="218" t="s">
        <v>125</v>
      </c>
      <c r="L66" s="203"/>
      <c r="O66" s="333"/>
      <c r="P66" s="306"/>
      <c r="Q66" s="306"/>
      <c r="R66" s="306"/>
      <c r="S66" s="306"/>
      <c r="T66" s="296"/>
      <c r="U66" s="296"/>
      <c r="V66" s="296"/>
      <c r="W66" s="296"/>
      <c r="X66" s="296"/>
      <c r="Y66" s="296"/>
      <c r="Z66" s="296"/>
    </row>
    <row r="67" spans="1:26" s="204" customFormat="1" ht="21.75" customHeight="1">
      <c r="A67" s="264"/>
      <c r="B67" s="217" t="s">
        <v>948</v>
      </c>
      <c r="C67" s="218">
        <v>141</v>
      </c>
      <c r="D67" s="219" t="s">
        <v>1072</v>
      </c>
      <c r="E67" s="218">
        <v>134</v>
      </c>
      <c r="F67" s="218" t="s">
        <v>125</v>
      </c>
      <c r="G67" s="220" t="s">
        <v>879</v>
      </c>
      <c r="H67" s="218">
        <v>142</v>
      </c>
      <c r="I67" s="219" t="s">
        <v>321</v>
      </c>
      <c r="J67" s="218">
        <v>128</v>
      </c>
      <c r="K67" s="218" t="s">
        <v>125</v>
      </c>
      <c r="L67" s="203"/>
      <c r="M67" s="323"/>
      <c r="O67" s="333"/>
      <c r="P67" s="306"/>
      <c r="Q67" s="306"/>
      <c r="R67" s="306"/>
      <c r="S67" s="306"/>
      <c r="T67" s="296"/>
      <c r="U67" s="296"/>
      <c r="V67" s="296"/>
      <c r="W67" s="296"/>
      <c r="X67" s="296"/>
      <c r="Y67" s="296"/>
      <c r="Z67" s="296"/>
    </row>
    <row r="68" spans="1:26" s="204" customFormat="1" ht="21.75" customHeight="1">
      <c r="A68" s="264"/>
      <c r="B68" s="217" t="s">
        <v>945</v>
      </c>
      <c r="C68" s="218">
        <v>126</v>
      </c>
      <c r="D68" s="219" t="s">
        <v>1068</v>
      </c>
      <c r="E68" s="218">
        <v>120</v>
      </c>
      <c r="F68" s="218" t="s">
        <v>262</v>
      </c>
      <c r="G68" s="220" t="s">
        <v>877</v>
      </c>
      <c r="H68" s="218">
        <v>137</v>
      </c>
      <c r="I68" s="232">
        <v>0.29166666666666669</v>
      </c>
      <c r="J68" s="218">
        <v>127</v>
      </c>
      <c r="K68" s="232">
        <v>0.54166666666666663</v>
      </c>
      <c r="L68" s="203"/>
      <c r="O68" s="333"/>
      <c r="P68" s="306"/>
      <c r="Q68" s="306"/>
      <c r="R68" s="306"/>
      <c r="S68" s="306"/>
      <c r="T68" s="296"/>
      <c r="U68" s="296"/>
      <c r="V68" s="296"/>
      <c r="W68" s="296"/>
      <c r="X68" s="296"/>
      <c r="Y68" s="296"/>
      <c r="Z68" s="296"/>
    </row>
    <row r="69" spans="1:26" s="204" customFormat="1" ht="21.75" customHeight="1">
      <c r="A69" s="264"/>
      <c r="B69" s="217" t="s">
        <v>942</v>
      </c>
      <c r="C69" s="218">
        <v>138</v>
      </c>
      <c r="D69" s="219" t="s">
        <v>1070</v>
      </c>
      <c r="E69" s="218">
        <v>130</v>
      </c>
      <c r="F69" s="218" t="s">
        <v>125</v>
      </c>
      <c r="G69" s="220" t="s">
        <v>875</v>
      </c>
      <c r="H69" s="218">
        <v>135</v>
      </c>
      <c r="I69" s="219" t="s">
        <v>897</v>
      </c>
      <c r="J69" s="218">
        <v>124</v>
      </c>
      <c r="K69" s="218" t="s">
        <v>262</v>
      </c>
      <c r="L69" s="203"/>
      <c r="O69" s="333"/>
      <c r="P69" s="306"/>
      <c r="Q69" s="306"/>
      <c r="R69" s="306"/>
      <c r="S69" s="306"/>
      <c r="T69" s="296"/>
      <c r="U69" s="296"/>
      <c r="V69" s="296"/>
      <c r="W69" s="296"/>
      <c r="X69" s="296"/>
      <c r="Y69" s="296"/>
      <c r="Z69" s="296"/>
    </row>
    <row r="70" spans="1:26" s="204" customFormat="1" ht="21.75" customHeight="1">
      <c r="A70" s="264"/>
      <c r="B70" s="217" t="s">
        <v>939</v>
      </c>
      <c r="C70" s="218">
        <v>138</v>
      </c>
      <c r="D70" s="219" t="s">
        <v>1004</v>
      </c>
      <c r="E70" s="218">
        <v>131</v>
      </c>
      <c r="F70" s="218" t="s">
        <v>125</v>
      </c>
      <c r="G70" s="220" t="s">
        <v>873</v>
      </c>
      <c r="H70" s="218">
        <v>140</v>
      </c>
      <c r="I70" s="219" t="s">
        <v>1068</v>
      </c>
      <c r="J70" s="218">
        <v>131</v>
      </c>
      <c r="K70" s="218" t="s">
        <v>125</v>
      </c>
      <c r="L70" s="203"/>
      <c r="M70" s="323"/>
      <c r="O70" s="333"/>
      <c r="P70" s="306"/>
      <c r="Q70" s="306"/>
      <c r="R70" s="306"/>
      <c r="S70" s="306"/>
      <c r="T70" s="296"/>
      <c r="U70" s="296"/>
      <c r="V70" s="296"/>
      <c r="W70" s="296"/>
      <c r="X70" s="296"/>
      <c r="Y70" s="296"/>
      <c r="Z70" s="296"/>
    </row>
    <row r="71" spans="1:26" s="204" customFormat="1" ht="21.75" customHeight="1">
      <c r="A71" s="264"/>
      <c r="B71" s="217" t="s">
        <v>1363</v>
      </c>
      <c r="C71" s="218">
        <v>138</v>
      </c>
      <c r="D71" s="219" t="s">
        <v>1070</v>
      </c>
      <c r="E71" s="218">
        <v>131</v>
      </c>
      <c r="F71" s="218" t="s">
        <v>125</v>
      </c>
      <c r="G71" s="220" t="s">
        <v>871</v>
      </c>
      <c r="H71" s="218">
        <v>139</v>
      </c>
      <c r="I71" s="219" t="s">
        <v>1072</v>
      </c>
      <c r="J71" s="218">
        <v>129</v>
      </c>
      <c r="K71" s="218" t="s">
        <v>125</v>
      </c>
      <c r="L71" s="203"/>
      <c r="O71" s="333"/>
      <c r="P71" s="306"/>
      <c r="Q71" s="306"/>
      <c r="R71" s="306"/>
      <c r="S71" s="306"/>
      <c r="T71" s="296"/>
      <c r="U71" s="296"/>
      <c r="V71" s="296"/>
      <c r="W71" s="296"/>
      <c r="X71" s="296"/>
      <c r="Y71" s="296"/>
      <c r="Z71" s="296"/>
    </row>
    <row r="72" spans="1:26" s="204" customFormat="1" ht="21.75" customHeight="1">
      <c r="A72" s="264"/>
      <c r="B72" s="217" t="s">
        <v>933</v>
      </c>
      <c r="C72" s="218">
        <v>137</v>
      </c>
      <c r="D72" s="219" t="s">
        <v>897</v>
      </c>
      <c r="E72" s="218">
        <v>130</v>
      </c>
      <c r="F72" s="218" t="s">
        <v>262</v>
      </c>
      <c r="G72" s="220" t="s">
        <v>867</v>
      </c>
      <c r="H72" s="218">
        <v>129</v>
      </c>
      <c r="I72" s="219" t="s">
        <v>897</v>
      </c>
      <c r="J72" s="218">
        <v>116</v>
      </c>
      <c r="K72" s="218" t="s">
        <v>870</v>
      </c>
      <c r="L72" s="203"/>
      <c r="O72" s="333"/>
      <c r="P72" s="306"/>
      <c r="Q72" s="306"/>
      <c r="R72" s="306"/>
      <c r="S72" s="306"/>
      <c r="T72" s="296"/>
      <c r="U72" s="296"/>
      <c r="V72" s="296"/>
      <c r="W72" s="296"/>
      <c r="X72" s="296"/>
      <c r="Y72" s="296"/>
      <c r="Z72" s="296"/>
    </row>
    <row r="73" spans="1:26" s="204" customFormat="1" ht="21.75" customHeight="1">
      <c r="A73" s="264"/>
      <c r="B73" s="217" t="s">
        <v>930</v>
      </c>
      <c r="C73" s="218">
        <v>140</v>
      </c>
      <c r="D73" s="219" t="s">
        <v>321</v>
      </c>
      <c r="E73" s="218">
        <v>127</v>
      </c>
      <c r="F73" s="218" t="s">
        <v>125</v>
      </c>
      <c r="G73" s="220" t="s">
        <v>864</v>
      </c>
      <c r="H73" s="218">
        <v>135</v>
      </c>
      <c r="I73" s="219" t="s">
        <v>321</v>
      </c>
      <c r="J73" s="218">
        <v>126</v>
      </c>
      <c r="K73" s="218" t="s">
        <v>262</v>
      </c>
      <c r="L73" s="203"/>
      <c r="M73" s="323"/>
      <c r="O73" s="333"/>
      <c r="P73" s="306"/>
      <c r="Q73" s="306"/>
      <c r="R73" s="306"/>
      <c r="S73" s="306"/>
      <c r="T73" s="296"/>
      <c r="U73" s="296"/>
      <c r="V73" s="296"/>
      <c r="W73" s="296"/>
      <c r="X73" s="296"/>
      <c r="Y73" s="296"/>
      <c r="Z73" s="296"/>
    </row>
    <row r="74" spans="1:26" s="204" customFormat="1" ht="21.75" customHeight="1">
      <c r="A74" s="264"/>
      <c r="B74" s="217" t="s">
        <v>927</v>
      </c>
      <c r="C74" s="218">
        <v>135</v>
      </c>
      <c r="D74" s="219" t="s">
        <v>841</v>
      </c>
      <c r="E74" s="218">
        <v>119</v>
      </c>
      <c r="F74" s="218" t="s">
        <v>125</v>
      </c>
      <c r="G74" s="220" t="s">
        <v>862</v>
      </c>
      <c r="H74" s="218">
        <v>140</v>
      </c>
      <c r="I74" s="219" t="s">
        <v>1068</v>
      </c>
      <c r="J74" s="218">
        <v>134</v>
      </c>
      <c r="K74" s="218" t="s">
        <v>262</v>
      </c>
      <c r="L74" s="203"/>
      <c r="O74" s="333"/>
      <c r="P74" s="306"/>
      <c r="Q74" s="306"/>
      <c r="R74" s="306"/>
      <c r="S74" s="306"/>
      <c r="T74" s="296"/>
      <c r="U74" s="296"/>
      <c r="V74" s="296"/>
      <c r="W74" s="296"/>
      <c r="X74" s="296"/>
      <c r="Y74" s="296"/>
      <c r="Z74" s="296"/>
    </row>
    <row r="75" spans="1:26" s="204" customFormat="1" ht="21.75" customHeight="1">
      <c r="A75" s="264"/>
      <c r="B75" s="217" t="s">
        <v>924</v>
      </c>
      <c r="C75" s="218">
        <v>136</v>
      </c>
      <c r="D75" s="219" t="s">
        <v>1068</v>
      </c>
      <c r="E75" s="218">
        <v>129</v>
      </c>
      <c r="F75" s="218" t="s">
        <v>125</v>
      </c>
      <c r="G75" s="220" t="s">
        <v>860</v>
      </c>
      <c r="H75" s="218">
        <v>140</v>
      </c>
      <c r="I75" s="219" t="s">
        <v>1068</v>
      </c>
      <c r="J75" s="218">
        <v>127</v>
      </c>
      <c r="K75" s="218" t="s">
        <v>125</v>
      </c>
      <c r="L75" s="203"/>
      <c r="O75" s="333"/>
      <c r="P75" s="306"/>
      <c r="Q75" s="306"/>
      <c r="R75" s="306"/>
      <c r="S75" s="306"/>
      <c r="T75" s="296"/>
      <c r="U75" s="296"/>
      <c r="V75" s="296"/>
      <c r="W75" s="296"/>
      <c r="X75" s="296"/>
      <c r="Y75" s="296"/>
      <c r="Z75" s="296"/>
    </row>
    <row r="76" spans="1:26" s="204" customFormat="1" ht="21.75" customHeight="1">
      <c r="A76" s="264"/>
      <c r="B76" s="217" t="s">
        <v>921</v>
      </c>
      <c r="C76" s="218">
        <v>139</v>
      </c>
      <c r="D76" s="219" t="s">
        <v>1070</v>
      </c>
      <c r="E76" s="218">
        <v>132</v>
      </c>
      <c r="F76" s="218" t="s">
        <v>125</v>
      </c>
      <c r="G76" s="220" t="s">
        <v>855</v>
      </c>
      <c r="H76" s="218">
        <v>142</v>
      </c>
      <c r="I76" s="219" t="s">
        <v>1070</v>
      </c>
      <c r="J76" s="218">
        <v>133</v>
      </c>
      <c r="K76" s="218" t="s">
        <v>125</v>
      </c>
      <c r="L76" s="203"/>
      <c r="M76" s="323"/>
      <c r="O76" s="333"/>
      <c r="P76" s="306"/>
      <c r="Q76" s="306"/>
      <c r="R76" s="306"/>
      <c r="S76" s="306"/>
      <c r="T76" s="296"/>
      <c r="U76" s="296"/>
      <c r="V76" s="296"/>
      <c r="W76" s="296"/>
      <c r="X76" s="296"/>
      <c r="Y76" s="296"/>
      <c r="Z76" s="296"/>
    </row>
    <row r="77" spans="1:26" s="204" customFormat="1" ht="21.75" customHeight="1">
      <c r="A77" s="264"/>
      <c r="B77" s="217" t="s">
        <v>919</v>
      </c>
      <c r="C77" s="218">
        <v>138</v>
      </c>
      <c r="D77" s="219" t="s">
        <v>1068</v>
      </c>
      <c r="E77" s="218">
        <v>128</v>
      </c>
      <c r="F77" s="218" t="s">
        <v>262</v>
      </c>
      <c r="G77" s="220" t="s">
        <v>853</v>
      </c>
      <c r="H77" s="218">
        <v>132</v>
      </c>
      <c r="I77" s="219" t="s">
        <v>1068</v>
      </c>
      <c r="J77" s="218">
        <v>124</v>
      </c>
      <c r="K77" s="218" t="s">
        <v>841</v>
      </c>
      <c r="L77" s="203"/>
      <c r="O77" s="333"/>
      <c r="P77" s="306"/>
      <c r="Q77" s="306"/>
      <c r="R77" s="306"/>
      <c r="S77" s="306"/>
      <c r="T77" s="296"/>
      <c r="U77" s="296"/>
      <c r="V77" s="296"/>
      <c r="W77" s="296"/>
      <c r="X77" s="296"/>
      <c r="Y77" s="296"/>
      <c r="Z77" s="296"/>
    </row>
    <row r="78" spans="1:26" s="204" customFormat="1" ht="21.75" customHeight="1">
      <c r="A78" s="264"/>
      <c r="B78" s="217" t="s">
        <v>915</v>
      </c>
      <c r="C78" s="218">
        <v>134</v>
      </c>
      <c r="D78" s="219" t="s">
        <v>1068</v>
      </c>
      <c r="E78" s="218">
        <v>122</v>
      </c>
      <c r="F78" s="218" t="s">
        <v>125</v>
      </c>
      <c r="G78" s="220" t="s">
        <v>851</v>
      </c>
      <c r="H78" s="218">
        <v>139</v>
      </c>
      <c r="I78" s="219" t="s">
        <v>321</v>
      </c>
      <c r="J78" s="218">
        <v>123</v>
      </c>
      <c r="K78" s="218" t="s">
        <v>125</v>
      </c>
      <c r="L78" s="203"/>
      <c r="O78" s="333"/>
      <c r="P78" s="306"/>
      <c r="Q78" s="306"/>
      <c r="R78" s="306"/>
      <c r="S78" s="306"/>
      <c r="T78" s="296"/>
      <c r="U78" s="296"/>
      <c r="V78" s="296"/>
      <c r="W78" s="296"/>
      <c r="X78" s="296"/>
      <c r="Y78" s="296"/>
      <c r="Z78" s="296"/>
    </row>
    <row r="79" spans="1:26" s="204" customFormat="1" ht="21.75" customHeight="1">
      <c r="A79" s="264"/>
      <c r="B79" s="217" t="s">
        <v>912</v>
      </c>
      <c r="C79" s="218">
        <v>136</v>
      </c>
      <c r="D79" s="219" t="s">
        <v>1004</v>
      </c>
      <c r="E79" s="218">
        <v>129</v>
      </c>
      <c r="F79" s="218" t="s">
        <v>845</v>
      </c>
      <c r="G79" s="220" t="s">
        <v>849</v>
      </c>
      <c r="H79" s="218">
        <v>139</v>
      </c>
      <c r="I79" s="219" t="s">
        <v>307</v>
      </c>
      <c r="J79" s="218">
        <v>132</v>
      </c>
      <c r="K79" s="218" t="s">
        <v>262</v>
      </c>
      <c r="L79" s="203"/>
      <c r="M79" s="323"/>
      <c r="O79" s="333"/>
      <c r="P79" s="306"/>
      <c r="Q79" s="306"/>
      <c r="R79" s="306"/>
      <c r="S79" s="306"/>
      <c r="T79" s="296"/>
      <c r="U79" s="296"/>
      <c r="V79" s="296"/>
      <c r="W79" s="296"/>
      <c r="X79" s="296"/>
      <c r="Y79" s="296"/>
      <c r="Z79" s="296"/>
    </row>
    <row r="80" spans="1:26" s="204" customFormat="1" ht="21.75" customHeight="1">
      <c r="A80" s="264"/>
      <c r="B80" s="217" t="s">
        <v>909</v>
      </c>
      <c r="C80" s="218">
        <v>128</v>
      </c>
      <c r="D80" s="219" t="s">
        <v>1070</v>
      </c>
      <c r="E80" s="218">
        <v>118</v>
      </c>
      <c r="F80" s="218" t="s">
        <v>262</v>
      </c>
      <c r="G80" s="220" t="s">
        <v>846</v>
      </c>
      <c r="H80" s="218">
        <v>138</v>
      </c>
      <c r="I80" s="219" t="s">
        <v>1072</v>
      </c>
      <c r="J80" s="218">
        <v>133</v>
      </c>
      <c r="K80" s="218" t="s">
        <v>125</v>
      </c>
      <c r="L80" s="203"/>
      <c r="P80" s="336"/>
      <c r="Q80" s="296"/>
      <c r="R80" s="296"/>
      <c r="S80" s="296"/>
      <c r="T80" s="296"/>
      <c r="U80" s="296"/>
      <c r="V80" s="296"/>
      <c r="W80" s="296"/>
      <c r="X80" s="296"/>
      <c r="Y80" s="296"/>
      <c r="Z80" s="296"/>
    </row>
    <row r="81" spans="1:26" s="204" customFormat="1" ht="21.75" customHeight="1">
      <c r="A81" s="264"/>
      <c r="B81" s="217" t="s">
        <v>906</v>
      </c>
      <c r="C81" s="218">
        <v>140</v>
      </c>
      <c r="D81" s="219" t="s">
        <v>321</v>
      </c>
      <c r="E81" s="218">
        <v>126</v>
      </c>
      <c r="F81" s="218" t="s">
        <v>125</v>
      </c>
      <c r="G81" s="220" t="s">
        <v>858</v>
      </c>
      <c r="H81" s="218">
        <v>133</v>
      </c>
      <c r="I81" s="219" t="s">
        <v>1004</v>
      </c>
      <c r="J81" s="218">
        <v>121</v>
      </c>
      <c r="K81" s="218" t="s">
        <v>125</v>
      </c>
      <c r="L81" s="203"/>
      <c r="Q81" s="296"/>
      <c r="R81" s="296"/>
      <c r="S81" s="296"/>
      <c r="T81" s="296"/>
      <c r="U81" s="296"/>
      <c r="V81" s="296"/>
      <c r="W81" s="296"/>
      <c r="X81" s="296"/>
      <c r="Y81" s="296"/>
      <c r="Z81" s="296"/>
    </row>
    <row r="82" spans="1:26" s="204" customFormat="1" ht="21.75" customHeight="1">
      <c r="A82" s="264"/>
      <c r="B82" s="217" t="s">
        <v>902</v>
      </c>
      <c r="C82" s="218">
        <v>125</v>
      </c>
      <c r="D82" s="219" t="s">
        <v>307</v>
      </c>
      <c r="E82" s="218">
        <v>120</v>
      </c>
      <c r="F82" s="218" t="s">
        <v>884</v>
      </c>
      <c r="G82" s="220" t="s">
        <v>843</v>
      </c>
      <c r="H82" s="218">
        <v>141</v>
      </c>
      <c r="I82" s="219" t="s">
        <v>1068</v>
      </c>
      <c r="J82" s="218">
        <v>131</v>
      </c>
      <c r="K82" s="218" t="s">
        <v>125</v>
      </c>
      <c r="L82" s="203"/>
      <c r="M82" s="323"/>
      <c r="Q82" s="296"/>
      <c r="R82" s="296"/>
      <c r="S82" s="296"/>
      <c r="T82" s="296"/>
      <c r="U82" s="296"/>
      <c r="V82" s="296"/>
      <c r="W82" s="296"/>
      <c r="X82" s="296"/>
      <c r="Y82" s="296"/>
      <c r="Z82" s="296"/>
    </row>
    <row r="83" spans="1:26" s="204" customFormat="1" ht="21.75" customHeight="1">
      <c r="A83" s="264"/>
      <c r="B83" s="217" t="s">
        <v>899</v>
      </c>
      <c r="C83" s="218">
        <v>137</v>
      </c>
      <c r="D83" s="219" t="s">
        <v>321</v>
      </c>
      <c r="E83" s="218">
        <v>128</v>
      </c>
      <c r="F83" s="218" t="s">
        <v>125</v>
      </c>
      <c r="G83" s="220" t="s">
        <v>840</v>
      </c>
      <c r="H83" s="218">
        <v>139</v>
      </c>
      <c r="I83" s="219" t="s">
        <v>1070</v>
      </c>
      <c r="J83" s="218">
        <v>127</v>
      </c>
      <c r="K83" s="218" t="s">
        <v>262</v>
      </c>
      <c r="L83" s="203"/>
      <c r="Q83" s="296"/>
      <c r="R83" s="296"/>
      <c r="S83" s="296"/>
      <c r="T83" s="296"/>
      <c r="U83" s="296"/>
      <c r="V83" s="296"/>
      <c r="W83" s="296"/>
      <c r="X83" s="296"/>
      <c r="Y83" s="296"/>
      <c r="Z83" s="296"/>
    </row>
    <row r="84" spans="1:26" s="204" customFormat="1" ht="21.75" customHeight="1">
      <c r="A84" s="264"/>
      <c r="B84" s="217" t="s">
        <v>895</v>
      </c>
      <c r="C84" s="218">
        <v>137</v>
      </c>
      <c r="D84" s="219" t="s">
        <v>321</v>
      </c>
      <c r="E84" s="218">
        <v>125</v>
      </c>
      <c r="F84" s="218" t="s">
        <v>125</v>
      </c>
      <c r="G84" s="220" t="s">
        <v>1023</v>
      </c>
      <c r="H84" s="218">
        <v>132</v>
      </c>
      <c r="I84" s="219" t="s">
        <v>321</v>
      </c>
      <c r="J84" s="218">
        <v>122</v>
      </c>
      <c r="K84" s="218" t="s">
        <v>125</v>
      </c>
      <c r="L84" s="203"/>
      <c r="P84" s="336"/>
      <c r="Q84" s="296"/>
      <c r="R84" s="296"/>
      <c r="S84" s="296"/>
      <c r="T84" s="296"/>
      <c r="U84" s="296"/>
      <c r="V84" s="296"/>
      <c r="W84" s="296"/>
      <c r="X84" s="296"/>
      <c r="Y84" s="296"/>
      <c r="Z84" s="296"/>
    </row>
    <row r="85" spans="1:26" s="204" customFormat="1" ht="21.75" customHeight="1">
      <c r="A85" s="264"/>
      <c r="B85" s="217" t="s">
        <v>891</v>
      </c>
      <c r="C85" s="218">
        <v>134</v>
      </c>
      <c r="D85" s="219" t="s">
        <v>1070</v>
      </c>
      <c r="E85" s="218">
        <v>125</v>
      </c>
      <c r="F85" s="218" t="s">
        <v>125</v>
      </c>
      <c r="G85" s="220" t="s">
        <v>1020</v>
      </c>
      <c r="H85" s="218">
        <v>140</v>
      </c>
      <c r="I85" s="219" t="s">
        <v>897</v>
      </c>
      <c r="J85" s="218">
        <v>135</v>
      </c>
      <c r="K85" s="218" t="s">
        <v>262</v>
      </c>
      <c r="L85" s="203"/>
      <c r="M85" s="323"/>
      <c r="O85" s="333"/>
      <c r="P85" s="306"/>
      <c r="Q85" s="306"/>
      <c r="R85" s="306"/>
      <c r="S85" s="306"/>
      <c r="T85" s="296"/>
      <c r="U85" s="296"/>
      <c r="V85" s="296"/>
      <c r="W85" s="296"/>
      <c r="X85" s="296"/>
      <c r="Y85" s="296"/>
      <c r="Z85" s="296"/>
    </row>
    <row r="86" spans="1:26" s="204" customFormat="1" ht="21.75" customHeight="1">
      <c r="A86" s="264"/>
      <c r="B86" s="217" t="s">
        <v>62</v>
      </c>
      <c r="C86" s="218">
        <v>137</v>
      </c>
      <c r="D86" s="219" t="s">
        <v>897</v>
      </c>
      <c r="E86" s="218">
        <v>128</v>
      </c>
      <c r="F86" s="218" t="s">
        <v>125</v>
      </c>
      <c r="G86" s="220" t="s">
        <v>1364</v>
      </c>
      <c r="H86" s="218">
        <v>141</v>
      </c>
      <c r="I86" s="219" t="s">
        <v>1070</v>
      </c>
      <c r="J86" s="218">
        <v>135</v>
      </c>
      <c r="K86" s="218" t="s">
        <v>125</v>
      </c>
      <c r="L86" s="203"/>
      <c r="O86" s="333"/>
      <c r="P86" s="306"/>
      <c r="Q86" s="306"/>
      <c r="R86" s="306"/>
      <c r="S86" s="306"/>
      <c r="T86" s="296"/>
      <c r="U86" s="296"/>
      <c r="V86" s="296"/>
      <c r="W86" s="296"/>
      <c r="X86" s="296"/>
      <c r="Y86" s="296"/>
      <c r="Z86" s="296"/>
    </row>
    <row r="87" spans="1:26" s="204" customFormat="1" ht="21.75" customHeight="1">
      <c r="A87" s="264"/>
      <c r="B87" s="217" t="s">
        <v>886</v>
      </c>
      <c r="C87" s="218">
        <v>139</v>
      </c>
      <c r="D87" s="219" t="s">
        <v>1070</v>
      </c>
      <c r="E87" s="218">
        <v>128</v>
      </c>
      <c r="F87" s="218" t="s">
        <v>125</v>
      </c>
      <c r="G87" s="220" t="s">
        <v>1017</v>
      </c>
      <c r="H87" s="218">
        <v>134</v>
      </c>
      <c r="I87" s="219" t="s">
        <v>1062</v>
      </c>
      <c r="J87" s="218">
        <v>127</v>
      </c>
      <c r="K87" s="218" t="s">
        <v>125</v>
      </c>
      <c r="L87" s="203"/>
      <c r="O87" s="333"/>
      <c r="P87" s="306"/>
      <c r="Q87" s="306"/>
      <c r="R87" s="306"/>
      <c r="S87" s="306"/>
      <c r="T87" s="296"/>
      <c r="U87" s="296"/>
      <c r="V87" s="296"/>
      <c r="W87" s="296"/>
      <c r="X87" s="296"/>
      <c r="Y87" s="296"/>
      <c r="Z87" s="296"/>
    </row>
    <row r="88" spans="1:26" s="204" customFormat="1" ht="21.75" customHeight="1">
      <c r="A88" s="264"/>
      <c r="B88" s="217" t="s">
        <v>883</v>
      </c>
      <c r="C88" s="218">
        <v>138.5</v>
      </c>
      <c r="D88" s="219" t="s">
        <v>1068</v>
      </c>
      <c r="E88" s="218">
        <v>128</v>
      </c>
      <c r="F88" s="218" t="s">
        <v>125</v>
      </c>
      <c r="G88" s="220" t="s">
        <v>1014</v>
      </c>
      <c r="H88" s="218">
        <v>138</v>
      </c>
      <c r="I88" s="219" t="s">
        <v>1070</v>
      </c>
      <c r="J88" s="218">
        <v>128</v>
      </c>
      <c r="K88" s="218" t="s">
        <v>125</v>
      </c>
      <c r="L88" s="203"/>
      <c r="M88" s="323"/>
      <c r="O88" s="333"/>
      <c r="P88" s="306"/>
      <c r="Q88" s="306"/>
      <c r="R88" s="306"/>
      <c r="S88" s="306"/>
      <c r="T88" s="296"/>
      <c r="U88" s="296"/>
      <c r="V88" s="296"/>
      <c r="W88" s="296"/>
      <c r="X88" s="296"/>
      <c r="Y88" s="296"/>
      <c r="Z88" s="296"/>
    </row>
    <row r="89" spans="1:26" s="204" customFormat="1" ht="21.75" customHeight="1">
      <c r="A89" s="264"/>
      <c r="B89" s="217" t="s">
        <v>882</v>
      </c>
      <c r="C89" s="218">
        <v>129</v>
      </c>
      <c r="D89" s="219" t="s">
        <v>897</v>
      </c>
      <c r="E89" s="218">
        <v>126</v>
      </c>
      <c r="F89" s="218" t="s">
        <v>893</v>
      </c>
      <c r="G89" s="220" t="s">
        <v>1011</v>
      </c>
      <c r="H89" s="218">
        <v>137</v>
      </c>
      <c r="I89" s="219" t="s">
        <v>1070</v>
      </c>
      <c r="J89" s="218">
        <v>131</v>
      </c>
      <c r="K89" s="218" t="s">
        <v>125</v>
      </c>
      <c r="L89" s="203"/>
      <c r="O89" s="333"/>
      <c r="P89" s="306"/>
      <c r="Q89" s="306"/>
      <c r="R89" s="306"/>
      <c r="S89" s="306"/>
      <c r="T89" s="296"/>
      <c r="U89" s="296"/>
      <c r="V89" s="296"/>
      <c r="W89" s="296"/>
      <c r="X89" s="296"/>
      <c r="Y89" s="296"/>
      <c r="Z89" s="296"/>
    </row>
    <row r="90" spans="1:26" s="204" customFormat="1" ht="21.75" customHeight="1">
      <c r="A90" s="264"/>
      <c r="B90" s="217" t="s">
        <v>880</v>
      </c>
      <c r="C90" s="218">
        <v>138</v>
      </c>
      <c r="D90" s="219" t="s">
        <v>321</v>
      </c>
      <c r="E90" s="218">
        <v>128</v>
      </c>
      <c r="F90" s="218" t="s">
        <v>125</v>
      </c>
      <c r="G90" s="220" t="s">
        <v>69</v>
      </c>
      <c r="H90" s="218">
        <v>139</v>
      </c>
      <c r="I90" s="219" t="s">
        <v>1072</v>
      </c>
      <c r="J90" s="218">
        <v>130</v>
      </c>
      <c r="K90" s="218" t="s">
        <v>262</v>
      </c>
      <c r="L90" s="203"/>
      <c r="P90" s="336"/>
      <c r="Q90" s="296"/>
      <c r="R90" s="296"/>
      <c r="S90" s="296"/>
      <c r="T90" s="296"/>
      <c r="U90" s="296"/>
      <c r="V90" s="296"/>
      <c r="W90" s="296"/>
      <c r="X90" s="296"/>
      <c r="Y90" s="296"/>
      <c r="Z90" s="296"/>
    </row>
    <row r="91" spans="1:26" s="204" customFormat="1" ht="21.75" customHeight="1">
      <c r="A91" s="264"/>
      <c r="B91" s="217" t="s">
        <v>878</v>
      </c>
      <c r="C91" s="218">
        <v>139</v>
      </c>
      <c r="D91" s="219" t="s">
        <v>1070</v>
      </c>
      <c r="E91" s="218">
        <v>130</v>
      </c>
      <c r="F91" s="218" t="s">
        <v>125</v>
      </c>
      <c r="G91" s="220" t="s">
        <v>1006</v>
      </c>
      <c r="H91" s="218">
        <v>141</v>
      </c>
      <c r="I91" s="219" t="s">
        <v>1068</v>
      </c>
      <c r="J91" s="218">
        <v>128</v>
      </c>
      <c r="K91" s="218" t="s">
        <v>125</v>
      </c>
      <c r="L91" s="203"/>
      <c r="M91" s="323"/>
      <c r="P91" s="335"/>
      <c r="Q91" s="296"/>
      <c r="R91" s="296"/>
      <c r="S91" s="296"/>
      <c r="T91" s="296"/>
      <c r="U91" s="296"/>
      <c r="V91" s="296"/>
      <c r="W91" s="296"/>
      <c r="X91" s="296"/>
      <c r="Y91" s="296"/>
      <c r="Z91" s="296"/>
    </row>
    <row r="92" spans="1:26" s="204" customFormat="1" ht="21.75" customHeight="1">
      <c r="A92" s="264"/>
      <c r="B92" s="217" t="s">
        <v>876</v>
      </c>
      <c r="C92" s="218">
        <v>140</v>
      </c>
      <c r="D92" s="219" t="s">
        <v>1072</v>
      </c>
      <c r="E92" s="218">
        <v>134</v>
      </c>
      <c r="F92" s="218" t="s">
        <v>262</v>
      </c>
      <c r="G92" s="220" t="s">
        <v>1002</v>
      </c>
      <c r="H92" s="218">
        <v>130</v>
      </c>
      <c r="I92" s="219" t="s">
        <v>841</v>
      </c>
      <c r="J92" s="218">
        <v>117</v>
      </c>
      <c r="K92" s="218" t="s">
        <v>125</v>
      </c>
      <c r="L92" s="203"/>
      <c r="Q92" s="296"/>
      <c r="R92" s="296"/>
      <c r="S92" s="296"/>
      <c r="T92" s="296"/>
      <c r="U92" s="296"/>
      <c r="V92" s="296"/>
      <c r="W92" s="296"/>
      <c r="X92" s="296"/>
      <c r="Y92" s="296"/>
      <c r="Z92" s="296"/>
    </row>
    <row r="93" spans="1:26" s="204" customFormat="1" ht="21.75" customHeight="1">
      <c r="A93" s="264"/>
      <c r="B93" s="217" t="s">
        <v>874</v>
      </c>
      <c r="C93" s="218">
        <v>131</v>
      </c>
      <c r="D93" s="219" t="s">
        <v>321</v>
      </c>
      <c r="E93" s="218">
        <v>123</v>
      </c>
      <c r="F93" s="218" t="s">
        <v>125</v>
      </c>
      <c r="G93" s="220" t="s">
        <v>999</v>
      </c>
      <c r="H93" s="218">
        <v>136</v>
      </c>
      <c r="I93" s="219" t="s">
        <v>321</v>
      </c>
      <c r="J93" s="218">
        <v>128</v>
      </c>
      <c r="K93" s="218" t="s">
        <v>125</v>
      </c>
      <c r="L93" s="203"/>
      <c r="P93" s="336"/>
      <c r="Q93" s="296"/>
      <c r="R93" s="296"/>
      <c r="S93" s="296"/>
      <c r="T93" s="296"/>
      <c r="U93" s="296"/>
      <c r="V93" s="296"/>
      <c r="W93" s="296"/>
      <c r="X93" s="296"/>
      <c r="Y93" s="296"/>
      <c r="Z93" s="296"/>
    </row>
    <row r="94" spans="1:26" s="204" customFormat="1" ht="21.75" customHeight="1">
      <c r="A94" s="264"/>
      <c r="B94" s="217" t="s">
        <v>869</v>
      </c>
      <c r="C94" s="218">
        <v>132</v>
      </c>
      <c r="D94" s="219" t="s">
        <v>321</v>
      </c>
      <c r="E94" s="218">
        <v>122</v>
      </c>
      <c r="F94" s="218" t="s">
        <v>868</v>
      </c>
      <c r="G94" s="220" t="s">
        <v>1321</v>
      </c>
      <c r="H94" s="218">
        <v>139</v>
      </c>
      <c r="I94" s="219" t="s">
        <v>321</v>
      </c>
      <c r="J94" s="218">
        <v>127</v>
      </c>
      <c r="K94" s="218" t="s">
        <v>125</v>
      </c>
      <c r="L94" s="203"/>
      <c r="M94" s="323"/>
      <c r="P94" s="336"/>
      <c r="Q94" s="296"/>
      <c r="R94" s="296"/>
      <c r="S94" s="296"/>
      <c r="T94" s="296"/>
      <c r="U94" s="296"/>
      <c r="V94" s="296"/>
      <c r="W94" s="296"/>
      <c r="X94" s="296"/>
      <c r="Y94" s="296"/>
      <c r="Z94" s="296"/>
    </row>
    <row r="95" spans="1:26" s="204" customFormat="1" ht="21.75" customHeight="1">
      <c r="A95" s="264"/>
      <c r="B95" s="217" t="s">
        <v>866</v>
      </c>
      <c r="C95" s="218">
        <v>142</v>
      </c>
      <c r="D95" s="219" t="s">
        <v>321</v>
      </c>
      <c r="E95" s="218">
        <v>136</v>
      </c>
      <c r="F95" s="218" t="s">
        <v>903</v>
      </c>
      <c r="G95" s="220" t="s">
        <v>996</v>
      </c>
      <c r="H95" s="218">
        <v>135</v>
      </c>
      <c r="I95" s="219" t="s">
        <v>1068</v>
      </c>
      <c r="J95" s="218">
        <v>128</v>
      </c>
      <c r="K95" s="218" t="s">
        <v>262</v>
      </c>
      <c r="L95" s="203"/>
      <c r="Q95" s="296"/>
      <c r="R95" s="296"/>
      <c r="S95" s="296"/>
      <c r="T95" s="296"/>
      <c r="U95" s="296"/>
      <c r="V95" s="296"/>
      <c r="W95" s="296"/>
      <c r="X95" s="296"/>
      <c r="Y95" s="296"/>
      <c r="Z95" s="296"/>
    </row>
    <row r="96" spans="1:26" s="204" customFormat="1" ht="21.75" customHeight="1">
      <c r="A96" s="264"/>
      <c r="B96" s="217" t="s">
        <v>861</v>
      </c>
      <c r="C96" s="218">
        <v>142</v>
      </c>
      <c r="D96" s="219" t="s">
        <v>1070</v>
      </c>
      <c r="E96" s="218">
        <v>128</v>
      </c>
      <c r="F96" s="218" t="s">
        <v>125</v>
      </c>
      <c r="G96" s="220" t="s">
        <v>70</v>
      </c>
      <c r="H96" s="218">
        <v>132</v>
      </c>
      <c r="I96" s="219" t="s">
        <v>1070</v>
      </c>
      <c r="J96" s="218">
        <v>124</v>
      </c>
      <c r="K96" s="218" t="s">
        <v>845</v>
      </c>
      <c r="L96" s="203"/>
      <c r="P96" s="336"/>
      <c r="Q96" s="296"/>
      <c r="R96" s="296"/>
      <c r="S96" s="296"/>
      <c r="T96" s="296"/>
      <c r="U96" s="296"/>
      <c r="V96" s="296"/>
      <c r="W96" s="296"/>
      <c r="X96" s="296"/>
      <c r="Y96" s="296"/>
      <c r="Z96" s="296"/>
    </row>
    <row r="97" spans="1:26" s="204" customFormat="1" ht="21.75" customHeight="1">
      <c r="A97" s="264"/>
      <c r="B97" s="217" t="s">
        <v>859</v>
      </c>
      <c r="C97" s="218">
        <v>142</v>
      </c>
      <c r="D97" s="219" t="s">
        <v>321</v>
      </c>
      <c r="E97" s="218">
        <v>129</v>
      </c>
      <c r="F97" s="218" t="s">
        <v>125</v>
      </c>
      <c r="G97" s="220" t="s">
        <v>991</v>
      </c>
      <c r="H97" s="218">
        <v>142</v>
      </c>
      <c r="I97" s="219" t="s">
        <v>1072</v>
      </c>
      <c r="J97" s="218">
        <v>136</v>
      </c>
      <c r="K97" s="218" t="s">
        <v>262</v>
      </c>
      <c r="L97" s="203"/>
      <c r="M97" s="323"/>
      <c r="P97" s="336"/>
      <c r="Q97" s="296"/>
      <c r="R97" s="296"/>
      <c r="S97" s="296"/>
      <c r="T97" s="296"/>
      <c r="U97" s="296"/>
      <c r="V97" s="296"/>
      <c r="W97" s="296"/>
      <c r="X97" s="296"/>
      <c r="Y97" s="296"/>
      <c r="Z97" s="296"/>
    </row>
    <row r="98" spans="1:26" s="204" customFormat="1" ht="21.75" customHeight="1">
      <c r="A98" s="264"/>
      <c r="B98" s="217" t="s">
        <v>856</v>
      </c>
      <c r="C98" s="218">
        <v>140</v>
      </c>
      <c r="D98" s="219" t="s">
        <v>1070</v>
      </c>
      <c r="E98" s="218">
        <v>128</v>
      </c>
      <c r="F98" s="218" t="s">
        <v>125</v>
      </c>
      <c r="G98" s="220" t="s">
        <v>984</v>
      </c>
      <c r="H98" s="218">
        <v>135</v>
      </c>
      <c r="I98" s="219" t="s">
        <v>1004</v>
      </c>
      <c r="J98" s="218">
        <v>124</v>
      </c>
      <c r="K98" s="218" t="s">
        <v>125</v>
      </c>
      <c r="L98" s="337"/>
      <c r="P98" s="336"/>
      <c r="Q98" s="296"/>
      <c r="R98" s="296"/>
      <c r="S98" s="296"/>
      <c r="T98" s="296"/>
      <c r="U98" s="296"/>
      <c r="V98" s="296"/>
      <c r="W98" s="296"/>
      <c r="X98" s="296"/>
      <c r="Y98" s="296"/>
      <c r="Z98" s="296"/>
    </row>
    <row r="99" spans="1:26" s="204" customFormat="1" ht="21.75" customHeight="1">
      <c r="A99" s="264"/>
      <c r="B99" s="217" t="s">
        <v>1365</v>
      </c>
      <c r="C99" s="218">
        <v>140</v>
      </c>
      <c r="D99" s="219" t="s">
        <v>321</v>
      </c>
      <c r="E99" s="218">
        <v>131</v>
      </c>
      <c r="F99" s="218" t="s">
        <v>125</v>
      </c>
      <c r="G99" s="220" t="s">
        <v>981</v>
      </c>
      <c r="H99" s="218">
        <v>139</v>
      </c>
      <c r="I99" s="219" t="s">
        <v>1072</v>
      </c>
      <c r="J99" s="218">
        <v>125</v>
      </c>
      <c r="K99" s="218" t="s">
        <v>125</v>
      </c>
      <c r="L99" s="203"/>
      <c r="P99" s="336"/>
      <c r="Q99" s="296"/>
      <c r="R99" s="296"/>
      <c r="S99" s="296"/>
      <c r="T99" s="296"/>
      <c r="U99" s="296"/>
      <c r="V99" s="296"/>
      <c r="W99" s="296"/>
      <c r="X99" s="296"/>
      <c r="Y99" s="296"/>
      <c r="Z99" s="296"/>
    </row>
    <row r="100" spans="1:26" s="204" customFormat="1" ht="21.75" customHeight="1">
      <c r="A100" s="264"/>
      <c r="B100" s="217" t="s">
        <v>854</v>
      </c>
      <c r="C100" s="218">
        <v>138</v>
      </c>
      <c r="D100" s="219" t="s">
        <v>321</v>
      </c>
      <c r="E100" s="218">
        <v>128</v>
      </c>
      <c r="F100" s="218" t="s">
        <v>262</v>
      </c>
      <c r="G100" s="220" t="s">
        <v>979</v>
      </c>
      <c r="H100" s="218">
        <v>140</v>
      </c>
      <c r="I100" s="219" t="s">
        <v>321</v>
      </c>
      <c r="J100" s="218">
        <v>127</v>
      </c>
      <c r="K100" s="218" t="s">
        <v>125</v>
      </c>
      <c r="L100" s="203"/>
      <c r="M100" s="323"/>
      <c r="Q100" s="296"/>
      <c r="R100" s="296"/>
      <c r="S100" s="296"/>
      <c r="T100" s="296"/>
      <c r="U100" s="296"/>
      <c r="V100" s="296"/>
      <c r="W100" s="296"/>
      <c r="X100" s="296"/>
      <c r="Y100" s="296"/>
      <c r="Z100" s="296"/>
    </row>
    <row r="101" spans="1:26" s="204" customFormat="1" ht="21.75" customHeight="1">
      <c r="A101" s="264"/>
      <c r="B101" s="217" t="s">
        <v>852</v>
      </c>
      <c r="C101" s="218">
        <v>133</v>
      </c>
      <c r="D101" s="219" t="s">
        <v>1068</v>
      </c>
      <c r="E101" s="218">
        <v>126</v>
      </c>
      <c r="F101" s="218" t="s">
        <v>903</v>
      </c>
      <c r="G101" s="220" t="s">
        <v>976</v>
      </c>
      <c r="H101" s="218">
        <v>137</v>
      </c>
      <c r="I101" s="219" t="s">
        <v>1068</v>
      </c>
      <c r="J101" s="218">
        <v>128</v>
      </c>
      <c r="K101" s="218" t="s">
        <v>903</v>
      </c>
      <c r="L101" s="203"/>
      <c r="P101" s="336"/>
      <c r="Q101" s="296"/>
      <c r="R101" s="296"/>
      <c r="S101" s="296"/>
      <c r="T101" s="296"/>
      <c r="U101" s="296"/>
      <c r="V101" s="296"/>
      <c r="W101" s="296"/>
      <c r="X101" s="296"/>
      <c r="Y101" s="296"/>
      <c r="Z101" s="296"/>
    </row>
    <row r="102" spans="1:26" s="204" customFormat="1" ht="21.75" customHeight="1">
      <c r="A102" s="264"/>
      <c r="B102" s="217" t="s">
        <v>1322</v>
      </c>
      <c r="C102" s="218">
        <v>136</v>
      </c>
      <c r="D102" s="219" t="s">
        <v>1070</v>
      </c>
      <c r="E102" s="218">
        <v>126</v>
      </c>
      <c r="F102" s="218" t="s">
        <v>125</v>
      </c>
      <c r="G102" s="220" t="s">
        <v>974</v>
      </c>
      <c r="H102" s="221">
        <v>143</v>
      </c>
      <c r="I102" s="219" t="s">
        <v>1070</v>
      </c>
      <c r="J102" s="218">
        <v>135</v>
      </c>
      <c r="K102" s="218" t="s">
        <v>125</v>
      </c>
      <c r="L102" s="203"/>
      <c r="P102" s="33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</row>
    <row r="103" spans="1:26" s="204" customFormat="1" ht="21.75" customHeight="1">
      <c r="A103" s="264"/>
      <c r="B103" s="217" t="s">
        <v>850</v>
      </c>
      <c r="C103" s="218">
        <v>136</v>
      </c>
      <c r="D103" s="219" t="s">
        <v>1070</v>
      </c>
      <c r="E103" s="218">
        <v>126</v>
      </c>
      <c r="F103" s="218" t="s">
        <v>125</v>
      </c>
      <c r="G103" s="220" t="s">
        <v>971</v>
      </c>
      <c r="H103" s="218">
        <v>138</v>
      </c>
      <c r="I103" s="219" t="s">
        <v>1068</v>
      </c>
      <c r="J103" s="218">
        <v>128</v>
      </c>
      <c r="K103" s="218" t="s">
        <v>262</v>
      </c>
      <c r="L103" s="203"/>
      <c r="M103" s="323"/>
      <c r="Q103" s="296"/>
      <c r="R103" s="296"/>
      <c r="S103" s="296"/>
      <c r="T103" s="296"/>
      <c r="U103" s="296"/>
      <c r="V103" s="296"/>
      <c r="W103" s="296"/>
      <c r="X103" s="296"/>
      <c r="Y103" s="296"/>
      <c r="Z103" s="296"/>
    </row>
    <row r="104" spans="1:26" s="204" customFormat="1" ht="21.75" customHeight="1">
      <c r="A104" s="264"/>
      <c r="B104" s="217" t="s">
        <v>847</v>
      </c>
      <c r="C104" s="218">
        <v>139</v>
      </c>
      <c r="D104" s="219" t="s">
        <v>1072</v>
      </c>
      <c r="E104" s="218">
        <v>133</v>
      </c>
      <c r="F104" s="218" t="s">
        <v>262</v>
      </c>
      <c r="G104" s="220" t="s">
        <v>967</v>
      </c>
      <c r="H104" s="218">
        <v>140</v>
      </c>
      <c r="I104" s="219" t="s">
        <v>897</v>
      </c>
      <c r="J104" s="218">
        <v>138</v>
      </c>
      <c r="K104" s="218" t="s">
        <v>870</v>
      </c>
      <c r="L104" s="203"/>
      <c r="P104" s="336"/>
      <c r="Q104" s="296"/>
      <c r="R104" s="296"/>
      <c r="S104" s="296"/>
      <c r="T104" s="296"/>
      <c r="U104" s="296"/>
      <c r="V104" s="296"/>
      <c r="W104" s="296"/>
      <c r="X104" s="296"/>
      <c r="Y104" s="296"/>
      <c r="Z104" s="296"/>
    </row>
    <row r="105" spans="1:26" s="204" customFormat="1" ht="21.75" customHeight="1">
      <c r="A105" s="264"/>
      <c r="B105" s="217" t="s">
        <v>844</v>
      </c>
      <c r="C105" s="218">
        <v>135</v>
      </c>
      <c r="D105" s="219" t="s">
        <v>215</v>
      </c>
      <c r="E105" s="218">
        <v>131</v>
      </c>
      <c r="F105" s="218" t="s">
        <v>893</v>
      </c>
      <c r="G105" s="220" t="s">
        <v>964</v>
      </c>
      <c r="H105" s="218">
        <v>139</v>
      </c>
      <c r="I105" s="219" t="s">
        <v>1068</v>
      </c>
      <c r="J105" s="218">
        <v>131</v>
      </c>
      <c r="K105" s="218" t="s">
        <v>125</v>
      </c>
      <c r="L105" s="203"/>
      <c r="Q105" s="296"/>
      <c r="R105" s="296"/>
      <c r="S105" s="296"/>
      <c r="T105" s="296"/>
      <c r="U105" s="296"/>
      <c r="V105" s="296"/>
      <c r="W105" s="296"/>
      <c r="X105" s="296"/>
      <c r="Y105" s="296"/>
      <c r="Z105" s="296"/>
    </row>
    <row r="106" spans="1:26" s="204" customFormat="1" ht="21.75" customHeight="1">
      <c r="A106" s="299"/>
      <c r="B106" s="217" t="s">
        <v>842</v>
      </c>
      <c r="C106" s="218">
        <v>143</v>
      </c>
      <c r="D106" s="219" t="s">
        <v>1072</v>
      </c>
      <c r="E106" s="218">
        <v>135</v>
      </c>
      <c r="F106" s="218" t="s">
        <v>125</v>
      </c>
      <c r="G106" s="220" t="s">
        <v>961</v>
      </c>
      <c r="H106" s="218">
        <v>133</v>
      </c>
      <c r="I106" s="219" t="s">
        <v>1004</v>
      </c>
      <c r="J106" s="218">
        <v>128</v>
      </c>
      <c r="K106" s="218" t="s">
        <v>893</v>
      </c>
      <c r="L106" s="203"/>
      <c r="M106" s="323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</row>
    <row r="107" spans="1:26" s="204" customFormat="1" ht="21.75" customHeight="1">
      <c r="A107" s="203"/>
      <c r="B107" s="217" t="s">
        <v>1024</v>
      </c>
      <c r="C107" s="218">
        <v>133</v>
      </c>
      <c r="D107" s="219" t="s">
        <v>1068</v>
      </c>
      <c r="E107" s="218">
        <v>122</v>
      </c>
      <c r="F107" s="218" t="s">
        <v>153</v>
      </c>
      <c r="G107" s="220" t="s">
        <v>958</v>
      </c>
      <c r="H107" s="218">
        <v>139</v>
      </c>
      <c r="I107" s="219" t="s">
        <v>1070</v>
      </c>
      <c r="J107" s="218">
        <v>130</v>
      </c>
      <c r="K107" s="218" t="s">
        <v>125</v>
      </c>
      <c r="L107" s="203"/>
      <c r="P107" s="336"/>
      <c r="Q107" s="296"/>
      <c r="R107" s="296"/>
      <c r="S107" s="296"/>
      <c r="T107" s="296"/>
      <c r="U107" s="296"/>
      <c r="V107" s="296"/>
      <c r="W107" s="296"/>
      <c r="X107" s="296"/>
      <c r="Y107" s="296"/>
      <c r="Z107" s="296"/>
    </row>
    <row r="108" spans="1:26" s="204" customFormat="1" ht="21.75" customHeight="1">
      <c r="A108" s="203"/>
      <c r="B108" s="217" t="s">
        <v>1021</v>
      </c>
      <c r="C108" s="218">
        <v>134</v>
      </c>
      <c r="D108" s="219" t="s">
        <v>215</v>
      </c>
      <c r="E108" s="218">
        <v>112</v>
      </c>
      <c r="F108" s="218" t="s">
        <v>1062</v>
      </c>
      <c r="G108" s="220" t="s">
        <v>955</v>
      </c>
      <c r="H108" s="218">
        <v>131</v>
      </c>
      <c r="I108" s="219" t="s">
        <v>215</v>
      </c>
      <c r="J108" s="221">
        <v>109</v>
      </c>
      <c r="K108" s="218" t="s">
        <v>1062</v>
      </c>
      <c r="L108" s="203"/>
      <c r="Q108" s="296"/>
      <c r="R108" s="296"/>
      <c r="S108" s="296"/>
      <c r="T108" s="296"/>
      <c r="U108" s="296"/>
      <c r="V108" s="296"/>
      <c r="W108" s="296"/>
      <c r="X108" s="296"/>
      <c r="Y108" s="296"/>
      <c r="Z108" s="296"/>
    </row>
    <row r="109" spans="1:26" s="336" customFormat="1" ht="21.75" customHeight="1">
      <c r="A109" s="338"/>
      <c r="B109" s="217" t="s">
        <v>1018</v>
      </c>
      <c r="C109" s="218">
        <v>138</v>
      </c>
      <c r="D109" s="219" t="s">
        <v>897</v>
      </c>
      <c r="E109" s="218">
        <v>126</v>
      </c>
      <c r="F109" s="218" t="s">
        <v>125</v>
      </c>
      <c r="G109" s="220" t="s">
        <v>952</v>
      </c>
      <c r="H109" s="218">
        <v>128</v>
      </c>
      <c r="I109" s="219" t="s">
        <v>125</v>
      </c>
      <c r="J109" s="218">
        <v>116</v>
      </c>
      <c r="K109" s="218" t="s">
        <v>307</v>
      </c>
      <c r="L109" s="339"/>
      <c r="M109" s="323"/>
      <c r="P109" s="204"/>
      <c r="Q109" s="296"/>
      <c r="R109" s="296"/>
      <c r="S109" s="296"/>
      <c r="T109" s="296"/>
      <c r="U109" s="296"/>
      <c r="V109" s="296"/>
      <c r="W109" s="296"/>
      <c r="X109" s="296"/>
      <c r="Y109" s="296"/>
      <c r="Z109" s="296"/>
    </row>
    <row r="110" spans="1:26" s="336" customFormat="1" ht="21.75" customHeight="1">
      <c r="A110" s="338"/>
      <c r="B110" s="217" t="s">
        <v>1015</v>
      </c>
      <c r="C110" s="218">
        <v>140</v>
      </c>
      <c r="D110" s="219" t="s">
        <v>897</v>
      </c>
      <c r="E110" s="218">
        <v>130</v>
      </c>
      <c r="F110" s="218" t="s">
        <v>125</v>
      </c>
      <c r="G110" s="220" t="s">
        <v>1366</v>
      </c>
      <c r="H110" s="218">
        <v>136</v>
      </c>
      <c r="I110" s="219" t="s">
        <v>1068</v>
      </c>
      <c r="J110" s="218">
        <v>128</v>
      </c>
      <c r="K110" s="218" t="s">
        <v>262</v>
      </c>
      <c r="L110" s="339"/>
      <c r="M110" s="204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</row>
    <row r="111" spans="1:26" s="336" customFormat="1" ht="21.75" customHeight="1">
      <c r="A111" s="338"/>
      <c r="B111" s="217" t="s">
        <v>1367</v>
      </c>
      <c r="C111" s="218">
        <v>143</v>
      </c>
      <c r="D111" s="219" t="s">
        <v>1070</v>
      </c>
      <c r="E111" s="218">
        <v>130</v>
      </c>
      <c r="F111" s="218" t="s">
        <v>125</v>
      </c>
      <c r="G111" s="220" t="s">
        <v>949</v>
      </c>
      <c r="H111" s="218">
        <v>139</v>
      </c>
      <c r="I111" s="219" t="s">
        <v>321</v>
      </c>
      <c r="J111" s="218">
        <v>129</v>
      </c>
      <c r="K111" s="218" t="s">
        <v>125</v>
      </c>
      <c r="L111" s="338"/>
      <c r="M111" s="204"/>
      <c r="P111" s="204"/>
      <c r="Q111" s="296"/>
      <c r="R111" s="296"/>
      <c r="S111" s="296"/>
      <c r="T111" s="296"/>
      <c r="U111" s="296"/>
      <c r="V111" s="296"/>
      <c r="W111" s="296"/>
      <c r="X111" s="296"/>
      <c r="Y111" s="296"/>
      <c r="Z111" s="296"/>
    </row>
    <row r="112" spans="1:26" s="336" customFormat="1" ht="21.75" customHeight="1">
      <c r="A112" s="338"/>
      <c r="B112" s="217" t="s">
        <v>1012</v>
      </c>
      <c r="C112" s="218">
        <v>140</v>
      </c>
      <c r="D112" s="219" t="s">
        <v>1062</v>
      </c>
      <c r="E112" s="218">
        <v>134</v>
      </c>
      <c r="F112" s="218" t="s">
        <v>1068</v>
      </c>
      <c r="G112" s="220" t="s">
        <v>946</v>
      </c>
      <c r="H112" s="218">
        <v>134</v>
      </c>
      <c r="I112" s="219" t="s">
        <v>1072</v>
      </c>
      <c r="J112" s="218">
        <v>128</v>
      </c>
      <c r="K112" s="218" t="s">
        <v>262</v>
      </c>
      <c r="L112" s="338"/>
      <c r="M112" s="323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</row>
    <row r="113" spans="1:26" s="336" customFormat="1" ht="21.75" customHeight="1">
      <c r="A113" s="338"/>
      <c r="B113" s="217" t="s">
        <v>1009</v>
      </c>
      <c r="C113" s="218">
        <v>136</v>
      </c>
      <c r="D113" s="219" t="s">
        <v>1068</v>
      </c>
      <c r="E113" s="218">
        <v>126</v>
      </c>
      <c r="F113" s="218" t="s">
        <v>125</v>
      </c>
      <c r="G113" s="220" t="s">
        <v>943</v>
      </c>
      <c r="H113" s="218">
        <v>137</v>
      </c>
      <c r="I113" s="219" t="s">
        <v>321</v>
      </c>
      <c r="J113" s="218">
        <v>130</v>
      </c>
      <c r="K113" s="218" t="s">
        <v>857</v>
      </c>
      <c r="L113" s="338"/>
      <c r="N113" s="340"/>
      <c r="Q113" s="296"/>
      <c r="R113" s="296"/>
      <c r="S113" s="296"/>
      <c r="T113" s="296"/>
      <c r="U113" s="296"/>
      <c r="V113" s="296"/>
      <c r="W113" s="296"/>
      <c r="X113" s="296"/>
      <c r="Y113" s="296"/>
      <c r="Z113" s="296"/>
    </row>
    <row r="114" spans="1:26" s="336" customFormat="1" ht="21.75" customHeight="1">
      <c r="A114" s="338"/>
      <c r="B114" s="217" t="s">
        <v>1007</v>
      </c>
      <c r="C114" s="218">
        <v>133</v>
      </c>
      <c r="D114" s="219" t="s">
        <v>1068</v>
      </c>
      <c r="E114" s="218">
        <v>128</v>
      </c>
      <c r="F114" s="218" t="s">
        <v>262</v>
      </c>
      <c r="G114" s="220" t="s">
        <v>1368</v>
      </c>
      <c r="H114" s="218">
        <v>139</v>
      </c>
      <c r="I114" s="219" t="s">
        <v>1070</v>
      </c>
      <c r="J114" s="218">
        <v>126</v>
      </c>
      <c r="K114" s="218" t="s">
        <v>893</v>
      </c>
      <c r="L114" s="338"/>
      <c r="M114" s="341"/>
      <c r="N114" s="296"/>
      <c r="P114" s="204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</row>
    <row r="115" spans="1:26" s="336" customFormat="1" ht="21.75" customHeight="1">
      <c r="A115" s="338"/>
      <c r="B115" s="217" t="s">
        <v>1000</v>
      </c>
      <c r="C115" s="218">
        <v>136</v>
      </c>
      <c r="D115" s="219" t="s">
        <v>1068</v>
      </c>
      <c r="E115" s="218">
        <v>125</v>
      </c>
      <c r="F115" s="218" t="s">
        <v>307</v>
      </c>
      <c r="G115" s="220" t="s">
        <v>940</v>
      </c>
      <c r="H115" s="218">
        <v>136</v>
      </c>
      <c r="I115" s="219" t="s">
        <v>1072</v>
      </c>
      <c r="J115" s="218">
        <v>128</v>
      </c>
      <c r="K115" s="218" t="s">
        <v>262</v>
      </c>
      <c r="L115" s="338"/>
      <c r="P115" s="204"/>
      <c r="Q115" s="296"/>
      <c r="R115" s="296"/>
      <c r="S115" s="296"/>
      <c r="T115" s="296"/>
      <c r="U115" s="296"/>
      <c r="V115" s="296"/>
      <c r="W115" s="296"/>
      <c r="X115" s="296"/>
      <c r="Y115" s="296"/>
      <c r="Z115" s="296"/>
    </row>
    <row r="116" spans="1:26" s="336" customFormat="1" ht="21.75" customHeight="1">
      <c r="A116" s="338"/>
      <c r="B116" s="217" t="s">
        <v>997</v>
      </c>
      <c r="C116" s="218">
        <v>135</v>
      </c>
      <c r="D116" s="219" t="s">
        <v>312</v>
      </c>
      <c r="E116" s="218">
        <v>120</v>
      </c>
      <c r="F116" s="218" t="s">
        <v>125</v>
      </c>
      <c r="G116" s="220" t="s">
        <v>937</v>
      </c>
      <c r="H116" s="218">
        <v>140</v>
      </c>
      <c r="I116" s="219" t="s">
        <v>321</v>
      </c>
      <c r="J116" s="218">
        <v>132</v>
      </c>
      <c r="K116" s="218" t="s">
        <v>125</v>
      </c>
      <c r="L116" s="338"/>
      <c r="Q116" s="296"/>
      <c r="R116" s="296"/>
      <c r="S116" s="296"/>
      <c r="T116" s="296"/>
      <c r="U116" s="296"/>
      <c r="V116" s="296"/>
      <c r="W116" s="296"/>
      <c r="X116" s="296"/>
      <c r="Y116" s="296"/>
      <c r="Z116" s="296"/>
    </row>
    <row r="117" spans="1:26" s="336" customFormat="1" ht="21.75" customHeight="1">
      <c r="B117" s="217" t="s">
        <v>1305</v>
      </c>
      <c r="C117" s="218">
        <v>141</v>
      </c>
      <c r="D117" s="219" t="s">
        <v>321</v>
      </c>
      <c r="E117" s="218">
        <v>129</v>
      </c>
      <c r="F117" s="218" t="s">
        <v>125</v>
      </c>
      <c r="G117" s="220" t="s">
        <v>934</v>
      </c>
      <c r="H117" s="218">
        <v>135</v>
      </c>
      <c r="I117" s="219" t="s">
        <v>321</v>
      </c>
      <c r="J117" s="218">
        <v>125</v>
      </c>
      <c r="K117" s="218" t="s">
        <v>262</v>
      </c>
      <c r="P117" s="204"/>
      <c r="Q117" s="296"/>
      <c r="R117" s="296"/>
      <c r="S117" s="296"/>
      <c r="T117" s="296"/>
      <c r="U117" s="296"/>
      <c r="V117" s="296"/>
      <c r="W117" s="296"/>
      <c r="X117" s="296"/>
      <c r="Y117" s="296"/>
      <c r="Z117" s="296"/>
    </row>
    <row r="118" spans="1:26" s="336" customFormat="1" ht="21.75" customHeight="1">
      <c r="B118" s="217" t="s">
        <v>994</v>
      </c>
      <c r="C118" s="218">
        <v>136</v>
      </c>
      <c r="D118" s="219" t="s">
        <v>1068</v>
      </c>
      <c r="E118" s="218">
        <v>128</v>
      </c>
      <c r="F118" s="218" t="s">
        <v>262</v>
      </c>
      <c r="G118" s="220" t="s">
        <v>931</v>
      </c>
      <c r="H118" s="218">
        <v>138</v>
      </c>
      <c r="I118" s="219" t="s">
        <v>897</v>
      </c>
      <c r="J118" s="218">
        <v>130</v>
      </c>
      <c r="K118" s="218" t="s">
        <v>125</v>
      </c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</row>
    <row r="119" spans="1:26" s="336" customFormat="1" ht="21.75" customHeight="1">
      <c r="B119" s="217" t="s">
        <v>992</v>
      </c>
      <c r="C119" s="218">
        <v>135</v>
      </c>
      <c r="D119" s="219" t="s">
        <v>1068</v>
      </c>
      <c r="E119" s="218">
        <v>128</v>
      </c>
      <c r="F119" s="218" t="s">
        <v>262</v>
      </c>
      <c r="G119" s="220" t="s">
        <v>928</v>
      </c>
      <c r="H119" s="218">
        <v>132</v>
      </c>
      <c r="I119" s="219" t="s">
        <v>321</v>
      </c>
      <c r="J119" s="218">
        <v>123</v>
      </c>
      <c r="K119" s="218" t="s">
        <v>870</v>
      </c>
      <c r="P119" s="296"/>
      <c r="Q119" s="296"/>
      <c r="R119" s="296"/>
      <c r="S119" s="296"/>
      <c r="T119" s="296"/>
      <c r="U119" s="296"/>
      <c r="V119" s="296"/>
      <c r="W119" s="296"/>
      <c r="X119" s="296"/>
      <c r="Y119" s="296"/>
    </row>
    <row r="120" spans="1:26" s="336" customFormat="1" ht="21.75" customHeight="1">
      <c r="B120" s="217" t="s">
        <v>989</v>
      </c>
      <c r="C120" s="218">
        <v>139</v>
      </c>
      <c r="D120" s="219" t="s">
        <v>1004</v>
      </c>
      <c r="E120" s="218">
        <v>126</v>
      </c>
      <c r="F120" s="218" t="s">
        <v>262</v>
      </c>
      <c r="G120" s="220" t="s">
        <v>925</v>
      </c>
      <c r="H120" s="218">
        <v>139</v>
      </c>
      <c r="I120" s="219" t="s">
        <v>321</v>
      </c>
      <c r="J120" s="218">
        <v>128</v>
      </c>
      <c r="K120" s="218" t="s">
        <v>125</v>
      </c>
      <c r="Q120" s="296"/>
      <c r="R120" s="296"/>
      <c r="S120" s="296"/>
      <c r="T120" s="296"/>
      <c r="U120" s="296"/>
      <c r="V120" s="296"/>
      <c r="W120" s="296"/>
      <c r="X120" s="296"/>
      <c r="Y120" s="296"/>
    </row>
    <row r="121" spans="1:26" s="336" customFormat="1" ht="21.75" customHeight="1">
      <c r="B121" s="217" t="s">
        <v>986</v>
      </c>
      <c r="C121" s="218">
        <v>138</v>
      </c>
      <c r="D121" s="232">
        <v>0.125</v>
      </c>
      <c r="E121" s="218">
        <v>131</v>
      </c>
      <c r="F121" s="232">
        <v>0.54166666666666663</v>
      </c>
      <c r="G121" s="220" t="s">
        <v>988</v>
      </c>
      <c r="H121" s="218">
        <v>140</v>
      </c>
      <c r="I121" s="219" t="s">
        <v>321</v>
      </c>
      <c r="J121" s="218">
        <v>131</v>
      </c>
      <c r="K121" s="218" t="s">
        <v>893</v>
      </c>
      <c r="Q121" s="296"/>
      <c r="R121" s="296"/>
      <c r="S121" s="296"/>
      <c r="T121" s="296"/>
      <c r="U121" s="296"/>
      <c r="V121" s="296"/>
      <c r="W121" s="296"/>
      <c r="X121" s="296"/>
      <c r="Y121" s="296"/>
    </row>
    <row r="122" spans="1:26" s="336" customFormat="1" ht="21.75" customHeight="1">
      <c r="B122" s="217" t="s">
        <v>982</v>
      </c>
      <c r="C122" s="218">
        <v>138</v>
      </c>
      <c r="D122" s="219" t="s">
        <v>1068</v>
      </c>
      <c r="E122" s="218">
        <v>126</v>
      </c>
      <c r="F122" s="218" t="s">
        <v>125</v>
      </c>
      <c r="G122" s="220" t="s">
        <v>922</v>
      </c>
      <c r="H122" s="218">
        <v>134</v>
      </c>
      <c r="I122" s="219" t="s">
        <v>1072</v>
      </c>
      <c r="J122" s="218">
        <v>128</v>
      </c>
      <c r="K122" s="218" t="s">
        <v>845</v>
      </c>
      <c r="P122" s="204"/>
      <c r="Q122" s="296"/>
      <c r="R122" s="296"/>
      <c r="S122" s="296"/>
      <c r="T122" s="296"/>
      <c r="U122" s="296"/>
      <c r="V122" s="296"/>
      <c r="W122" s="296"/>
      <c r="X122" s="296"/>
      <c r="Y122" s="296"/>
    </row>
    <row r="123" spans="1:26" s="336" customFormat="1" ht="21.75" customHeight="1">
      <c r="B123" s="217" t="s">
        <v>980</v>
      </c>
      <c r="C123" s="218">
        <v>140</v>
      </c>
      <c r="D123" s="219" t="s">
        <v>1070</v>
      </c>
      <c r="E123" s="218">
        <v>128</v>
      </c>
      <c r="F123" s="218" t="s">
        <v>125</v>
      </c>
      <c r="G123" s="220" t="s">
        <v>66</v>
      </c>
      <c r="H123" s="218">
        <v>136</v>
      </c>
      <c r="I123" s="219" t="s">
        <v>1070</v>
      </c>
      <c r="J123" s="218">
        <v>130</v>
      </c>
      <c r="K123" s="218" t="s">
        <v>125</v>
      </c>
      <c r="P123" s="204"/>
      <c r="Q123" s="296"/>
      <c r="R123" s="296"/>
      <c r="S123" s="296"/>
      <c r="T123" s="296"/>
      <c r="U123" s="296"/>
      <c r="V123" s="296"/>
      <c r="W123" s="296"/>
      <c r="X123" s="296"/>
      <c r="Y123" s="296"/>
    </row>
    <row r="124" spans="1:26" s="336" customFormat="1" ht="21.75" customHeight="1">
      <c r="B124" s="217" t="s">
        <v>977</v>
      </c>
      <c r="C124" s="218">
        <v>135</v>
      </c>
      <c r="D124" s="219" t="s">
        <v>1068</v>
      </c>
      <c r="E124" s="218">
        <v>127</v>
      </c>
      <c r="F124" s="218" t="s">
        <v>125</v>
      </c>
      <c r="G124" s="220" t="s">
        <v>916</v>
      </c>
      <c r="H124" s="218">
        <v>136</v>
      </c>
      <c r="I124" s="219" t="s">
        <v>1072</v>
      </c>
      <c r="J124" s="218">
        <v>131</v>
      </c>
      <c r="K124" s="218" t="s">
        <v>125</v>
      </c>
      <c r="Q124" s="296"/>
      <c r="R124" s="296"/>
      <c r="S124" s="296"/>
      <c r="T124" s="296"/>
      <c r="U124" s="296"/>
      <c r="V124" s="296"/>
      <c r="W124" s="296"/>
      <c r="X124" s="296"/>
      <c r="Y124" s="296"/>
    </row>
    <row r="125" spans="1:26" s="336" customFormat="1" ht="21.75" customHeight="1">
      <c r="B125" s="217" t="s">
        <v>67</v>
      </c>
      <c r="C125" s="218">
        <v>137</v>
      </c>
      <c r="D125" s="219" t="s">
        <v>897</v>
      </c>
      <c r="E125" s="218">
        <v>127</v>
      </c>
      <c r="F125" s="218" t="s">
        <v>125</v>
      </c>
      <c r="G125" s="220" t="s">
        <v>910</v>
      </c>
      <c r="H125" s="218">
        <v>132</v>
      </c>
      <c r="I125" s="219" t="s">
        <v>215</v>
      </c>
      <c r="J125" s="218">
        <v>122</v>
      </c>
      <c r="K125" s="218" t="s">
        <v>845</v>
      </c>
      <c r="P125" s="204"/>
      <c r="Q125" s="296"/>
      <c r="R125" s="296"/>
      <c r="S125" s="296"/>
      <c r="T125" s="296"/>
      <c r="U125" s="296"/>
      <c r="V125" s="296"/>
      <c r="W125" s="296"/>
      <c r="X125" s="296"/>
      <c r="Y125" s="296"/>
    </row>
    <row r="126" spans="1:26" s="336" customFormat="1" ht="21.75" customHeight="1">
      <c r="B126" s="217" t="s">
        <v>1320</v>
      </c>
      <c r="C126" s="218">
        <v>142</v>
      </c>
      <c r="D126" s="219" t="s">
        <v>1070</v>
      </c>
      <c r="E126" s="218">
        <v>130</v>
      </c>
      <c r="F126" s="218" t="s">
        <v>125</v>
      </c>
      <c r="G126" s="220" t="s">
        <v>907</v>
      </c>
      <c r="H126" s="218">
        <v>136</v>
      </c>
      <c r="I126" s="219" t="s">
        <v>321</v>
      </c>
      <c r="J126" s="218">
        <v>122</v>
      </c>
      <c r="K126" s="218" t="s">
        <v>125</v>
      </c>
      <c r="P126" s="204"/>
      <c r="Q126" s="296"/>
      <c r="R126" s="296"/>
      <c r="S126" s="296"/>
      <c r="T126" s="296"/>
      <c r="U126" s="296"/>
      <c r="V126" s="296"/>
      <c r="W126" s="296"/>
      <c r="X126" s="296"/>
      <c r="Y126" s="296"/>
    </row>
    <row r="127" spans="1:26" s="336" customFormat="1" ht="21.75" customHeight="1">
      <c r="B127" s="217" t="s">
        <v>972</v>
      </c>
      <c r="C127" s="218">
        <v>132</v>
      </c>
      <c r="D127" s="219" t="s">
        <v>1068</v>
      </c>
      <c r="E127" s="218">
        <v>125</v>
      </c>
      <c r="F127" s="218" t="s">
        <v>125</v>
      </c>
      <c r="G127" s="220" t="s">
        <v>913</v>
      </c>
      <c r="H127" s="218">
        <v>134</v>
      </c>
      <c r="I127" s="219" t="s">
        <v>1068</v>
      </c>
      <c r="J127" s="218">
        <v>128</v>
      </c>
      <c r="K127" s="218" t="s">
        <v>125</v>
      </c>
      <c r="P127" s="342" t="s">
        <v>1369</v>
      </c>
      <c r="Q127" s="342" t="s">
        <v>1370</v>
      </c>
      <c r="R127" s="342" t="s">
        <v>1371</v>
      </c>
      <c r="S127" s="296"/>
      <c r="T127" s="296"/>
      <c r="U127" s="296"/>
      <c r="V127" s="296"/>
      <c r="W127" s="296"/>
      <c r="X127" s="296"/>
      <c r="Y127" s="296"/>
    </row>
    <row r="128" spans="1:26" s="336" customFormat="1" ht="21.75" customHeight="1">
      <c r="B128" s="217" t="s">
        <v>968</v>
      </c>
      <c r="C128" s="218">
        <v>135</v>
      </c>
      <c r="D128" s="219" t="s">
        <v>897</v>
      </c>
      <c r="E128" s="218">
        <v>128</v>
      </c>
      <c r="F128" s="218" t="s">
        <v>870</v>
      </c>
      <c r="G128" s="220" t="s">
        <v>904</v>
      </c>
      <c r="H128" s="218">
        <v>138</v>
      </c>
      <c r="I128" s="219" t="s">
        <v>1072</v>
      </c>
      <c r="J128" s="218">
        <v>128</v>
      </c>
      <c r="K128" s="218" t="s">
        <v>262</v>
      </c>
      <c r="P128" s="343" t="s">
        <v>1372</v>
      </c>
      <c r="Q128" s="343" t="s">
        <v>1372</v>
      </c>
      <c r="R128" s="343" t="s">
        <v>1372</v>
      </c>
      <c r="S128" s="296"/>
      <c r="T128" s="296"/>
      <c r="U128" s="296"/>
      <c r="V128" s="296"/>
      <c r="W128" s="296"/>
      <c r="X128" s="296"/>
      <c r="Y128" s="296"/>
    </row>
    <row r="129" spans="2:25" ht="15.75">
      <c r="B129" s="217" t="s">
        <v>965</v>
      </c>
      <c r="C129" s="218">
        <v>138</v>
      </c>
      <c r="D129" s="219" t="s">
        <v>1062</v>
      </c>
      <c r="E129" s="218">
        <v>131</v>
      </c>
      <c r="F129" s="218" t="s">
        <v>897</v>
      </c>
      <c r="G129" s="220" t="s">
        <v>900</v>
      </c>
      <c r="H129" s="218">
        <v>140</v>
      </c>
      <c r="I129" s="219" t="s">
        <v>897</v>
      </c>
      <c r="J129" s="218">
        <v>134</v>
      </c>
      <c r="K129" s="218" t="s">
        <v>125</v>
      </c>
      <c r="P129" s="343">
        <v>173</v>
      </c>
      <c r="Q129" s="344">
        <v>39</v>
      </c>
      <c r="R129" s="344">
        <v>9</v>
      </c>
      <c r="S129" s="188">
        <f>SUM(P129:R129)</f>
        <v>221</v>
      </c>
      <c r="T129" s="188"/>
      <c r="U129" s="188"/>
      <c r="V129" s="188"/>
      <c r="W129" s="188"/>
      <c r="X129" s="188"/>
      <c r="Y129" s="188"/>
    </row>
    <row r="130" spans="2:25" ht="15.75">
      <c r="B130" s="217" t="s">
        <v>1003</v>
      </c>
      <c r="C130" s="218">
        <v>135</v>
      </c>
      <c r="D130" s="219" t="s">
        <v>1068</v>
      </c>
      <c r="E130" s="218">
        <v>128</v>
      </c>
      <c r="F130" s="218" t="s">
        <v>262</v>
      </c>
      <c r="G130" s="220" t="s">
        <v>896</v>
      </c>
      <c r="H130" s="218">
        <v>137</v>
      </c>
      <c r="I130" s="219" t="s">
        <v>1064</v>
      </c>
      <c r="J130" s="218">
        <v>127</v>
      </c>
      <c r="K130" s="218" t="s">
        <v>262</v>
      </c>
      <c r="Q130" s="188"/>
      <c r="R130" s="188"/>
      <c r="S130" s="188"/>
      <c r="T130" s="188"/>
      <c r="U130" s="188"/>
      <c r="V130" s="188"/>
      <c r="W130" s="188"/>
      <c r="X130" s="188"/>
      <c r="Y130" s="188"/>
    </row>
    <row r="131" spans="2:25" ht="16.5" thickBot="1">
      <c r="B131" s="345" t="s">
        <v>962</v>
      </c>
      <c r="C131" s="218">
        <v>138</v>
      </c>
      <c r="D131" s="219" t="s">
        <v>1072</v>
      </c>
      <c r="E131" s="218">
        <v>131</v>
      </c>
      <c r="F131" s="218" t="s">
        <v>125</v>
      </c>
      <c r="G131" s="220" t="s">
        <v>892</v>
      </c>
      <c r="H131" s="218">
        <v>137</v>
      </c>
      <c r="I131" s="219" t="s">
        <v>1070</v>
      </c>
      <c r="J131" s="218">
        <v>128</v>
      </c>
      <c r="K131" s="218" t="s">
        <v>262</v>
      </c>
      <c r="Q131" s="188"/>
      <c r="R131" s="188"/>
      <c r="S131" s="188"/>
      <c r="T131" s="188"/>
      <c r="U131" s="188"/>
      <c r="V131" s="188"/>
      <c r="W131" s="188"/>
      <c r="X131" s="188"/>
      <c r="Y131" s="188"/>
    </row>
    <row r="132" spans="2:25" ht="15.75">
      <c r="B132" s="346" t="s">
        <v>887</v>
      </c>
      <c r="C132" s="347">
        <v>140</v>
      </c>
      <c r="D132" s="348" t="s">
        <v>1070</v>
      </c>
      <c r="E132" s="349">
        <v>130</v>
      </c>
      <c r="F132" s="347" t="s">
        <v>125</v>
      </c>
      <c r="G132" s="350" t="s">
        <v>889</v>
      </c>
      <c r="H132" s="351">
        <v>138</v>
      </c>
      <c r="I132" s="351" t="s">
        <v>1070</v>
      </c>
      <c r="J132" s="351">
        <v>127</v>
      </c>
      <c r="K132" s="351" t="s">
        <v>125</v>
      </c>
      <c r="Q132" s="188"/>
      <c r="R132" s="188"/>
      <c r="S132" s="188"/>
      <c r="T132" s="188"/>
      <c r="U132" s="188"/>
      <c r="V132" s="188"/>
      <c r="W132" s="188"/>
      <c r="X132" s="188"/>
      <c r="Y132" s="188"/>
    </row>
    <row r="133" spans="2:25">
      <c r="B133" s="352"/>
      <c r="K133" s="354"/>
      <c r="Q133" s="188"/>
      <c r="R133" s="188"/>
      <c r="S133" s="188"/>
      <c r="T133" s="188"/>
      <c r="U133" s="188"/>
      <c r="V133" s="188"/>
      <c r="W133" s="188"/>
      <c r="X133" s="188"/>
      <c r="Y133" s="188"/>
    </row>
    <row r="134" spans="2:25">
      <c r="B134" s="352"/>
      <c r="K134" s="354"/>
      <c r="Q134" s="188"/>
      <c r="R134" s="188"/>
      <c r="S134" s="188"/>
      <c r="T134" s="188"/>
      <c r="U134" s="188"/>
      <c r="V134" s="188"/>
      <c r="W134" s="188"/>
      <c r="X134" s="188"/>
      <c r="Y134" s="188"/>
    </row>
    <row r="135" spans="2:25">
      <c r="B135" s="352"/>
      <c r="K135" s="354"/>
      <c r="Q135" s="188"/>
      <c r="R135" s="188"/>
      <c r="S135" s="188"/>
      <c r="T135" s="188"/>
      <c r="U135" s="188"/>
      <c r="V135" s="188"/>
      <c r="W135" s="188"/>
      <c r="X135" s="188"/>
      <c r="Y135" s="188"/>
    </row>
    <row r="136" spans="2:25" ht="18">
      <c r="B136" s="355"/>
      <c r="C136" s="356"/>
      <c r="D136" s="356"/>
      <c r="E136" s="356"/>
      <c r="F136" s="356"/>
      <c r="G136" s="357"/>
      <c r="H136" s="356"/>
      <c r="I136" s="356"/>
      <c r="J136" s="356"/>
      <c r="K136" s="358"/>
      <c r="Q136" s="188"/>
      <c r="R136" s="188"/>
      <c r="S136" s="188"/>
      <c r="T136" s="188"/>
      <c r="U136" s="188"/>
      <c r="V136" s="188"/>
      <c r="W136" s="188"/>
      <c r="X136" s="188"/>
      <c r="Y136" s="188"/>
    </row>
    <row r="137" spans="2:25" ht="18">
      <c r="B137" s="355"/>
      <c r="C137" s="356"/>
      <c r="D137" s="356"/>
      <c r="E137" s="356"/>
      <c r="F137" s="356"/>
      <c r="G137" s="357"/>
      <c r="H137" s="356"/>
      <c r="I137" s="356"/>
      <c r="J137" s="356"/>
      <c r="K137" s="358"/>
      <c r="P137" s="204"/>
      <c r="Q137" s="188"/>
      <c r="R137" s="188"/>
      <c r="S137" s="188"/>
      <c r="T137" s="188"/>
      <c r="U137" s="188"/>
      <c r="V137" s="188"/>
      <c r="W137" s="188"/>
      <c r="X137" s="188"/>
      <c r="Y137" s="188"/>
    </row>
    <row r="138" spans="2:25" ht="18">
      <c r="B138" s="355"/>
      <c r="C138" s="356"/>
      <c r="D138" s="356"/>
      <c r="E138" s="356"/>
      <c r="F138" s="356"/>
      <c r="G138" s="357"/>
      <c r="H138" s="356"/>
      <c r="I138" s="356"/>
      <c r="J138" s="356"/>
      <c r="K138" s="35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</row>
    <row r="139" spans="2:25" ht="18">
      <c r="B139" s="359" t="s">
        <v>1373</v>
      </c>
      <c r="C139" s="357"/>
      <c r="D139" s="357"/>
      <c r="E139" s="357"/>
      <c r="F139" s="357"/>
      <c r="G139" s="357"/>
      <c r="H139" s="360" t="s">
        <v>1374</v>
      </c>
      <c r="I139" s="361"/>
      <c r="J139" s="357"/>
      <c r="K139" s="362"/>
      <c r="P139" s="204"/>
      <c r="Q139" s="188"/>
      <c r="R139" s="188"/>
      <c r="S139" s="188"/>
      <c r="T139" s="188"/>
      <c r="U139" s="188"/>
      <c r="V139" s="188"/>
      <c r="W139" s="188"/>
      <c r="X139" s="188"/>
      <c r="Y139" s="188"/>
    </row>
    <row r="140" spans="2:25" ht="18.75" thickBot="1">
      <c r="B140" s="363" t="s">
        <v>332</v>
      </c>
      <c r="C140" s="364"/>
      <c r="D140" s="364"/>
      <c r="E140" s="364"/>
      <c r="F140" s="364"/>
      <c r="G140" s="364"/>
      <c r="H140" s="365" t="s">
        <v>332</v>
      </c>
      <c r="I140" s="364"/>
      <c r="J140" s="364"/>
      <c r="K140" s="366" t="s">
        <v>1375</v>
      </c>
      <c r="Q140" s="188"/>
      <c r="R140" s="188"/>
      <c r="S140" s="188"/>
      <c r="T140" s="188"/>
      <c r="U140" s="188"/>
      <c r="V140" s="188"/>
      <c r="W140" s="188"/>
      <c r="X140" s="188"/>
      <c r="Y140" s="188"/>
    </row>
    <row r="141" spans="2:25">
      <c r="P141" s="204"/>
      <c r="Q141" s="188"/>
      <c r="R141" s="188"/>
      <c r="S141" s="188"/>
      <c r="T141" s="188"/>
      <c r="U141" s="188"/>
      <c r="V141" s="188"/>
      <c r="W141" s="188"/>
      <c r="X141" s="188"/>
      <c r="Y141" s="188"/>
    </row>
    <row r="142" spans="2:25">
      <c r="P142" s="188"/>
      <c r="Q142" s="188"/>
      <c r="R142" s="188"/>
      <c r="S142" s="188"/>
      <c r="T142" s="188"/>
      <c r="U142" s="188"/>
      <c r="V142" s="188"/>
      <c r="W142" s="188"/>
      <c r="X142" s="188"/>
      <c r="Y142" s="188"/>
    </row>
    <row r="143" spans="2:25">
      <c r="P143" s="183">
        <f>91+89+91+89</f>
        <v>360</v>
      </c>
      <c r="Q143" s="188"/>
      <c r="R143" s="188"/>
      <c r="S143" s="188"/>
      <c r="T143" s="188"/>
      <c r="U143" s="188"/>
      <c r="V143" s="188"/>
      <c r="W143" s="188"/>
      <c r="X143" s="188"/>
      <c r="Y143" s="188"/>
    </row>
    <row r="144" spans="2:25">
      <c r="P144" s="204"/>
      <c r="Q144" s="188"/>
      <c r="R144" s="188"/>
      <c r="S144" s="188"/>
      <c r="T144" s="188"/>
      <c r="U144" s="188"/>
      <c r="V144" s="188"/>
      <c r="W144" s="188"/>
      <c r="X144" s="188"/>
      <c r="Y144" s="188"/>
    </row>
    <row r="145" spans="16:25">
      <c r="P145" s="204"/>
      <c r="Q145" s="188"/>
      <c r="R145" s="188"/>
      <c r="S145" s="188"/>
      <c r="T145" s="188"/>
      <c r="U145" s="188"/>
      <c r="V145" s="188"/>
      <c r="W145" s="188"/>
      <c r="X145" s="188"/>
      <c r="Y145" s="188"/>
    </row>
    <row r="146" spans="16:25">
      <c r="P146" s="204"/>
      <c r="Q146" s="188"/>
      <c r="R146" s="188"/>
      <c r="S146" s="188"/>
      <c r="T146" s="188"/>
      <c r="U146" s="188"/>
      <c r="V146" s="188"/>
      <c r="W146" s="188"/>
      <c r="X146" s="188"/>
      <c r="Y146" s="188"/>
    </row>
    <row r="147" spans="16:25">
      <c r="Q147" s="188"/>
      <c r="R147" s="188"/>
      <c r="S147" s="188"/>
      <c r="T147" s="188"/>
      <c r="U147" s="188"/>
      <c r="V147" s="188"/>
      <c r="W147" s="188"/>
      <c r="X147" s="188"/>
      <c r="Y147" s="188"/>
    </row>
    <row r="148" spans="16:25">
      <c r="Q148" s="188"/>
      <c r="R148" s="188"/>
      <c r="S148" s="188"/>
      <c r="T148" s="188"/>
      <c r="U148" s="188"/>
      <c r="V148" s="188"/>
      <c r="W148" s="188"/>
      <c r="X148" s="188"/>
      <c r="Y148" s="188"/>
    </row>
    <row r="149" spans="16:25">
      <c r="Q149" s="188"/>
      <c r="R149" s="188"/>
      <c r="S149" s="188"/>
      <c r="T149" s="188"/>
      <c r="U149" s="188"/>
      <c r="V149" s="188"/>
      <c r="W149" s="188"/>
      <c r="X149" s="188"/>
      <c r="Y149" s="188"/>
    </row>
    <row r="150" spans="16:25">
      <c r="P150" s="204"/>
      <c r="Q150" s="188"/>
      <c r="R150" s="188"/>
      <c r="S150" s="188"/>
      <c r="T150" s="188"/>
      <c r="U150" s="188"/>
      <c r="V150" s="188"/>
      <c r="W150" s="188"/>
      <c r="X150" s="188"/>
      <c r="Y150" s="188"/>
    </row>
    <row r="151" spans="16:25">
      <c r="Q151" s="188"/>
      <c r="R151" s="188"/>
      <c r="S151" s="188"/>
      <c r="T151" s="188"/>
      <c r="U151" s="188"/>
      <c r="V151" s="188"/>
      <c r="W151" s="188"/>
      <c r="X151" s="188"/>
      <c r="Y151" s="188"/>
    </row>
    <row r="152" spans="16:25">
      <c r="Q152" s="188"/>
      <c r="R152" s="188"/>
      <c r="S152" s="188"/>
      <c r="T152" s="188"/>
      <c r="U152" s="188"/>
      <c r="V152" s="188"/>
      <c r="W152" s="188"/>
      <c r="X152" s="188"/>
      <c r="Y152" s="188"/>
    </row>
    <row r="153" spans="16:25">
      <c r="Q153" s="188"/>
      <c r="R153" s="188"/>
      <c r="S153" s="188"/>
      <c r="T153" s="188"/>
      <c r="U153" s="188"/>
      <c r="V153" s="188"/>
      <c r="W153" s="188"/>
      <c r="X153" s="188"/>
      <c r="Y153" s="188"/>
    </row>
    <row r="154" spans="16:25">
      <c r="Q154" s="188"/>
      <c r="R154" s="188"/>
      <c r="S154" s="188"/>
      <c r="T154" s="188"/>
      <c r="U154" s="188"/>
      <c r="V154" s="188"/>
      <c r="W154" s="188"/>
      <c r="X154" s="188"/>
      <c r="Y154" s="188"/>
    </row>
    <row r="155" spans="16:25">
      <c r="Q155" s="188"/>
      <c r="R155" s="188"/>
      <c r="S155" s="188"/>
      <c r="T155" s="188"/>
      <c r="U155" s="188"/>
      <c r="V155" s="188"/>
      <c r="W155" s="188"/>
      <c r="X155" s="188"/>
      <c r="Y155" s="188"/>
    </row>
    <row r="156" spans="16:25">
      <c r="P156" s="204"/>
      <c r="Q156" s="188"/>
      <c r="R156" s="188"/>
      <c r="S156" s="188"/>
      <c r="T156" s="188"/>
      <c r="U156" s="188"/>
      <c r="V156" s="188"/>
      <c r="W156" s="188"/>
      <c r="X156" s="188"/>
      <c r="Y156" s="188"/>
    </row>
    <row r="157" spans="16:25">
      <c r="Q157" s="188"/>
      <c r="R157" s="188"/>
      <c r="S157" s="188"/>
      <c r="T157" s="188"/>
      <c r="U157" s="188"/>
      <c r="V157" s="188"/>
      <c r="W157" s="188"/>
      <c r="X157" s="188"/>
      <c r="Y157" s="188"/>
    </row>
    <row r="158" spans="16:25"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</row>
    <row r="159" spans="16:25">
      <c r="Q159" s="188"/>
      <c r="R159" s="188"/>
      <c r="S159" s="188"/>
      <c r="T159" s="188"/>
      <c r="U159" s="188"/>
      <c r="V159" s="188"/>
      <c r="W159" s="188"/>
      <c r="X159" s="188"/>
      <c r="Y159" s="188"/>
    </row>
    <row r="160" spans="16:25">
      <c r="P160" s="204"/>
      <c r="Q160" s="188"/>
      <c r="R160" s="188"/>
      <c r="S160" s="188"/>
      <c r="T160" s="188"/>
      <c r="U160" s="188"/>
      <c r="V160" s="188"/>
      <c r="W160" s="188"/>
      <c r="X160" s="188"/>
      <c r="Y160" s="188"/>
    </row>
    <row r="161" spans="16:25">
      <c r="Q161" s="188"/>
      <c r="R161" s="188"/>
      <c r="S161" s="188"/>
      <c r="T161" s="188"/>
      <c r="U161" s="188"/>
      <c r="V161" s="188"/>
      <c r="W161" s="188"/>
      <c r="X161" s="188"/>
      <c r="Y161" s="188"/>
    </row>
    <row r="162" spans="16:25">
      <c r="Q162" s="188"/>
      <c r="R162" s="188"/>
      <c r="S162" s="188"/>
      <c r="T162" s="188"/>
      <c r="U162" s="188"/>
      <c r="V162" s="188"/>
      <c r="W162" s="188"/>
      <c r="X162" s="188"/>
      <c r="Y162" s="188"/>
    </row>
    <row r="163" spans="16:25">
      <c r="Q163" s="188"/>
      <c r="R163" s="188"/>
      <c r="S163" s="188"/>
      <c r="T163" s="188"/>
      <c r="U163" s="188"/>
      <c r="V163" s="188"/>
      <c r="W163" s="188"/>
      <c r="X163" s="188"/>
      <c r="Y163" s="188"/>
    </row>
    <row r="164" spans="16:25">
      <c r="Q164" s="188"/>
      <c r="R164" s="188"/>
      <c r="S164" s="188"/>
      <c r="T164" s="188"/>
      <c r="U164" s="188"/>
      <c r="V164" s="188"/>
      <c r="W164" s="188"/>
      <c r="X164" s="188"/>
      <c r="Y164" s="188"/>
    </row>
    <row r="165" spans="16:25">
      <c r="Q165" s="188"/>
      <c r="R165" s="188"/>
      <c r="S165" s="188"/>
      <c r="T165" s="188"/>
      <c r="U165" s="188"/>
      <c r="V165" s="188"/>
      <c r="W165" s="188"/>
      <c r="X165" s="188"/>
      <c r="Y165" s="188"/>
    </row>
    <row r="166" spans="16:25">
      <c r="Q166" s="188"/>
      <c r="R166" s="188"/>
      <c r="S166" s="188"/>
      <c r="T166" s="188"/>
      <c r="U166" s="188"/>
      <c r="V166" s="188"/>
      <c r="W166" s="188"/>
      <c r="X166" s="188"/>
      <c r="Y166" s="188"/>
    </row>
    <row r="167" spans="16:25">
      <c r="Q167" s="188"/>
      <c r="R167" s="188"/>
      <c r="S167" s="188"/>
      <c r="T167" s="188"/>
      <c r="U167" s="188"/>
      <c r="V167" s="188"/>
      <c r="W167" s="188"/>
      <c r="X167" s="188"/>
      <c r="Y167" s="188"/>
    </row>
    <row r="168" spans="16:25">
      <c r="Q168" s="188"/>
      <c r="R168" s="188"/>
      <c r="S168" s="188"/>
      <c r="T168" s="188"/>
      <c r="U168" s="188"/>
      <c r="V168" s="188"/>
      <c r="W168" s="188"/>
      <c r="X168" s="188"/>
      <c r="Y168" s="188"/>
    </row>
    <row r="169" spans="16:25">
      <c r="Q169" s="188"/>
      <c r="R169" s="188"/>
      <c r="S169" s="188"/>
      <c r="T169" s="188"/>
      <c r="U169" s="188"/>
      <c r="V169" s="188"/>
      <c r="W169" s="188"/>
      <c r="X169" s="188"/>
      <c r="Y169" s="188"/>
    </row>
    <row r="170" spans="16:25">
      <c r="P170" s="204"/>
      <c r="Q170" s="188"/>
      <c r="R170" s="188"/>
      <c r="S170" s="188"/>
      <c r="T170" s="188"/>
      <c r="U170" s="188"/>
      <c r="V170" s="188"/>
      <c r="W170" s="188"/>
      <c r="X170" s="188"/>
      <c r="Y170" s="188"/>
    </row>
    <row r="171" spans="16:25">
      <c r="P171" s="204"/>
      <c r="Q171" s="188"/>
      <c r="R171" s="188"/>
      <c r="S171" s="188"/>
      <c r="T171" s="188"/>
      <c r="U171" s="188"/>
      <c r="V171" s="188"/>
      <c r="W171" s="188"/>
      <c r="X171" s="188"/>
      <c r="Y171" s="188"/>
    </row>
    <row r="172" spans="16:25">
      <c r="Q172" s="188"/>
      <c r="R172" s="188"/>
      <c r="S172" s="188"/>
      <c r="T172" s="188"/>
      <c r="U172" s="188"/>
      <c r="V172" s="188"/>
      <c r="W172" s="188"/>
      <c r="X172" s="188"/>
      <c r="Y172" s="188"/>
    </row>
    <row r="173" spans="16:25">
      <c r="Q173" s="188"/>
      <c r="R173" s="188"/>
      <c r="S173" s="188"/>
      <c r="T173" s="188"/>
      <c r="U173" s="188"/>
      <c r="V173" s="188"/>
      <c r="W173" s="188"/>
      <c r="X173" s="188"/>
      <c r="Y173" s="188"/>
    </row>
    <row r="174" spans="16:25">
      <c r="P174" s="204"/>
      <c r="Q174" s="188"/>
      <c r="R174" s="188"/>
      <c r="S174" s="188"/>
      <c r="T174" s="188"/>
      <c r="U174" s="188"/>
      <c r="V174" s="188"/>
      <c r="W174" s="188"/>
      <c r="X174" s="188"/>
      <c r="Y174" s="188"/>
    </row>
    <row r="175" spans="16:25">
      <c r="Q175" s="188"/>
      <c r="R175" s="188"/>
      <c r="S175" s="188"/>
      <c r="T175" s="188"/>
      <c r="U175" s="188"/>
      <c r="V175" s="188"/>
      <c r="W175" s="188"/>
      <c r="X175" s="188"/>
      <c r="Y175" s="188"/>
    </row>
    <row r="176" spans="16:25">
      <c r="Q176" s="188"/>
      <c r="R176" s="188"/>
      <c r="S176" s="188"/>
      <c r="T176" s="188"/>
      <c r="U176" s="188"/>
      <c r="V176" s="188"/>
      <c r="W176" s="188"/>
      <c r="X176" s="188"/>
      <c r="Y176" s="188"/>
    </row>
    <row r="177" spans="16:25">
      <c r="P177" s="204"/>
      <c r="Q177" s="188"/>
      <c r="R177" s="188"/>
      <c r="S177" s="188"/>
      <c r="T177" s="188"/>
      <c r="U177" s="188"/>
      <c r="V177" s="188"/>
      <c r="W177" s="188"/>
      <c r="X177" s="188"/>
      <c r="Y177" s="188"/>
    </row>
    <row r="178" spans="16:25">
      <c r="Q178" s="188"/>
      <c r="R178" s="188"/>
      <c r="S178" s="188"/>
      <c r="T178" s="188"/>
      <c r="U178" s="188"/>
      <c r="V178" s="188"/>
      <c r="W178" s="188"/>
      <c r="X178" s="188"/>
      <c r="Y178" s="188"/>
    </row>
    <row r="179" spans="16:25">
      <c r="P179" s="204"/>
      <c r="Q179" s="188"/>
      <c r="R179" s="188"/>
      <c r="S179" s="188"/>
      <c r="T179" s="188"/>
      <c r="U179" s="188"/>
      <c r="V179" s="188"/>
      <c r="W179" s="188"/>
      <c r="X179" s="188"/>
      <c r="Y179" s="188"/>
    </row>
    <row r="180" spans="16:25" ht="15.75">
      <c r="P180" s="335"/>
      <c r="Q180" s="188"/>
      <c r="R180" s="188"/>
      <c r="S180" s="188"/>
      <c r="T180" s="188"/>
      <c r="U180" s="188"/>
      <c r="V180" s="188"/>
      <c r="W180" s="188"/>
      <c r="X180" s="188"/>
      <c r="Y180" s="188"/>
    </row>
    <row r="181" spans="16:25">
      <c r="P181" s="204"/>
      <c r="Q181" s="188"/>
      <c r="R181" s="188"/>
      <c r="S181" s="188"/>
      <c r="T181" s="188"/>
      <c r="U181" s="188"/>
      <c r="V181" s="188"/>
      <c r="W181" s="188"/>
      <c r="X181" s="188"/>
      <c r="Y181" s="188"/>
    </row>
    <row r="182" spans="16:25">
      <c r="Q182" s="188"/>
      <c r="R182" s="188"/>
      <c r="S182" s="188"/>
      <c r="T182" s="188"/>
      <c r="U182" s="188"/>
      <c r="V182" s="188"/>
      <c r="W182" s="188"/>
      <c r="X182" s="188"/>
      <c r="Y182" s="188"/>
    </row>
    <row r="183" spans="16:25">
      <c r="P183" s="188"/>
      <c r="Q183" s="188"/>
      <c r="R183" s="188"/>
      <c r="S183" s="188"/>
      <c r="T183" s="188"/>
      <c r="U183" s="188"/>
      <c r="V183" s="188"/>
      <c r="W183" s="188"/>
      <c r="X183" s="188"/>
      <c r="Y183" s="188"/>
    </row>
    <row r="184" spans="16:25" ht="15.75">
      <c r="P184" s="334"/>
      <c r="Q184" s="188"/>
      <c r="R184" s="188"/>
      <c r="S184" s="188"/>
      <c r="T184" s="188"/>
      <c r="U184" s="188"/>
      <c r="V184" s="188"/>
      <c r="W184" s="188"/>
      <c r="X184" s="188"/>
      <c r="Y184" s="188"/>
    </row>
    <row r="185" spans="16:25">
      <c r="P185" s="204"/>
      <c r="Q185" s="188"/>
      <c r="R185" s="188"/>
      <c r="S185" s="188"/>
      <c r="T185" s="188"/>
      <c r="U185" s="188"/>
      <c r="V185" s="188"/>
      <c r="W185" s="188"/>
      <c r="X185" s="188"/>
      <c r="Y185" s="188"/>
    </row>
    <row r="186" spans="16:25">
      <c r="P186" s="204" t="s">
        <v>1376</v>
      </c>
      <c r="Q186" s="188"/>
      <c r="R186" s="188"/>
      <c r="S186" s="188"/>
      <c r="T186" s="188"/>
      <c r="U186" s="188"/>
      <c r="V186" s="188"/>
      <c r="W186" s="188"/>
      <c r="X186" s="188"/>
      <c r="Y186" s="188"/>
    </row>
    <row r="187" spans="16:25">
      <c r="P187" s="204"/>
      <c r="Q187" s="188"/>
      <c r="R187" s="188"/>
      <c r="S187" s="188"/>
      <c r="T187" s="188"/>
      <c r="U187" s="188"/>
      <c r="V187" s="188"/>
      <c r="W187" s="188"/>
      <c r="X187" s="188"/>
      <c r="Y187" s="188"/>
    </row>
    <row r="188" spans="16:25">
      <c r="P188" s="204"/>
      <c r="Q188" s="188"/>
      <c r="R188" s="188"/>
      <c r="S188" s="188"/>
      <c r="T188" s="188"/>
      <c r="U188" s="188"/>
      <c r="V188" s="188"/>
      <c r="W188" s="188"/>
      <c r="X188" s="188"/>
      <c r="Y188" s="188"/>
    </row>
    <row r="189" spans="16:25">
      <c r="Q189" s="188"/>
      <c r="R189" s="188"/>
      <c r="S189" s="188"/>
      <c r="T189" s="188"/>
      <c r="U189" s="188"/>
      <c r="V189" s="188"/>
      <c r="W189" s="188"/>
      <c r="X189" s="188"/>
      <c r="Y189" s="188"/>
    </row>
    <row r="190" spans="16:25">
      <c r="Q190" s="188"/>
      <c r="R190" s="188"/>
      <c r="S190" s="188"/>
      <c r="T190" s="188"/>
      <c r="U190" s="188"/>
      <c r="V190" s="188"/>
      <c r="W190" s="188"/>
      <c r="X190" s="188"/>
      <c r="Y190" s="188"/>
    </row>
    <row r="191" spans="16:25">
      <c r="P191" s="204"/>
      <c r="Q191" s="188"/>
      <c r="R191" s="188"/>
      <c r="S191" s="188"/>
      <c r="T191" s="188"/>
      <c r="U191" s="188"/>
      <c r="V191" s="188"/>
      <c r="W191" s="188"/>
      <c r="X191" s="188"/>
      <c r="Y191" s="188"/>
    </row>
    <row r="192" spans="16:25">
      <c r="P192" s="204"/>
      <c r="Q192" s="188"/>
      <c r="R192" s="188"/>
      <c r="S192" s="188"/>
      <c r="T192" s="188"/>
      <c r="U192" s="188"/>
      <c r="V192" s="188"/>
      <c r="W192" s="188"/>
      <c r="X192" s="188"/>
      <c r="Y192" s="188"/>
    </row>
    <row r="193" spans="16:25">
      <c r="P193" s="204"/>
      <c r="Q193" s="188"/>
      <c r="R193" s="188"/>
      <c r="S193" s="188"/>
      <c r="T193" s="188"/>
      <c r="U193" s="188"/>
      <c r="V193" s="188"/>
      <c r="W193" s="188"/>
      <c r="X193" s="188"/>
      <c r="Y193" s="188"/>
    </row>
    <row r="194" spans="16:25">
      <c r="P194" s="204"/>
      <c r="Q194" s="188"/>
      <c r="R194" s="188"/>
      <c r="S194" s="188"/>
      <c r="T194" s="188"/>
      <c r="U194" s="188"/>
      <c r="V194" s="188"/>
      <c r="W194" s="188"/>
      <c r="X194" s="188"/>
      <c r="Y194" s="188"/>
    </row>
    <row r="195" spans="16:25">
      <c r="P195" s="204"/>
      <c r="Q195" s="188"/>
      <c r="R195" s="188"/>
      <c r="S195" s="188"/>
      <c r="T195" s="188"/>
      <c r="U195" s="188"/>
      <c r="V195" s="188"/>
      <c r="W195" s="188"/>
      <c r="X195" s="188"/>
      <c r="Y195" s="188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2025-01-12T05:10:32Z</cp:lastPrinted>
  <dcterms:created xsi:type="dcterms:W3CDTF">2006-09-16T00:00:00Z</dcterms:created>
  <dcterms:modified xsi:type="dcterms:W3CDTF">2025-01-12T05:10:37Z</dcterms:modified>
</cp:coreProperties>
</file>