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8A24D7F4-B387-4D1C-A8CA-4E2B7F5C0FE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0" r:id="rId1"/>
    <sheet name="GenLog" sheetId="8" r:id="rId2"/>
    <sheet name="P1" sheetId="9" r:id="rId3"/>
    <sheet name="P2" sheetId="2" r:id="rId4"/>
    <sheet name="P3" sheetId="3" r:id="rId5"/>
    <sheet name="P4" sheetId="4" r:id="rId6"/>
    <sheet name="L-Curve" sheetId="5" r:id="rId7"/>
    <sheet name="En-Curve" sheetId="6" r:id="rId8"/>
    <sheet name="Volt" sheetId="7" r:id="rId9"/>
  </sheets>
  <externalReferences>
    <externalReference r:id="rId10"/>
    <externalReference r:id="rId11"/>
    <externalReference r:id="rId12"/>
    <externalReference r:id="rId13"/>
  </externalReferences>
  <definedNames>
    <definedName name="_xlnm._FilterDatabase" localSheetId="8" hidden="1">Volt!$N$157:$N$391</definedName>
    <definedName name="A" localSheetId="8">Volt!$A$1:$L$113</definedName>
    <definedName name="DataEvening" localSheetId="0">[1]GEntry!$B$17:$DA$30,[1]GEntry!$DM$17:$FN$30</definedName>
    <definedName name="DataEvening" localSheetId="3">[1]GEntry!$B$17:$DA$30,[1]GEntry!$DM$17:$FN$30</definedName>
    <definedName name="DataEvening" localSheetId="5">[1]GEntry!$B$17:$DA$30,[1]GEntry!$DM$17:$FN$30</definedName>
    <definedName name="DataEvening">[2]GEntry!$B$17:$DA$30,[2]GEntry!$DM$17:$FN$30</definedName>
    <definedName name="DataMorning" localSheetId="0">[1]GEntry!$B$4:$CZ$10,[1]GEntry!#REF!,[1]GEntry!#REF!,[1]GEntry!$DM$4:$FN$10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 localSheetId="5">[1]GEntry!$B$4:$CZ$10,[1]GEntry!#REF!,[1]GEntry!#REF!,[1]GEntry!$DM$4:$FN$10</definedName>
    <definedName name="DataMorning">[2]GEntry!$B$4:$CZ$10,[2]GEntry!#REF!,[2]GEntry!#REF!,[2]GEntry!$DM$4:$FN$10</definedName>
    <definedName name="Evening" localSheetId="2">[3]GEntry!$B$18:$DJ$31,[3]GEntry!$DL$18:$FN$31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 localSheetId="8">[1]GEntry!$EK$17:$GZ$30,[1]GEntry!$B$17:$EA$30</definedName>
    <definedName name="Evening">[4]GEntry!$B$18:$DJ$31,[4]GEntry!$DL$18:$FN$31</definedName>
    <definedName name="Morning" localSheetId="2">[3]GEntry!$DL$5:$FN$11,[3]GEntry!$B$5:$DJ$11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 localSheetId="8">[1]GEntry!$EK$11:$GZ$30,[1]GEntry!$B$11:$EA$30</definedName>
    <definedName name="Morning">[4]GEntry!$DL$5:$FN$11,[4]GEntry!$B$5:$DJ$11</definedName>
    <definedName name="Night">[1]GEntry!$B$4:$DY$21,[1]GEntry!$EK$4:$GZ$21</definedName>
    <definedName name="_xlnm.Print_Area" localSheetId="7">'En-Curve'!$R$1:$Z$52</definedName>
    <definedName name="_xlnm.Print_Area" localSheetId="0">Forecast!$A$1:$O$256</definedName>
    <definedName name="_xlnm.Print_Area" localSheetId="1">GenLog!$A$1:$FY$42</definedName>
    <definedName name="_xlnm.Print_Area" localSheetId="6">'L-Curve'!$F$1:$N$46</definedName>
    <definedName name="_xlnm.Print_Area" localSheetId="2">'P1'!$B$2:$M$290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2">[3]GEntry!$B$11:$DJ$17,[3]GEntry!$DL$11:$FN$17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[4]GEntry!$B$11:$DJ$17,[4]GEntry!$DL$11:$FN$17</definedName>
    <definedName name="Twenty4Hrs" localSheetId="0">[1]GEntry!$B$4:$DA$37,[1]GEntry!$DM$4:$FN$33</definedName>
    <definedName name="Twenty4Hrs" localSheetId="3">[1]GEntry!$B$4:$DA$37,[1]GEntry!$DM$4:$FN$33</definedName>
    <definedName name="Twenty4Hrs" localSheetId="5">[1]GEntry!$B$4:$DA$37,[1]GEntry!$DM$4:$FN$33</definedName>
    <definedName name="Twenty4Hrs">[2]GEntry!$B$4:$DA$37,[2]GEntry!$DM$4:$FN$33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DB6C16_8E41_4419_AE6B_85DC56B5909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21DA8D7_C2FC_4685_B3DD_B626AED140D2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0" l="1"/>
  <c r="L8" i="10" s="1"/>
  <c r="BG2" i="8"/>
  <c r="CK2" i="8"/>
  <c r="DO2" i="8"/>
  <c r="ES2" i="8"/>
  <c r="FW2" i="8"/>
  <c r="AL4" i="8"/>
  <c r="BP4" i="8"/>
  <c r="CT4" i="8"/>
  <c r="DX4" i="8"/>
  <c r="FB4" i="8"/>
  <c r="BE7" i="8"/>
  <c r="CI7" i="8"/>
  <c r="DM7" i="8"/>
  <c r="EQ7" i="8"/>
  <c r="FU7" i="8"/>
  <c r="BE8" i="8"/>
  <c r="CI8" i="8"/>
  <c r="DM8" i="8"/>
  <c r="EQ8" i="8"/>
  <c r="FU8" i="8"/>
  <c r="P143" i="7"/>
  <c r="S129" i="7"/>
  <c r="K68" i="7"/>
  <c r="J68" i="7"/>
  <c r="I68" i="7"/>
  <c r="H68" i="7"/>
  <c r="R25" i="7"/>
  <c r="O25" i="7" s="1"/>
  <c r="Q25" i="7"/>
  <c r="AL24" i="7"/>
  <c r="R24" i="7"/>
  <c r="Q24" i="7"/>
  <c r="O24" i="7" s="1"/>
  <c r="R22" i="7"/>
  <c r="Q22" i="7"/>
  <c r="O22" i="7"/>
  <c r="R21" i="7"/>
  <c r="Q21" i="7"/>
  <c r="O21" i="7" s="1"/>
  <c r="C3" i="7"/>
</calcChain>
</file>

<file path=xl/sharedStrings.xml><?xml version="1.0" encoding="utf-8"?>
<sst xmlns="http://schemas.openxmlformats.org/spreadsheetml/2006/main" count="4099" uniqueCount="1327">
  <si>
    <t>Power Grid Bangladesh PLC</t>
  </si>
  <si>
    <t>National Load Dispatch Center (NLDC)</t>
  </si>
  <si>
    <t>System Summary Report</t>
  </si>
  <si>
    <t>Date :</t>
  </si>
  <si>
    <t>07-01-2025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</si>
  <si>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</si>
  <si>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</si>
  <si>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</si>
  <si>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</si>
  <si>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</si>
  <si>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</si>
  <si>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</si>
  <si>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</si>
  <si>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</si>
  <si>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</si>
  <si>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</si>
  <si>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</si>
  <si>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</si>
  <si>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</si>
  <si>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Minimum Demand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</si>
  <si>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</si>
  <si>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</si>
  <si>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</si>
  <si>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</si>
  <si>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</si>
  <si>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</si>
  <si>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</si>
  <si>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</si>
  <si>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</si>
  <si>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</si>
  <si>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</si>
  <si>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</si>
  <si>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</si>
  <si>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</si>
  <si>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</si>
  <si>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</si>
  <si>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</si>
  <si>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</si>
  <si>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</si>
  <si>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</si>
  <si>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</si>
  <si>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</si>
  <si>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</si>
  <si>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</si>
  <si>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</si>
  <si>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</si>
  <si>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</si>
  <si>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</si>
  <si>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</si>
  <si>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</si>
  <si>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</si>
  <si>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</si>
  <si>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</si>
  <si>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</si>
  <si>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</si>
  <si>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</si>
  <si>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</si>
  <si>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</si>
  <si>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</si>
  <si>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</si>
  <si>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</si>
  <si>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</si>
  <si>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</si>
  <si>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</si>
  <si>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</si>
  <si>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</si>
  <si>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</si>
  <si>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</si>
  <si>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</si>
  <si>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</si>
  <si>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</si>
  <si>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</si>
  <si>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</si>
  <si>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</si>
  <si>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</si>
  <si>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08:14</t>
  </si>
  <si>
    <t>17:00</t>
  </si>
  <si>
    <t xml:space="preserve">Dhamrai 132/33kV S/S Transformer-1 HT Scheduled S/D Due to Annual maintenance </t>
  </si>
  <si>
    <t xml:space="preserve"> </t>
  </si>
  <si>
    <t xml:space="preserve">Dhamrai 132/33kV S/S Transformer-1 LT Scheduled S/D Due to Annual maintenance </t>
  </si>
  <si>
    <t>08:18</t>
  </si>
  <si>
    <t>15:41</t>
  </si>
  <si>
    <t xml:space="preserve">Mithapukur-Palashbari  132kV Ckt-1 Scheduled S/D from Mithapukur 132/33kV end Due to </t>
  </si>
  <si>
    <t xml:space="preserve">Annual Maintenance. </t>
  </si>
  <si>
    <t>08:22</t>
  </si>
  <si>
    <t>17:22</t>
  </si>
  <si>
    <t xml:space="preserve">Pabna 132/33kV S/S T-1 HT Scheduled S/D Due to Annual Maintenance </t>
  </si>
  <si>
    <t xml:space="preserve">Pabna 132/33kV S/S T-1 LT Scheduled S/D Due to Annual Maintenance </t>
  </si>
  <si>
    <t>08:28</t>
  </si>
  <si>
    <t>16:10</t>
  </si>
  <si>
    <t xml:space="preserve">Bogura 230/132kV S/S Bogura (W) CKT-1 Scheduled S/D Due to Annual Maintenance </t>
  </si>
  <si>
    <t xml:space="preserve">Bogura 400/230kV S/S Bogura 230 kV Ckt-1 Scheduled S/D Due to Deadline check </t>
  </si>
  <si>
    <t>08:30</t>
  </si>
  <si>
    <t>15:40</t>
  </si>
  <si>
    <t xml:space="preserve">Mithapukur-Palashbari  132kV Ckt-1 Scheduled S/D from Palashbari 132/33kV end. </t>
  </si>
  <si>
    <t>08:32</t>
  </si>
  <si>
    <t>17:06</t>
  </si>
  <si>
    <t xml:space="preserve">Bogura-Mahasthangar (New)) 132 kV Ckt-1 Scheduled S/D from Mahasthangarh 132/33kV end Due </t>
  </si>
  <si>
    <t xml:space="preserve">to Annual Maintenance Work. and from Bogura 132/33kV end Due to annual maintenance </t>
  </si>
  <si>
    <t>08:35</t>
  </si>
  <si>
    <t>14:39</t>
  </si>
  <si>
    <t xml:space="preserve">Juldah-Sikalbaha  132kV Ckt-1 Scheduled S/D from Juldah 132/33kV end Due to Annual </t>
  </si>
  <si>
    <t xml:space="preserve">maintenance </t>
  </si>
  <si>
    <t>08:41</t>
  </si>
  <si>
    <t>13:32</t>
  </si>
  <si>
    <t xml:space="preserve">Sreepur 230/132/33kV S/S 132/33 kV T-1 LT Scheduled S/D Due to Annual Maintenance </t>
  </si>
  <si>
    <t xml:space="preserve">Sreepur 230/132/33kV S/S 132/33 kV T-1 HT Scheduled S/D Due to Annual Maintenance </t>
  </si>
  <si>
    <t>08:52</t>
  </si>
  <si>
    <t>16:26</t>
  </si>
  <si>
    <t xml:space="preserve">Dhamrai-Kaliakoir 132 kV Ckt-1 Scheduled S/D from Dhamrai 132/33kV end Due to Annual </t>
  </si>
  <si>
    <t>08:55</t>
  </si>
  <si>
    <t>17:03</t>
  </si>
  <si>
    <t xml:space="preserve">Kallyanpur 132/33kV S/S GT-2 (132kV) LT Scheduled S/D Due to Annual Maintenance </t>
  </si>
  <si>
    <t>08:56</t>
  </si>
  <si>
    <t>17:02</t>
  </si>
  <si>
    <t xml:space="preserve">Kallyanpur 132/33kV S/S GT-2 (132kV) HT Scheduled S/D Due to annual maintenance </t>
  </si>
  <si>
    <t>17:13</t>
  </si>
  <si>
    <t xml:space="preserve">Kodda-Rajendrapur  132kV Ckt-2 Scheduled S/D from Rajendrapur 132/33kV end Due to Due to </t>
  </si>
  <si>
    <t xml:space="preserve">deadline checking. and from Kodda 132/33kV end Due to Dead line checking </t>
  </si>
  <si>
    <t>16:44</t>
  </si>
  <si>
    <t xml:space="preserve">Madunaghat 400/230kV S/S Madunaghat-Banskhali 400kV Ckt.-1 Scheduled S/D Due to Annual </t>
  </si>
  <si>
    <t xml:space="preserve">maintenance. </t>
  </si>
  <si>
    <t>08:59</t>
  </si>
  <si>
    <t>16:27</t>
  </si>
  <si>
    <t xml:space="preserve">Baghabari-Sirajganj 230 kV Ckt-2 Scheduled S/D from Baghabari 230/132kV end Due to A/M </t>
  </si>
  <si>
    <t>09:04</t>
  </si>
  <si>
    <t>10:59</t>
  </si>
  <si>
    <t xml:space="preserve">Noapara 132/33kV S/S BUS A Scheduled S/D Due to Due to annual maintenance </t>
  </si>
  <si>
    <t>09:07</t>
  </si>
  <si>
    <t>15:08</t>
  </si>
  <si>
    <t xml:space="preserve">Jhenaidah 230/132kV S/S Jhenaidah2-Jashore Ckt-2 Scheduled S/D Due to Annual Maintenance </t>
  </si>
  <si>
    <t xml:space="preserve">Jashore 132/33kV S/S JH-2(L1) Scheduled S/D </t>
  </si>
  <si>
    <t>09:13</t>
  </si>
  <si>
    <t xml:space="preserve">Haripur-Madanganj  132kV Ckt-1 Scheduled S/D from Haripur 230/132kV end Due to From Other </t>
  </si>
  <si>
    <t xml:space="preserve">End. and from Madanganj 132/33kV end Due to Annual Maintenance </t>
  </si>
  <si>
    <t>09:14</t>
  </si>
  <si>
    <t xml:space="preserve">Haripur-Siddirganj 132kV Ckt-1 Scheduled S/D from Haripur 230/132kV end Due to From Other </t>
  </si>
  <si>
    <t xml:space="preserve">End. and from Siddhirganj 132/33kV end Due to Annual Maintenance work. </t>
  </si>
  <si>
    <t>19:05</t>
  </si>
  <si>
    <t xml:space="preserve">Haripur-Siddirganj 132kV Ckt-2 Scheduled S/D from Haripur 230/132kV end Due to From Other </t>
  </si>
  <si>
    <t xml:space="preserve">End. </t>
  </si>
  <si>
    <t>09:15</t>
  </si>
  <si>
    <t xml:space="preserve">Haripur-Siddirganj  230kV Ckt-2 Scheduled S/D from Siddhirganj 132/33kV end Due to Annual </t>
  </si>
  <si>
    <t xml:space="preserve">Maintenance work </t>
  </si>
  <si>
    <t>09:17</t>
  </si>
  <si>
    <t>17:05</t>
  </si>
  <si>
    <t xml:space="preserve">Tangail 132/33kV S/S Kaliakair-2 Scheduled S/D Due to Dead line cheaking </t>
  </si>
  <si>
    <t>09:20</t>
  </si>
  <si>
    <t>16:16</t>
  </si>
  <si>
    <t xml:space="preserve">Chowmuhani-Feni 132 kV Ckt-2 Scheduled S/D from Chowmuhani 132/33kV end Due to Yearly </t>
  </si>
  <si>
    <t xml:space="preserve">maintenance and from Feni 132/33kVend.  </t>
  </si>
  <si>
    <t>09:24</t>
  </si>
  <si>
    <t>17:04</t>
  </si>
  <si>
    <t xml:space="preserve">Mirzapur 132/33kV S/S Mirzapur-Tangail-ckt-2A(E04) Scheduled S/D Due to Tangail Grid </t>
  </si>
  <si>
    <t xml:space="preserve">Maintenance Work </t>
  </si>
  <si>
    <t>09:25</t>
  </si>
  <si>
    <t xml:space="preserve">Mirzapur 132/33kV S/S Mirzapur-Tangail-ckt-2B(E03) Scheduled S/D Due to Tangail Grid </t>
  </si>
  <si>
    <t>09:47</t>
  </si>
  <si>
    <t>15:19</t>
  </si>
  <si>
    <t xml:space="preserve">Madunaghat-Meghnaghat 400kV Ckt-1 Scheduled S/D from Meghnaghat 400/230kV end Due to </t>
  </si>
  <si>
    <t xml:space="preserve">Project work. </t>
  </si>
  <si>
    <t>09:48</t>
  </si>
  <si>
    <t>11:09</t>
  </si>
  <si>
    <t xml:space="preserve">Matuail-Siddhirganj  132kV Ckt-1 Scheduled S/D from Siddhirganj 132/33kV end Due to </t>
  </si>
  <si>
    <t xml:space="preserve">Annual maintenance work by matuail end. and from Matuail 132/33kV end Due to winter </t>
  </si>
  <si>
    <t xml:space="preserve">maintenance work </t>
  </si>
  <si>
    <t>15:54</t>
  </si>
  <si>
    <t xml:space="preserve">Madunaghat 400/230kV S/S Madunaghat-Meghnaghat 400kV Ckt.-1 Scheduled S/D </t>
  </si>
  <si>
    <t>10:01</t>
  </si>
  <si>
    <t xml:space="preserve">Daudkandi 132/33kV S/S Transformer-1 HT is restored. </t>
  </si>
  <si>
    <t>10:08</t>
  </si>
  <si>
    <t>11:49</t>
  </si>
  <si>
    <t xml:space="preserve">Bogura 230/132kV S/S Confidance UN-2 Scheduled S/D </t>
  </si>
  <si>
    <t>10:09</t>
  </si>
  <si>
    <t>15:57</t>
  </si>
  <si>
    <t xml:space="preserve">Madunaghat 400/230kV S/S Madunaghat-Hathazari 230kV Ckt.-1 Scheduled S/D </t>
  </si>
  <si>
    <t>10:12</t>
  </si>
  <si>
    <t>15:21</t>
  </si>
  <si>
    <t xml:space="preserve">Tongi 230/132/33kV S/S T-2 LT Scheduled S/D Due to SPS installation </t>
  </si>
  <si>
    <t>15:58</t>
  </si>
  <si>
    <t xml:space="preserve">Hathazari 230/132/33kV S/S Shikolbaha-01 Scheduled S/D Due to dead line check </t>
  </si>
  <si>
    <t>10:13</t>
  </si>
  <si>
    <t xml:space="preserve">Tongi 230/132/33kV S/S T-2 HT Scheduled S/D Due to SPS installation </t>
  </si>
  <si>
    <t>10:14</t>
  </si>
  <si>
    <t xml:space="preserve">Haripur-Narsingdi  132kV Ckt-1 is restored. </t>
  </si>
  <si>
    <t>10:16</t>
  </si>
  <si>
    <t>13:02</t>
  </si>
  <si>
    <t xml:space="preserve">Daudkandi 132/33kV S/S Transformer-1 LT Scheduled S/D Due to Annual Maintenance </t>
  </si>
  <si>
    <t>13:01</t>
  </si>
  <si>
    <t xml:space="preserve">Daudkandi 132/33kV S/S Transformer-1 HT Scheduled S/D Due to Annual maintenance </t>
  </si>
  <si>
    <t>10:20</t>
  </si>
  <si>
    <t xml:space="preserve">Kulaura 132/33kV S/S 132 kV Bus-B Scheduled S/D Due to Annual maintenance. </t>
  </si>
  <si>
    <t>10:42</t>
  </si>
  <si>
    <t>14:55</t>
  </si>
  <si>
    <t xml:space="preserve">Sylhet 132/33kV S/S T1 LT Scheduled S/D Due to U/G Cable Checking </t>
  </si>
  <si>
    <t>10:43</t>
  </si>
  <si>
    <t>13:45</t>
  </si>
  <si>
    <t xml:space="preserve">Sylhet 132/33kV S/S T1 HT Scheduled S/D Due to U/G Cable Abnormal Sound Checking </t>
  </si>
  <si>
    <t>10:44</t>
  </si>
  <si>
    <t xml:space="preserve">Maniknagar-Matuail   132kV Ckt-1 Forced S/D from Matuail 132/33kV end Due to for circuit </t>
  </si>
  <si>
    <t xml:space="preserve">tripping from maniknagar end </t>
  </si>
  <si>
    <t>11:03</t>
  </si>
  <si>
    <t>11:58</t>
  </si>
  <si>
    <t xml:space="preserve">HVDC Bheramera- Ishwardi 230kV Ckt-3 Scheduled S/D from Ishurdi 230/132kV end Due to DC </t>
  </si>
  <si>
    <t xml:space="preserve">E/F locator installation </t>
  </si>
  <si>
    <t>11:04</t>
  </si>
  <si>
    <t>15:12</t>
  </si>
  <si>
    <t xml:space="preserve">Brahmanbaria-Narsinghdi 132 kV Ckt-1 Scheduled S/D from Brahmanbaria 132/33kV end. </t>
  </si>
  <si>
    <t>12:13</t>
  </si>
  <si>
    <t>12:37</t>
  </si>
  <si>
    <t xml:space="preserve">HVDC Bheramera-Ishwardi  230kV Ckt-4 Scheduled S/D from Ishurdi 230/132kV end Due to dc </t>
  </si>
  <si>
    <t xml:space="preserve">earth fault locator installation </t>
  </si>
  <si>
    <t>13:08</t>
  </si>
  <si>
    <t>15:25</t>
  </si>
  <si>
    <t xml:space="preserve">Daudkandi 132/33kV S/S Transformer-2 LT Scheduled S/D Due to Relay test by SPMD cumilla </t>
  </si>
  <si>
    <t>13:09</t>
  </si>
  <si>
    <t>15:24</t>
  </si>
  <si>
    <t xml:space="preserve">Daudkandi 132/33kV S/S Transformer-2 HT Scheduled S/D Due to Relay test by SPMD cumilla </t>
  </si>
  <si>
    <t>13:15</t>
  </si>
  <si>
    <t>13:29</t>
  </si>
  <si>
    <t xml:space="preserve">Baghabari-Ishurdi 230 kV Ckt-1 Scheduled S/D from Ishurdi 230/132kV end Due to dc earth </t>
  </si>
  <si>
    <t xml:space="preserve">fault locator installation </t>
  </si>
  <si>
    <t>13:34</t>
  </si>
  <si>
    <t xml:space="preserve">Baghabari-Ishurdi 230 kV Ckt-2 Scheduled S/D from Ishurdi 230/132kV end Due to dc earth </t>
  </si>
  <si>
    <t>13:33</t>
  </si>
  <si>
    <t xml:space="preserve">BIPTC S/S 20DF13 is restored. </t>
  </si>
  <si>
    <t>14:40</t>
  </si>
  <si>
    <t xml:space="preserve">Panchagarh 132/33kV S/S T-3(A+B)(427T) LT is restored. </t>
  </si>
  <si>
    <t xml:space="preserve">Panchagarh 132/33kV S/S T-3(A+B)(427T) HT is restored. </t>
  </si>
  <si>
    <t>15:51</t>
  </si>
  <si>
    <t>22:27</t>
  </si>
  <si>
    <t xml:space="preserve">Tongi 230/132/33kV S/S T-3 HT Scheduled S/D Due to Relay Test </t>
  </si>
  <si>
    <t xml:space="preserve">Tongi 230/132/33kV S/S T-3 LT Scheduled S/D Due to Relay Test </t>
  </si>
  <si>
    <t>16:09</t>
  </si>
  <si>
    <t xml:space="preserve">Gopalganj(N)-Rampal Ckt-1 is restored. </t>
  </si>
  <si>
    <t xml:space="preserve">Gopalganj 400/132kV S/S 400kV Rampal Ckt-1 is restored. </t>
  </si>
  <si>
    <t>16:21</t>
  </si>
  <si>
    <t xml:space="preserve">Barishal 132/33kV S/S 132 kv Summit power is restored. </t>
  </si>
  <si>
    <t>16:24</t>
  </si>
  <si>
    <t xml:space="preserve">Barishal 132/33kV S/S 132 kv GTPS is restored. </t>
  </si>
  <si>
    <t>16:41</t>
  </si>
  <si>
    <t xml:space="preserve">Jhenidah(O) - Chuadanga Ckt-2 Close . </t>
  </si>
  <si>
    <t>16:55</t>
  </si>
  <si>
    <t xml:space="preserve">Kaliakoir 400/230/132kV S/S Bibiyana1 is restored. </t>
  </si>
  <si>
    <t>16:56</t>
  </si>
  <si>
    <t xml:space="preserve">Bibiyana-Kaliakoir 400 kV Ckt-1 is restored. </t>
  </si>
  <si>
    <t>17:42</t>
  </si>
  <si>
    <t xml:space="preserve">Aminbazar-Kaliakoir 230kV Ckt-1 is restored. </t>
  </si>
  <si>
    <t xml:space="preserve">Aminbazar-Kaliakoir 230kV Ckt-2 is restored. </t>
  </si>
  <si>
    <t>19:00</t>
  </si>
  <si>
    <t xml:space="preserve">Evening Peak generation = 10,731MW </t>
  </si>
  <si>
    <t>19:07</t>
  </si>
  <si>
    <t xml:space="preserve">Bhulta-Haripur 230 kV Ckt-2 is restored. </t>
  </si>
  <si>
    <t>19:10</t>
  </si>
  <si>
    <t xml:space="preserve">Aminbazar-Airport(Old) 230kV Ckt-1 is restored. </t>
  </si>
  <si>
    <t>23:04</t>
  </si>
  <si>
    <t>23:19</t>
  </si>
  <si>
    <t xml:space="preserve">Pabna 132/33kV S/S T-3 LT Tripped showing 51N trip relays Due to Chatmohar 33 kv Fault </t>
  </si>
  <si>
    <t xml:space="preserve">24.0MW load </t>
  </si>
  <si>
    <t xml:space="preserve">interrup. </t>
  </si>
  <si>
    <t xml:space="preserve">Pabna 132/33kV S/S T-2 LT Tripped showing INST.  E/F. relays Due to Chatmohar 33 kv </t>
  </si>
  <si>
    <t xml:space="preserve">12.0MW load </t>
  </si>
  <si>
    <t>01:00</t>
  </si>
  <si>
    <t xml:space="preserve">Unique Meghnaghat Power 584 MW CCPP was shutdown. </t>
  </si>
  <si>
    <t>05:00</t>
  </si>
  <si>
    <t xml:space="preserve">Minimum Generation: 7238 MW. </t>
  </si>
  <si>
    <t>07:21</t>
  </si>
  <si>
    <t>07:41</t>
  </si>
  <si>
    <t xml:space="preserve">Cumilla(N) 230/132/33kV S/S 132KV T-05 LT Tripped showing 50N/51N OC
ABC phase
33KV 87N </t>
  </si>
  <si>
    <t xml:space="preserve">16.0MW load </t>
  </si>
  <si>
    <t xml:space="preserve">REF
Lockout relays. </t>
  </si>
  <si>
    <t xml:space="preserve">Cumilla(N) 230/132/33kV S/S 132KV T-05 HT Tripped showing 50N/51N OC
ABC phase
33KV 87N </t>
  </si>
  <si>
    <t xml:space="preserve">REF
Lockout relays Due to PBS 33KV faulty feeder  trialed </t>
  </si>
  <si>
    <t>07:22</t>
  </si>
  <si>
    <t xml:space="preserve">Kabirpur -Kodda  132kV Ckt-1 Scheduled S/D from Kabirpur 132/33kV end Due to 132 kv Kadda </t>
  </si>
  <si>
    <t xml:space="preserve">Ckt-2 Re conducting work. </t>
  </si>
  <si>
    <t>07:45</t>
  </si>
  <si>
    <t xml:space="preserve">Aminbazar-Kaliakoir 230kV Ckt-1 Scheduled S/D from Kaliakoir 400/230/132kV end Due to </t>
  </si>
  <si>
    <t xml:space="preserve">NLDC. </t>
  </si>
  <si>
    <t>07:46</t>
  </si>
  <si>
    <t xml:space="preserve">Aminbazar-Kaliakoir 230kV Ckt-2 Scheduled S/D from Kaliakoir 400/230/132kV end Due to </t>
  </si>
  <si>
    <t>07:53</t>
  </si>
  <si>
    <t xml:space="preserve">Gopalganj 400/132kV S/S 400kV Rampal Ckt-1 Scheduled S/D </t>
  </si>
  <si>
    <t>07:54</t>
  </si>
  <si>
    <t xml:space="preserve">Gopalganj(N)-Rampal Ckt-1 Scheduled S/D from Rampal 400/230kV end Due to Due to Khulna </t>
  </si>
  <si>
    <t xml:space="preserve">ALDC Demand(Maintenance Work) </t>
  </si>
  <si>
    <t>07:57</t>
  </si>
  <si>
    <t>07:58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</si>
  <si>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</si>
  <si>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</si>
  <si>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</si>
  <si>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</si>
  <si>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</si>
  <si>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</si>
  <si>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</si>
  <si>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</si>
  <si>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</si>
  <si>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-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</si>
  <si>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</si>
  <si>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</si>
  <si>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</si>
  <si>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</si>
  <si>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</si>
  <si>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</si>
  <si>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</si>
  <si>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</si>
  <si>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</si>
  <si>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</si>
  <si>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</si>
  <si>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</si>
  <si>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</si>
  <si>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</si>
  <si>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</si>
  <si>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</si>
  <si>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</si>
  <si>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</si>
  <si>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</si>
  <si>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</si>
  <si>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</si>
  <si>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</si>
  <si>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</si>
  <si>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</si>
  <si>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</si>
  <si>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</si>
  <si>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</si>
  <si>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</si>
  <si>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</si>
  <si>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</si>
  <si>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</si>
  <si>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</si>
  <si>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</si>
  <si>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</si>
  <si>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</si>
  <si>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</si>
  <si>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</si>
  <si>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</si>
  <si>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</si>
  <si>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Liquid fuel shortage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</si>
  <si>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</si>
  <si>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</si>
  <si>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</si>
  <si>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</si>
  <si>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</si>
  <si>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</si>
  <si>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</si>
  <si>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</si>
  <si>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</si>
  <si>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</si>
  <si>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</si>
  <si>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</si>
  <si>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</si>
  <si>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</si>
  <si>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</si>
  <si>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</si>
  <si>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</si>
  <si>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</si>
  <si>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</si>
  <si>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Scheduled Outage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</si>
  <si>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</si>
  <si>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</si>
  <si>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</si>
  <si>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</si>
  <si>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</si>
  <si>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</si>
  <si>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</si>
  <si>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FGMO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</si>
  <si>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</si>
  <si>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</si>
  <si>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</si>
  <si>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</si>
  <si>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</si>
  <si>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</si>
  <si>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</si>
  <si>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</si>
  <si>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</si>
  <si>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</si>
  <si>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</si>
  <si>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</si>
  <si>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</si>
  <si>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</si>
  <si>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</si>
  <si>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</si>
  <si>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</si>
  <si>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</si>
  <si>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</si>
  <si>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</si>
  <si>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</si>
  <si>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</si>
  <si>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</si>
  <si>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</si>
  <si>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</si>
  <si>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</si>
  <si>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</si>
  <si>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</si>
  <si>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</si>
  <si>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</si>
  <si>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</si>
  <si>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</si>
  <si>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</si>
  <si>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</si>
  <si>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</si>
  <si>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</si>
  <si>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</si>
  <si>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</si>
  <si>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</si>
  <si>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</si>
  <si>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</si>
  <si>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</si>
  <si>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</si>
  <si>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</si>
  <si>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</si>
  <si>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</si>
  <si>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</si>
  <si>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</si>
  <si>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</si>
  <si>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</si>
  <si>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</si>
  <si>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660*2</t>
  </si>
  <si>
    <t>Rampal 1320 MW (BIFPCL)</t>
  </si>
  <si>
    <t>109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</si>
  <si>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</si>
  <si>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</si>
  <si>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</si>
  <si>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</si>
  <si>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</si>
  <si>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</si>
  <si>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</si>
  <si>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</si>
  <si>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</si>
  <si>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</si>
  <si>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</si>
  <si>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</si>
  <si>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</si>
  <si>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</si>
  <si>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</si>
  <si>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</si>
  <si>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</si>
  <si>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</si>
  <si>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</si>
  <si>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</si>
  <si>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</si>
  <si>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</si>
  <si>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</si>
  <si>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</si>
  <si>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</si>
  <si>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</si>
  <si>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</si>
  <si>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</si>
  <si>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</si>
  <si>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1*400</t>
  </si>
  <si>
    <t>Bibiyana South 400 MW</t>
  </si>
  <si>
    <t>99</t>
  </si>
  <si>
    <t>FGMO not available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</si>
  <si>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</si>
  <si>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</si>
  <si>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</si>
  <si>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</si>
  <si>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</si>
  <si>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</si>
  <si>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</si>
  <si>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</si>
  <si>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</si>
  <si>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</si>
  <si>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</si>
  <si>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</si>
  <si>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</si>
  <si>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</si>
  <si>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</si>
  <si>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</si>
  <si>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01 engine maintenance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</si>
  <si>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</si>
  <si>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</si>
  <si>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</si>
  <si>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</si>
  <si>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</si>
  <si>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</si>
  <si>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</si>
  <si>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</si>
  <si>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</si>
  <si>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</si>
  <si>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</si>
  <si>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</si>
  <si>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</si>
  <si>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</si>
  <si>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</si>
  <si>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</si>
  <si>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</si>
  <si>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</si>
  <si>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</si>
  <si>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</si>
  <si>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</si>
  <si>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</si>
  <si>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</si>
  <si>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</si>
  <si>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</si>
  <si>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</si>
  <si>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</si>
  <si>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</si>
  <si>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</si>
  <si>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</si>
  <si>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</si>
  <si>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</si>
  <si>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</si>
  <si>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</si>
  <si>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</si>
  <si>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</si>
  <si>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</si>
  <si>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</si>
  <si>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</si>
  <si>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</si>
  <si>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</si>
  <si>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</si>
  <si>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</si>
  <si>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</si>
  <si>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</si>
  <si>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</si>
  <si>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</si>
  <si>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</si>
  <si>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</si>
  <si>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</si>
  <si>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</si>
  <si>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</si>
  <si>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</si>
  <si>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</si>
  <si>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</si>
  <si>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</si>
  <si>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</si>
  <si>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</si>
  <si>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</si>
  <si>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</si>
  <si>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</si>
  <si>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</si>
  <si>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</si>
  <si>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</si>
  <si>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</si>
  <si>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</si>
  <si>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</si>
  <si>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</si>
  <si>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</si>
  <si>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</si>
  <si>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</si>
  <si>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</si>
  <si>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</si>
  <si>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</si>
  <si>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</si>
  <si>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</si>
  <si>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</si>
  <si>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</si>
  <si>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</si>
  <si>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</si>
  <si>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</si>
  <si>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</si>
  <si>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</si>
  <si>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</si>
  <si>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</si>
  <si>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</si>
  <si>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</si>
  <si>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</si>
  <si>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</si>
  <si>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</si>
  <si>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</si>
  <si>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</si>
  <si>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</si>
  <si>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</si>
  <si>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</si>
  <si>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</si>
  <si>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</si>
  <si>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</si>
  <si>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To Facilitate Major Inspection</t>
  </si>
  <si>
    <t>Ashuganj 450 MW CCPP(North)</t>
  </si>
  <si>
    <t>59</t>
  </si>
  <si>
    <t>1X142+1X75</t>
  </si>
  <si>
    <t>Ashuganj CCPP 225 MW</t>
  </si>
  <si>
    <t>58</t>
  </si>
  <si>
    <t>Chattogram Area Total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</si>
  <si>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</si>
  <si>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</si>
  <si>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</si>
  <si>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</si>
  <si>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</si>
  <si>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</si>
  <si>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</si>
  <si>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</si>
  <si>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</si>
  <si>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</si>
  <si>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</si>
  <si>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</si>
  <si>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</si>
  <si>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</si>
  <si>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</si>
  <si>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</si>
  <si>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</si>
  <si>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</si>
  <si>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</si>
  <si>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</si>
  <si>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</si>
  <si>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</si>
  <si>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</si>
  <si>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</si>
  <si>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</si>
  <si>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</si>
  <si>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</si>
  <si>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</si>
  <si>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</si>
  <si>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</si>
  <si>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</si>
  <si>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</si>
  <si>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</si>
  <si>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</si>
  <si>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</si>
  <si>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</si>
  <si>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</si>
  <si>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</si>
  <si>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</si>
  <si>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</si>
  <si>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</si>
  <si>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</si>
  <si>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</si>
  <si>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</si>
  <si>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</si>
  <si>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</si>
  <si>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</si>
  <si>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</si>
  <si>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</si>
  <si>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</si>
  <si>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</si>
  <si>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</si>
  <si>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</si>
  <si>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</si>
  <si>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</si>
  <si>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</si>
  <si>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</si>
  <si>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</si>
  <si>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</si>
  <si>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</si>
  <si>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</si>
  <si>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</si>
  <si>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</si>
  <si>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</si>
  <si>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U#1 Gas Shortage, U#2 Turbine Blade Damage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</si>
  <si>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</si>
  <si>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</si>
  <si>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</si>
  <si>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</si>
  <si>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</si>
  <si>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</si>
  <si>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</si>
  <si>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</si>
  <si>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</si>
  <si>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</si>
  <si>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</si>
  <si>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</si>
  <si>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</si>
  <si>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</si>
  <si>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</si>
  <si>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</si>
  <si>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</si>
  <si>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</si>
  <si>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</si>
  <si>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</si>
  <si>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</si>
  <si>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</si>
  <si>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</si>
  <si>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</si>
  <si>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</si>
  <si>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</si>
  <si>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</si>
  <si>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</si>
  <si>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</si>
  <si>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</si>
  <si>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</si>
  <si>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</si>
  <si>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</si>
  <si>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</si>
  <si>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</si>
  <si>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</si>
  <si>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</si>
  <si>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</si>
  <si>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</si>
  <si>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</si>
  <si>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</si>
  <si>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</si>
  <si>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</si>
  <si>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</si>
  <si>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</si>
  <si>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</si>
  <si>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</si>
  <si>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</si>
  <si>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</si>
  <si>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</si>
  <si>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</si>
  <si>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</si>
  <si>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</si>
  <si>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</si>
  <si>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</si>
  <si>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</si>
  <si>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</si>
  <si>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</si>
  <si>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</si>
  <si>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</si>
  <si>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</si>
  <si>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</si>
  <si>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</si>
  <si>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</si>
  <si>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</si>
  <si>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</si>
  <si>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</si>
  <si>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</si>
  <si>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</si>
  <si>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</si>
  <si>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</si>
  <si>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</si>
  <si>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</si>
  <si>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</si>
  <si>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</si>
  <si>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</si>
  <si>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</si>
  <si>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</si>
  <si>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</si>
  <si>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</si>
  <si>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</si>
  <si>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</si>
  <si>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</si>
  <si>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</si>
  <si>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</si>
  <si>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</si>
  <si>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</si>
  <si>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</si>
  <si>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</si>
  <si>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</si>
  <si>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</si>
  <si>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</si>
  <si>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</si>
  <si>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</si>
  <si>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</si>
  <si>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</si>
  <si>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</si>
  <si>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</si>
  <si>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</si>
  <si>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</si>
  <si>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</si>
  <si>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</si>
  <si>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</si>
  <si>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</si>
  <si>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</si>
  <si>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</si>
  <si>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</si>
  <si>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</si>
  <si>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</si>
  <si>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</si>
  <si>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</si>
  <si>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</si>
  <si>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</si>
  <si>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</si>
  <si>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</si>
  <si>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</si>
  <si>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</si>
  <si>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</si>
  <si>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</si>
  <si>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</si>
  <si>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</si>
  <si>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</si>
  <si>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</si>
  <si>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</si>
  <si>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</si>
  <si>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</si>
  <si>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</si>
  <si>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</si>
  <si>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</si>
  <si>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</si>
  <si>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</si>
  <si>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</si>
  <si>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</si>
  <si>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</si>
  <si>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</si>
  <si>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</si>
  <si>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</si>
  <si>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</si>
  <si>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</si>
  <si>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</si>
  <si>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</si>
  <si>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</si>
  <si>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</si>
  <si>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</si>
  <si>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</si>
  <si>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</si>
  <si>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</si>
  <si>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</si>
  <si>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</si>
  <si>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</si>
  <si>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</si>
  <si>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</si>
  <si>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</si>
  <si>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</si>
  <si>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13:00</t>
  </si>
  <si>
    <t>Purbachal</t>
  </si>
  <si>
    <t>18:00</t>
  </si>
  <si>
    <t>Ishurdi</t>
  </si>
  <si>
    <t>12:00</t>
  </si>
  <si>
    <t>Postogola</t>
  </si>
  <si>
    <t>Hathazari</t>
  </si>
  <si>
    <t>Payra</t>
  </si>
  <si>
    <t>15:00</t>
  </si>
  <si>
    <t>Hasnabad</t>
  </si>
  <si>
    <t>Patuakhali</t>
  </si>
  <si>
    <t>11:00</t>
  </si>
  <si>
    <t>HaripurSBU</t>
  </si>
  <si>
    <t>Panchagarh</t>
  </si>
  <si>
    <t>14:00</t>
  </si>
  <si>
    <t>Halishahar</t>
  </si>
  <si>
    <t>Palashbari</t>
  </si>
  <si>
    <t>Gulshan</t>
  </si>
  <si>
    <t>Pabna</t>
  </si>
  <si>
    <t>18:30</t>
  </si>
  <si>
    <t>Gopalganj</t>
  </si>
  <si>
    <t>PHP</t>
  </si>
  <si>
    <t>Gollamari</t>
  </si>
  <si>
    <t>19:30</t>
  </si>
  <si>
    <t>Noapara</t>
  </si>
  <si>
    <t>Goalpara</t>
  </si>
  <si>
    <t>Niamatpur</t>
  </si>
  <si>
    <t>00:00</t>
  </si>
  <si>
    <t>Ghorashal-230</t>
  </si>
  <si>
    <t>New</t>
  </si>
  <si>
    <t>Ghorashal</t>
  </si>
  <si>
    <t>Netrakona</t>
  </si>
  <si>
    <t>07:00</t>
  </si>
  <si>
    <t>Ghatail</t>
  </si>
  <si>
    <t>20:00</t>
  </si>
  <si>
    <t>Nawabganj</t>
  </si>
  <si>
    <t>GPH</t>
  </si>
  <si>
    <t>Natore</t>
  </si>
  <si>
    <t>Feni</t>
  </si>
  <si>
    <t>Narshingdi</t>
  </si>
  <si>
    <t>Fenchuganj</t>
  </si>
  <si>
    <t>Narinda</t>
  </si>
  <si>
    <t>10:00</t>
  </si>
  <si>
    <t>Fatullah</t>
  </si>
  <si>
    <t>Narail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</si>
  <si>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</si>
  <si>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</si>
  <si>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</si>
  <si>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</si>
  <si>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</si>
  <si>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</si>
  <si>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</si>
  <si>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</si>
  <si>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</si>
  <si>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</si>
  <si>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21:00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</si>
  <si>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</si>
  <si>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</si>
  <si>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</si>
  <si>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</si>
  <si>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</si>
  <si>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</si>
  <si>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</si>
  <si>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</si>
  <si>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</si>
  <si>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</si>
  <si>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</si>
  <si>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</si>
  <si>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</si>
  <si>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</si>
  <si>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</si>
  <si>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</si>
  <si>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</si>
  <si>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</si>
  <si>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</si>
  <si>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</si>
  <si>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</si>
  <si>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</si>
  <si>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</si>
  <si>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</si>
  <si>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</si>
  <si>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</si>
  <si>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</si>
  <si>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</si>
  <si>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</si>
  <si>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</si>
  <si>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</si>
  <si>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</si>
  <si>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</si>
  <si>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</si>
  <si>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</si>
  <si>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</si>
  <si>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</si>
  <si>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</si>
  <si>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</si>
  <si>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</si>
  <si>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</si>
  <si>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</si>
  <si>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</si>
  <si>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</si>
  <si>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</si>
  <si>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</si>
  <si>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</si>
  <si>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08:00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</si>
  <si>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</si>
  <si>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</si>
  <si>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</si>
  <si>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</si>
  <si>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</si>
  <si>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</si>
  <si>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</si>
  <si>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</si>
  <si>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</si>
  <si>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</si>
  <si>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</si>
  <si>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</si>
  <si>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</si>
  <si>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</si>
  <si>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</si>
  <si>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</si>
  <si>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</si>
  <si>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</si>
  <si>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</si>
  <si>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</si>
  <si>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</si>
  <si>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</si>
  <si>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</si>
  <si>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</si>
  <si>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</si>
  <si>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</si>
  <si>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</si>
  <si>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</si>
  <si>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</si>
  <si>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</si>
  <si>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</si>
  <si>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</si>
  <si>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</si>
  <si>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</si>
  <si>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</si>
  <si>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</si>
  <si>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</si>
  <si>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</si>
  <si>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</si>
  <si>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</si>
  <si>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</si>
  <si>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</si>
  <si>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</si>
  <si>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</si>
  <si>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</si>
  <si>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</si>
  <si>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</si>
  <si>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</si>
  <si>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</si>
  <si>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</si>
  <si>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</si>
  <si>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</si>
  <si>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</si>
  <si>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</si>
  <si>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</si>
  <si>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</si>
  <si>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</si>
  <si>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</si>
  <si>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</si>
  <si>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</si>
  <si>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</si>
  <si>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</si>
  <si>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</si>
  <si>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</si>
  <si>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</si>
  <si>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</si>
  <si>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</si>
  <si>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</si>
  <si>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</si>
  <si>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</si>
  <si>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</si>
  <si>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</si>
  <si>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</si>
  <si>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</si>
  <si>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</si>
  <si>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</si>
  <si>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</si>
  <si>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</si>
  <si>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</si>
  <si>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</si>
  <si>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</si>
  <si>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</si>
  <si>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</si>
  <si>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</si>
  <si>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</si>
  <si>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</si>
  <si>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</si>
  <si>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</si>
  <si>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</si>
  <si>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</si>
  <si>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</si>
  <si>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</si>
  <si>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</si>
  <si>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</si>
  <si>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</si>
  <si>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</si>
  <si>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</si>
  <si>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</si>
  <si>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</si>
  <si>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</si>
  <si>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Generation</t>
  </si>
  <si>
    <t>Hour</t>
  </si>
  <si>
    <t xml:space="preserve">  Hourly Demand, Generation &amp; Load-Shed Report</t>
  </si>
  <si>
    <t>23:00</t>
  </si>
  <si>
    <t>22:30</t>
  </si>
  <si>
    <t>22:00</t>
  </si>
  <si>
    <t>21:30</t>
  </si>
  <si>
    <t xml:space="preserve">    Executive Engineer </t>
  </si>
  <si>
    <t>20:30</t>
  </si>
  <si>
    <t>17:30</t>
  </si>
  <si>
    <t>16:30</t>
  </si>
  <si>
    <t>16:00</t>
  </si>
  <si>
    <t>15:30</t>
  </si>
  <si>
    <t>14:30</t>
  </si>
  <si>
    <t>13:30</t>
  </si>
  <si>
    <t>12:30</t>
  </si>
  <si>
    <t>11:30</t>
  </si>
  <si>
    <t>10:30</t>
  </si>
  <si>
    <t>09:30</t>
  </si>
  <si>
    <t>09:00</t>
  </si>
  <si>
    <t>07:30</t>
  </si>
  <si>
    <t>06:30</t>
  </si>
  <si>
    <t>06:00</t>
  </si>
  <si>
    <t>05:30</t>
  </si>
  <si>
    <t>04:30</t>
  </si>
  <si>
    <t>04:00</t>
  </si>
  <si>
    <t>03:30</t>
  </si>
  <si>
    <t>03:00</t>
  </si>
  <si>
    <t>02:30</t>
  </si>
  <si>
    <t>02:00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</si>
  <si>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</si>
  <si>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</si>
  <si>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</si>
  <si>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</si>
  <si>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</si>
  <si>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</si>
  <si>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</si>
  <si>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</si>
  <si>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</si>
  <si>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</si>
  <si>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</si>
  <si>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</si>
  <si>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</si>
  <si>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</si>
  <si>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</si>
  <si>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</si>
  <si>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</si>
  <si>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</si>
  <si>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</si>
  <si>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</si>
  <si>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</si>
  <si>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</si>
  <si>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</si>
  <si>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</si>
  <si>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</si>
  <si>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</si>
  <si>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</si>
  <si>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</si>
  <si>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</si>
  <si>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Date: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</si>
  <si>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</si>
  <si>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</si>
  <si>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</si>
  <si>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</si>
  <si>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</si>
  <si>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</si>
  <si>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</si>
  <si>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</si>
  <si>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</si>
  <si>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</si>
  <si>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</si>
  <si>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</si>
  <si>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</si>
  <si>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</si>
  <si>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</si>
  <si>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</si>
  <si>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</si>
  <si>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</si>
  <si>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</si>
  <si>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</si>
  <si>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</si>
  <si>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</si>
  <si>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</si>
  <si>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</si>
  <si>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</si>
  <si>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</si>
  <si>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</si>
  <si>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</si>
  <si>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</si>
  <si>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</si>
  <si>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</si>
  <si>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</si>
  <si>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</si>
  <si>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</si>
  <si>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</si>
  <si>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</si>
  <si>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</si>
  <si>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</si>
  <si>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</si>
  <si>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</si>
  <si>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</si>
  <si>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</si>
  <si>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</si>
  <si>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</si>
  <si>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</si>
  <si>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</si>
  <si>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</si>
  <si>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</si>
  <si>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</si>
  <si>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</si>
  <si>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</si>
  <si>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</si>
  <si>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</si>
  <si>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</si>
  <si>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</si>
  <si>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</si>
  <si>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</si>
  <si>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</si>
  <si>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</si>
  <si>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</si>
  <si>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</si>
  <si>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</si>
  <si>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</si>
  <si>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</si>
  <si>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</si>
  <si>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</si>
  <si>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</si>
  <si>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</si>
  <si>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</si>
  <si>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</si>
  <si>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</si>
  <si>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Shikalbaha-230</t>
  </si>
  <si>
    <t>Jhenaidah-230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</si>
  <si>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</si>
  <si>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</si>
  <si>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</si>
  <si>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</si>
  <si>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</si>
  <si>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</si>
  <si>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</si>
  <si>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</si>
  <si>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</si>
  <si>
    <t>Total KWH</t>
  </si>
  <si>
    <t>150.000 MW</t>
  </si>
  <si>
    <t>1244.000 MW</t>
  </si>
  <si>
    <t>220.000 MW</t>
  </si>
  <si>
    <t>194.000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</si>
  <si>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</si>
  <si>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</si>
  <si>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</si>
  <si>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</si>
  <si>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</si>
  <si>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</si>
  <si>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</si>
  <si>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</si>
  <si>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</si>
  <si>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</si>
  <si>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</si>
  <si>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</si>
  <si>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</si>
  <si>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</si>
  <si>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414.000 MW</t>
  </si>
  <si>
    <t>214.000 MW</t>
  </si>
  <si>
    <t>68.000 MW</t>
  </si>
  <si>
    <t>50.000 MW</t>
  </si>
  <si>
    <t>100.000 MW</t>
  </si>
  <si>
    <t>52.000 MW</t>
  </si>
  <si>
    <t>104.000 MW</t>
  </si>
  <si>
    <t>71.000 MW</t>
  </si>
  <si>
    <t>35.090 MW</t>
  </si>
  <si>
    <t>1347.540 MW</t>
  </si>
  <si>
    <t>105.000 MW</t>
  </si>
  <si>
    <t>1234.000 MW</t>
  </si>
  <si>
    <t>336.000 MW</t>
  </si>
  <si>
    <t>230.000 MW</t>
  </si>
  <si>
    <t>109.000 MW</t>
  </si>
  <si>
    <t>54.000 MW</t>
  </si>
  <si>
    <t>16.000 MW</t>
  </si>
  <si>
    <t>410.000 MW</t>
  </si>
  <si>
    <t>1000.000 MW</t>
  </si>
  <si>
    <t>22.000 MW</t>
  </si>
  <si>
    <t>3.000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</si>
  <si>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</si>
  <si>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</si>
  <si>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</si>
  <si>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</si>
  <si>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</si>
  <si>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</si>
  <si>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</si>
  <si>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</si>
  <si>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</si>
  <si>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70.000 MW</t>
  </si>
  <si>
    <t>400.000 MW</t>
  </si>
  <si>
    <t>383.000 MW</t>
  </si>
  <si>
    <t>341.000 MW</t>
  </si>
  <si>
    <t>75.000 MW</t>
  </si>
  <si>
    <t>52.200 MW</t>
  </si>
  <si>
    <t>160.000 MW</t>
  </si>
  <si>
    <t>114.000 MW</t>
  </si>
  <si>
    <t>45.000 MW</t>
  </si>
  <si>
    <t>221.000 MW</t>
  </si>
  <si>
    <t>55.000 MW</t>
  </si>
  <si>
    <t>360.000 MW</t>
  </si>
  <si>
    <t>356.150 MW</t>
  </si>
  <si>
    <t>195.000 MW</t>
  </si>
  <si>
    <t>51.000 MW</t>
  </si>
  <si>
    <t>1320.000 MW</t>
  </si>
  <si>
    <t>225.000 MW</t>
  </si>
  <si>
    <t>159.860 MW</t>
  </si>
  <si>
    <t>1150.000 MW</t>
  </si>
  <si>
    <t>33.000 MW</t>
  </si>
  <si>
    <t>7.000 MW</t>
  </si>
  <si>
    <t>54.360 MW</t>
  </si>
  <si>
    <t>98.000 MW</t>
  </si>
  <si>
    <t>102.000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</si>
  <si>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</si>
  <si>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</si>
  <si>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</si>
  <si>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</si>
  <si>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</si>
  <si>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</si>
  <si>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</si>
  <si>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</si>
  <si>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</si>
  <si>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</si>
  <si>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</si>
  <si>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149.000 MW</t>
  </si>
  <si>
    <t>36.090 MW</t>
  </si>
  <si>
    <t>718.000 MW</t>
  </si>
  <si>
    <t>412.000 MW</t>
  </si>
  <si>
    <t>190.000 MW</t>
  </si>
  <si>
    <t>234.580 MW</t>
  </si>
  <si>
    <t>260.000 MW</t>
  </si>
  <si>
    <t>365.000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</si>
  <si>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</si>
  <si>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</si>
  <si>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</si>
  <si>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</si>
  <si>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</si>
  <si>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</si>
  <si>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</si>
  <si>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</si>
  <si>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</si>
  <si>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</si>
  <si>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</si>
  <si>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</si>
  <si>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</si>
  <si>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</si>
  <si>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</si>
  <si>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</si>
  <si>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</si>
  <si>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</si>
  <si>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</si>
  <si>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</si>
  <si>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</si>
  <si>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</si>
  <si>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</si>
  <si>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</si>
  <si>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</si>
  <si>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</si>
  <si>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</si>
  <si>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</si>
  <si>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</si>
  <si>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</si>
  <si>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</si>
  <si>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</si>
  <si>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</si>
  <si>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</si>
  <si>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</si>
  <si>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</si>
  <si>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</si>
  <si>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</si>
  <si>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</si>
  <si>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</si>
  <si>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 xml:space="preserve">Barishal 132/33kV S/S 132 kv GTPS Scheduled S/D Due to Annual Maintenance Work </t>
  </si>
  <si>
    <t>07:31</t>
  </si>
  <si>
    <t>19:02</t>
  </si>
  <si>
    <t>Forecasted Generation &amp; Demand of National Grid</t>
  </si>
  <si>
    <t>08-01-2025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</si>
  <si>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</si>
  <si>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</si>
  <si>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</si>
  <si>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</si>
  <si>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</si>
  <si>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</si>
  <si>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</si>
  <si>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</t>
  </si>
  <si>
    <t>Gas/HSD</t>
  </si>
  <si>
    <t>HFO/Gas</t>
  </si>
  <si>
    <t>Under Maintenance</t>
  </si>
  <si>
    <t>HSD/Gas</t>
  </si>
  <si>
    <t>Low irradiation</t>
  </si>
  <si>
    <t>S/D due to CW Pond cleaning &amp; Tx Radiator change.</t>
  </si>
  <si>
    <t>Coal shortage</t>
  </si>
  <si>
    <t>Subjected to Grid Voltage</t>
  </si>
  <si>
    <t>System Total</t>
  </si>
  <si>
    <t>Forecast Scenario (08-01-2025)</t>
  </si>
  <si>
    <t>Probable Maximum Temperature:</t>
  </si>
  <si>
    <t>23.60°C</t>
  </si>
  <si>
    <t>Probable Maximum Demand at Day Peak:</t>
  </si>
  <si>
    <t>10000.00 MW</t>
  </si>
  <si>
    <t>Total Load Shed forecast at evening peak hr. (Sub-station End):</t>
  </si>
  <si>
    <t>Probable Maximum Demand at Evening Peak:</t>
  </si>
  <si>
    <t>10780.00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</si>
  <si>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</si>
  <si>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</si>
  <si>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</si>
  <si>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</si>
  <si>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219.289 MKWHr.</t>
  </si>
  <si>
    <t>Yesterday (07-01-2025) Scenario</t>
  </si>
  <si>
    <t>Maximum Temperature:</t>
  </si>
  <si>
    <t>26.20°C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</si>
  <si>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</si>
  <si>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</si>
  <si>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</si>
  <si>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</si>
  <si>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</si>
  <si>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</si>
  <si>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</si>
  <si>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632.00 MW at 19:00 hrs.</t>
  </si>
  <si>
    <t>Energy Flow from West to East</t>
  </si>
  <si>
    <t xml:space="preserve">Import through Adani Cross-Border Interconnector:   </t>
  </si>
  <si>
    <t>755.45 MW at 19:00 hrs.</t>
  </si>
  <si>
    <t>Power Flow during Peak Demand</t>
  </si>
  <si>
    <t xml:space="preserve">Import through Cumilla Cross-Border Interconnector:   </t>
  </si>
  <si>
    <t>56.00 MW at 19:00 hrs.</t>
  </si>
  <si>
    <t>Maximum Power Flow</t>
  </si>
  <si>
    <t xml:space="preserve">Total Import through Cross-Border Interconnector:   </t>
  </si>
  <si>
    <t>1443.45 MW at 19:00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</si>
</sst>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000"/>
    <numFmt numFmtId="171" formatCode="[$-409]d\-mmm\-yy;@"/>
    <numFmt numFmtId="172" formatCode="_(* #,##0.00_);_(* \(#,##0.00\);_(* &quot;-&quot;??_);_(@_)"/>
    <numFmt numFmtId="173" formatCode="[hh]:mm"/>
    <numFmt numFmtId="174" formatCode="[$-5000445]0"/>
  </numFmts>
  <fonts count="1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8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98">
    <xf numFmtId="0" fontId="0" fillId="0" borderId="0"/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18"/>
    <xf numFmtId="0" fontId="1" fillId="0" borderId="18"/>
    <xf numFmtId="0" fontId="2" fillId="0" borderId="18">
      <alignment vertical="center"/>
    </xf>
    <xf numFmtId="0" fontId="2" fillId="0" borderId="18"/>
    <xf numFmtId="172" fontId="1" fillId="0" borderId="18" applyFont="0" applyFill="0" applyBorder="0" applyAlignment="0" applyProtection="0"/>
    <xf numFmtId="0" fontId="19" fillId="0" borderId="18"/>
    <xf numFmtId="0" fontId="1" fillId="0" borderId="18"/>
    <xf numFmtId="2" fontId="5" fillId="0" borderId="18"/>
    <xf numFmtId="0" fontId="1" fillId="0" borderId="18"/>
  </cellStyleXfs>
  <cellXfs count="489">
    <xf numFmtId="0" fontId="0" fillId="0" borderId="0" xfId="0"/>
    <xf numFmtId="0" fontId="1" fillId="0" borderId="18" xfId="490"/>
    <xf numFmtId="0" fontId="29" fillId="0" borderId="20" xfId="490" applyFont="1" applyBorder="1" applyAlignment="1">
      <alignment horizontal="left" vertical="center"/>
    </xf>
    <xf numFmtId="0" fontId="1" fillId="0" borderId="20" xfId="490" applyBorder="1"/>
    <xf numFmtId="0" fontId="4" fillId="0" borderId="20" xfId="490" applyFont="1" applyBorder="1" applyAlignment="1">
      <alignment horizontal="center" vertical="center"/>
    </xf>
    <xf numFmtId="0" fontId="5" fillId="0" borderId="20" xfId="490" applyFont="1" applyBorder="1" applyAlignment="1">
      <alignment horizontal="center" vertical="center"/>
    </xf>
    <xf numFmtId="0" fontId="2" fillId="0" borderId="18" xfId="491">
      <alignment vertical="center"/>
    </xf>
    <xf numFmtId="14" fontId="4" fillId="0" borderId="26" xfId="492" applyNumberFormat="1" applyFont="1" applyBorder="1" applyAlignment="1">
      <alignment horizontal="center" vertical="center"/>
    </xf>
    <xf numFmtId="0" fontId="4" fillId="0" borderId="25" xfId="492" applyFont="1" applyBorder="1" applyAlignment="1">
      <alignment horizontal="center" vertical="center"/>
    </xf>
    <xf numFmtId="0" fontId="4" fillId="0" borderId="13" xfId="492" applyFont="1" applyBorder="1" applyAlignment="1">
      <alignment horizontal="center" vertical="center"/>
    </xf>
    <xf numFmtId="0" fontId="4" fillId="0" borderId="25" xfId="492" applyFont="1" applyBorder="1" applyAlignment="1">
      <alignment horizontal="center" vertical="center"/>
    </xf>
    <xf numFmtId="0" fontId="30" fillId="0" borderId="18" xfId="490" applyFont="1"/>
    <xf numFmtId="0" fontId="4" fillId="0" borderId="18" xfId="491" applyFont="1" applyAlignment="1">
      <alignment horizontal="right" vertical="center"/>
    </xf>
    <xf numFmtId="0" fontId="5" fillId="0" borderId="18" xfId="491" applyFont="1">
      <alignment vertical="center"/>
    </xf>
    <xf numFmtId="15" fontId="5" fillId="0" borderId="18" xfId="491" applyNumberFormat="1" applyFont="1" applyAlignment="1">
      <alignment horizontal="center" vertical="center"/>
    </xf>
    <xf numFmtId="15" fontId="4" fillId="0" borderId="18" xfId="491" applyNumberFormat="1" applyFont="1" applyAlignment="1">
      <alignment horizontal="center" vertical="center"/>
    </xf>
    <xf numFmtId="20" fontId="4" fillId="0" borderId="18" xfId="491" applyNumberFormat="1" applyFont="1" applyAlignment="1">
      <alignment horizontal="right" vertical="center"/>
    </xf>
    <xf numFmtId="0" fontId="5" fillId="0" borderId="18" xfId="492" applyFont="1" applyAlignment="1">
      <alignment vertical="center"/>
    </xf>
    <xf numFmtId="0" fontId="2" fillId="0" borderId="18" xfId="490" applyFont="1"/>
    <xf numFmtId="0" fontId="3" fillId="0" borderId="18" xfId="492" applyFont="1" applyAlignment="1">
      <alignment vertical="center"/>
    </xf>
    <xf numFmtId="0" fontId="31" fillId="0" borderId="18" xfId="490" applyFont="1"/>
    <xf numFmtId="0" fontId="32" fillId="0" borderId="18" xfId="490" applyFont="1"/>
    <xf numFmtId="0" fontId="33" fillId="0" borderId="18" xfId="490" applyFont="1" applyAlignment="1">
      <alignment horizontal="left" vertical="center"/>
    </xf>
    <xf numFmtId="0" fontId="32" fillId="0" borderId="18" xfId="490" applyFont="1" applyAlignment="1">
      <alignment horizontal="left" vertical="center"/>
    </xf>
    <xf numFmtId="0" fontId="34" fillId="0" borderId="18" xfId="490" applyFont="1"/>
    <xf numFmtId="0" fontId="35" fillId="0" borderId="18" xfId="490" applyFont="1"/>
    <xf numFmtId="0" fontId="2" fillId="0" borderId="18" xfId="490" applyFont="1" applyAlignment="1">
      <alignment horizontal="left" vertical="center"/>
    </xf>
    <xf numFmtId="0" fontId="34" fillId="0" borderId="18" xfId="490" applyFont="1" applyAlignment="1">
      <alignment horizontal="left" vertical="center"/>
    </xf>
    <xf numFmtId="0" fontId="2" fillId="0" borderId="18" xfId="491" applyAlignment="1">
      <alignment horizontal="left" vertical="center"/>
    </xf>
    <xf numFmtId="0" fontId="26" fillId="0" borderId="18" xfId="490" applyFont="1" applyAlignment="1">
      <alignment horizontal="center"/>
    </xf>
    <xf numFmtId="0" fontId="26" fillId="0" borderId="30" xfId="490" applyFont="1" applyBorder="1" applyAlignment="1">
      <alignment horizontal="center" vertical="center"/>
    </xf>
    <xf numFmtId="0" fontId="26" fillId="0" borderId="30" xfId="490" applyFont="1" applyBorder="1" applyAlignment="1">
      <alignment horizontal="left" vertical="center"/>
    </xf>
    <xf numFmtId="0" fontId="5" fillId="0" borderId="30" xfId="490" applyFont="1" applyBorder="1" applyAlignment="1">
      <alignment horizontal="center" vertical="center"/>
    </xf>
    <xf numFmtId="0" fontId="5" fillId="0" borderId="30" xfId="490" applyFont="1" applyBorder="1" applyAlignment="1">
      <alignment horizontal="left" vertical="center"/>
    </xf>
    <xf numFmtId="0" fontId="25" fillId="24" borderId="30" xfId="490" applyFont="1" applyFill="1" applyBorder="1" applyAlignment="1">
      <alignment horizontal="center" vertical="center" wrapText="1"/>
    </xf>
    <xf numFmtId="0" fontId="4" fillId="0" borderId="31" xfId="491" applyFont="1" applyBorder="1" applyAlignment="1">
      <alignment horizontal="center" vertical="center"/>
    </xf>
    <xf numFmtId="0" fontId="30" fillId="0" borderId="31" xfId="490" applyFont="1" applyBorder="1"/>
    <xf numFmtId="0" fontId="36" fillId="0" borderId="18" xfId="491" applyFont="1">
      <alignment vertical="center"/>
    </xf>
    <xf numFmtId="1" fontId="37" fillId="0" borderId="18" xfId="491" applyNumberFormat="1" applyFont="1">
      <alignment vertical="center"/>
    </xf>
    <xf numFmtId="0" fontId="2" fillId="0" borderId="31" xfId="491" applyBorder="1">
      <alignment vertical="center"/>
    </xf>
    <xf numFmtId="0" fontId="1" fillId="0" borderId="29" xfId="490" applyBorder="1"/>
    <xf numFmtId="0" fontId="30" fillId="0" borderId="16" xfId="490" applyFont="1" applyBorder="1"/>
    <xf numFmtId="0" fontId="30" fillId="0" borderId="11" xfId="490" applyFont="1" applyBorder="1"/>
    <xf numFmtId="0" fontId="2" fillId="0" borderId="11" xfId="491" applyBorder="1">
      <alignment vertical="center"/>
    </xf>
    <xf numFmtId="0" fontId="4" fillId="0" borderId="11" xfId="491" applyFont="1" applyBorder="1">
      <alignment vertical="center"/>
    </xf>
    <xf numFmtId="1" fontId="4" fillId="0" borderId="11" xfId="491" applyNumberFormat="1" applyFont="1" applyBorder="1" applyAlignment="1">
      <alignment horizontal="right" vertical="center"/>
    </xf>
    <xf numFmtId="0" fontId="4" fillId="0" borderId="13" xfId="491" applyFont="1" applyBorder="1" applyAlignment="1">
      <alignment horizontal="center" vertical="center"/>
    </xf>
    <xf numFmtId="1" fontId="30" fillId="0" borderId="11" xfId="490" applyNumberFormat="1" applyFont="1" applyBorder="1"/>
    <xf numFmtId="0" fontId="5" fillId="0" borderId="13" xfId="491" applyFont="1" applyBorder="1">
      <alignment vertical="center"/>
    </xf>
    <xf numFmtId="0" fontId="26" fillId="0" borderId="13" xfId="490" applyFont="1" applyBorder="1"/>
    <xf numFmtId="1" fontId="5" fillId="0" borderId="11" xfId="491" applyNumberFormat="1" applyFont="1" applyBorder="1" applyAlignment="1">
      <alignment horizontal="right" vertical="center"/>
    </xf>
    <xf numFmtId="1" fontId="5" fillId="0" borderId="13" xfId="491" applyNumberFormat="1" applyFont="1" applyBorder="1" applyAlignment="1">
      <alignment horizontal="left" vertical="center"/>
    </xf>
    <xf numFmtId="0" fontId="25" fillId="0" borderId="13" xfId="490" applyFont="1" applyBorder="1"/>
    <xf numFmtId="1" fontId="25" fillId="0" borderId="11" xfId="490" applyNumberFormat="1" applyFont="1" applyBorder="1" applyAlignment="1">
      <alignment horizontal="right" vertical="center"/>
    </xf>
    <xf numFmtId="0" fontId="4" fillId="0" borderId="13" xfId="491" applyFont="1" applyBorder="1">
      <alignment vertical="center"/>
    </xf>
    <xf numFmtId="0" fontId="4" fillId="0" borderId="18" xfId="491" applyFont="1" applyAlignment="1">
      <alignment horizontal="center" vertical="center"/>
    </xf>
    <xf numFmtId="0" fontId="1" fillId="0" borderId="12" xfId="490" applyBorder="1"/>
    <xf numFmtId="0" fontId="4" fillId="0" borderId="18" xfId="491" applyFont="1">
      <alignment vertical="center"/>
    </xf>
    <xf numFmtId="0" fontId="40" fillId="0" borderId="18" xfId="490" applyFont="1" applyAlignment="1">
      <alignment horizontal="center" vertical="center"/>
    </xf>
    <xf numFmtId="0" fontId="26" fillId="0" borderId="18" xfId="490" applyFont="1"/>
    <xf numFmtId="20" fontId="41" fillId="0" borderId="25" xfId="490" applyNumberFormat="1" applyFont="1" applyBorder="1" applyAlignment="1">
      <alignment horizontal="center" vertical="center"/>
    </xf>
    <xf numFmtId="0" fontId="42" fillId="0" borderId="25" xfId="492" applyFont="1" applyBorder="1" applyAlignment="1">
      <alignment horizontal="center" vertical="center" wrapText="1"/>
    </xf>
    <xf numFmtId="15" fontId="42" fillId="0" borderId="18" xfId="491" applyNumberFormat="1" applyFont="1" applyAlignment="1">
      <alignment horizontal="center" vertical="center"/>
    </xf>
    <xf numFmtId="20" fontId="42" fillId="0" borderId="18" xfId="491" applyNumberFormat="1" applyFont="1" applyAlignment="1">
      <alignment horizontal="right" vertical="center"/>
    </xf>
    <xf numFmtId="0" fontId="3" fillId="0" borderId="18" xfId="492" applyFont="1" applyAlignment="1">
      <alignment horizontal="center" vertical="center"/>
    </xf>
    <xf numFmtId="2" fontId="2" fillId="25" borderId="32" xfId="492" applyNumberFormat="1" applyFill="1" applyBorder="1" applyAlignment="1">
      <alignment horizontal="center" vertical="center"/>
    </xf>
    <xf numFmtId="2" fontId="2" fillId="26" borderId="30" xfId="492" applyNumberFormat="1" applyFill="1" applyBorder="1" applyAlignment="1">
      <alignment horizontal="left" vertical="center"/>
    </xf>
    <xf numFmtId="2" fontId="2" fillId="27" borderId="30" xfId="492" applyNumberFormat="1" applyFill="1" applyBorder="1" applyAlignment="1">
      <alignment horizontal="left" vertical="center"/>
    </xf>
    <xf numFmtId="20" fontId="45" fillId="28" borderId="33" xfId="492" quotePrefix="1" applyNumberFormat="1" applyFont="1" applyFill="1" applyBorder="1" applyAlignment="1">
      <alignment horizontal="center" vertical="center"/>
    </xf>
    <xf numFmtId="2" fontId="46" fillId="26" borderId="30" xfId="492" applyNumberFormat="1" applyFont="1" applyFill="1" applyBorder="1" applyAlignment="1">
      <alignment vertical="center"/>
    </xf>
    <xf numFmtId="2" fontId="46" fillId="27" borderId="30" xfId="492" applyNumberFormat="1" applyFont="1" applyFill="1" applyBorder="1" applyAlignment="1">
      <alignment vertical="center"/>
    </xf>
    <xf numFmtId="2" fontId="46" fillId="26" borderId="30" xfId="492" applyNumberFormat="1" applyFont="1" applyFill="1" applyBorder="1" applyAlignment="1">
      <alignment horizontal="right" vertical="center"/>
    </xf>
    <xf numFmtId="2" fontId="46" fillId="27" borderId="30" xfId="492" applyNumberFormat="1" applyFont="1" applyFill="1" applyBorder="1" applyAlignment="1">
      <alignment horizontal="right" vertical="center"/>
    </xf>
    <xf numFmtId="0" fontId="48" fillId="0" borderId="18" xfId="490" applyFont="1"/>
    <xf numFmtId="0" fontId="25" fillId="0" borderId="18" xfId="490" applyFont="1"/>
    <xf numFmtId="0" fontId="49" fillId="0" borderId="18" xfId="492" applyFont="1"/>
    <xf numFmtId="0" fontId="50" fillId="0" borderId="18" xfId="492" applyFont="1"/>
    <xf numFmtId="165" fontId="49" fillId="0" borderId="18" xfId="492" applyNumberFormat="1" applyFont="1"/>
    <xf numFmtId="0" fontId="45" fillId="25" borderId="32" xfId="492" applyFont="1" applyFill="1" applyBorder="1" applyAlignment="1">
      <alignment horizontal="center" vertical="center"/>
    </xf>
    <xf numFmtId="0" fontId="45" fillId="26" borderId="30" xfId="492" applyFont="1" applyFill="1" applyBorder="1" applyAlignment="1">
      <alignment horizontal="center" vertical="center"/>
    </xf>
    <xf numFmtId="0" fontId="45" fillId="27" borderId="30" xfId="492" applyFont="1" applyFill="1" applyBorder="1" applyAlignment="1">
      <alignment horizontal="center" vertical="center"/>
    </xf>
    <xf numFmtId="0" fontId="52" fillId="28" borderId="33" xfId="492" applyFont="1" applyFill="1" applyBorder="1" applyAlignment="1">
      <alignment horizontal="center" vertical="center"/>
    </xf>
    <xf numFmtId="0" fontId="2" fillId="0" borderId="18" xfId="492"/>
    <xf numFmtId="0" fontId="45" fillId="0" borderId="18" xfId="492" applyFont="1" applyAlignment="1">
      <alignment horizontal="center" vertical="center"/>
    </xf>
    <xf numFmtId="0" fontId="54" fillId="0" borderId="18" xfId="492" applyFont="1" applyAlignment="1">
      <alignment horizontal="left"/>
    </xf>
    <xf numFmtId="0" fontId="55" fillId="0" borderId="18" xfId="492" applyFont="1"/>
    <xf numFmtId="2" fontId="2" fillId="26" borderId="34" xfId="492" applyNumberFormat="1" applyFill="1" applyBorder="1" applyAlignment="1">
      <alignment horizontal="left" vertical="center"/>
    </xf>
    <xf numFmtId="2" fontId="46" fillId="26" borderId="34" xfId="492" applyNumberFormat="1" applyFont="1" applyFill="1" applyBorder="1" applyAlignment="1">
      <alignment vertical="center"/>
    </xf>
    <xf numFmtId="2" fontId="46" fillId="26" borderId="34" xfId="492" applyNumberFormat="1" applyFont="1" applyFill="1" applyBorder="1" applyAlignment="1">
      <alignment horizontal="right" vertical="center"/>
    </xf>
    <xf numFmtId="0" fontId="45" fillId="26" borderId="34" xfId="492" applyFont="1" applyFill="1" applyBorder="1" applyAlignment="1">
      <alignment horizontal="center" vertical="center"/>
    </xf>
    <xf numFmtId="0" fontId="56" fillId="0" borderId="18" xfId="491" applyFont="1">
      <alignment vertical="center"/>
    </xf>
    <xf numFmtId="0" fontId="4" fillId="0" borderId="15" xfId="491" applyFont="1" applyBorder="1" applyAlignment="1">
      <alignment horizontal="left" vertical="center"/>
    </xf>
    <xf numFmtId="0" fontId="27" fillId="0" borderId="16" xfId="491" applyFont="1" applyBorder="1">
      <alignment vertical="center"/>
    </xf>
    <xf numFmtId="0" fontId="4" fillId="0" borderId="16" xfId="491" applyFont="1" applyBorder="1" applyAlignment="1">
      <alignment horizontal="left" vertical="center"/>
    </xf>
    <xf numFmtId="0" fontId="4" fillId="0" borderId="17" xfId="491" applyFont="1" applyBorder="1" applyAlignment="1">
      <alignment horizontal="left" vertical="center"/>
    </xf>
    <xf numFmtId="0" fontId="57" fillId="0" borderId="29" xfId="491" applyFont="1" applyBorder="1" applyAlignment="1">
      <alignment horizontal="right" vertical="center"/>
    </xf>
    <xf numFmtId="171" fontId="57" fillId="0" borderId="18" xfId="491" applyNumberFormat="1" applyFont="1" applyAlignment="1">
      <alignment horizontal="left" vertical="center"/>
    </xf>
    <xf numFmtId="0" fontId="51" fillId="0" borderId="28" xfId="490" applyFont="1" applyBorder="1" applyAlignment="1">
      <alignment vertical="center"/>
    </xf>
    <xf numFmtId="171" fontId="37" fillId="0" borderId="18" xfId="491" applyNumberFormat="1" applyFont="1" applyAlignment="1">
      <alignment horizontal="left" vertical="center"/>
    </xf>
    <xf numFmtId="0" fontId="4" fillId="0" borderId="29" xfId="491" applyFont="1" applyBorder="1" applyAlignment="1">
      <alignment horizontal="right" vertical="center"/>
    </xf>
    <xf numFmtId="15" fontId="4" fillId="0" borderId="18" xfId="491" applyNumberFormat="1" applyFont="1" applyAlignment="1">
      <alignment horizontal="left" vertical="center"/>
    </xf>
    <xf numFmtId="0" fontId="5" fillId="0" borderId="28" xfId="491" applyFont="1" applyBorder="1">
      <alignment vertical="center"/>
    </xf>
    <xf numFmtId="0" fontId="34" fillId="0" borderId="28" xfId="490" applyFont="1" applyBorder="1" applyAlignment="1">
      <alignment vertical="center"/>
    </xf>
    <xf numFmtId="0" fontId="37" fillId="0" borderId="15" xfId="491" applyFont="1" applyBorder="1" applyAlignment="1">
      <alignment horizontal="center"/>
    </xf>
    <xf numFmtId="0" fontId="37" fillId="0" borderId="37" xfId="491" applyFont="1" applyBorder="1" applyAlignment="1">
      <alignment horizontal="center" vertical="center" wrapText="1"/>
    </xf>
    <xf numFmtId="0" fontId="37" fillId="0" borderId="37" xfId="491" applyFont="1" applyBorder="1" applyAlignment="1">
      <alignment horizontal="center" vertical="center"/>
    </xf>
    <xf numFmtId="0" fontId="37" fillId="0" borderId="38" xfId="491" applyFont="1" applyBorder="1" applyAlignment="1">
      <alignment horizontal="center" vertical="center"/>
    </xf>
    <xf numFmtId="0" fontId="37" fillId="0" borderId="39" xfId="491" applyFont="1" applyBorder="1">
      <alignment vertical="center"/>
    </xf>
    <xf numFmtId="0" fontId="37" fillId="0" borderId="39" xfId="491" applyFont="1" applyBorder="1" applyAlignment="1">
      <alignment horizontal="center" vertical="center"/>
    </xf>
    <xf numFmtId="0" fontId="34" fillId="0" borderId="18" xfId="490" applyFont="1" applyAlignment="1">
      <alignment vertical="center"/>
    </xf>
    <xf numFmtId="0" fontId="58" fillId="0" borderId="18" xfId="490" applyFont="1" applyAlignment="1">
      <alignment vertical="center"/>
    </xf>
    <xf numFmtId="0" fontId="34" fillId="0" borderId="40" xfId="490" applyFont="1" applyBorder="1" applyAlignment="1">
      <alignment vertical="center"/>
    </xf>
    <xf numFmtId="0" fontId="37" fillId="0" borderId="41" xfId="491" applyFont="1" applyBorder="1" applyAlignment="1">
      <alignment horizontal="center"/>
    </xf>
    <xf numFmtId="0" fontId="37" fillId="0" borderId="42" xfId="491" applyFont="1" applyBorder="1" applyAlignment="1">
      <alignment horizontal="center" vertical="center"/>
    </xf>
    <xf numFmtId="0" fontId="37" fillId="0" borderId="43" xfId="491" applyFont="1" applyBorder="1" applyAlignment="1">
      <alignment horizontal="center" vertical="center"/>
    </xf>
    <xf numFmtId="0" fontId="37" fillId="0" borderId="44" xfId="491" applyFont="1" applyBorder="1">
      <alignment vertical="center"/>
    </xf>
    <xf numFmtId="0" fontId="59" fillId="0" borderId="18" xfId="490" applyFont="1" applyAlignment="1">
      <alignment vertical="center"/>
    </xf>
    <xf numFmtId="0" fontId="60" fillId="0" borderId="11" xfId="490" applyFont="1" applyBorder="1" applyAlignment="1">
      <alignment horizontal="center" vertical="center"/>
    </xf>
    <xf numFmtId="0" fontId="37" fillId="0" borderId="45" xfId="491" applyFont="1" applyBorder="1" applyAlignment="1">
      <alignment horizontal="center"/>
    </xf>
    <xf numFmtId="0" fontId="37" fillId="0" borderId="46" xfId="491" applyFont="1" applyBorder="1" applyAlignment="1">
      <alignment horizontal="center" vertical="center"/>
    </xf>
    <xf numFmtId="0" fontId="37" fillId="0" borderId="46" xfId="491" applyFont="1" applyBorder="1" applyAlignment="1">
      <alignment horizontal="left" vertical="center"/>
    </xf>
    <xf numFmtId="0" fontId="37" fillId="0" borderId="47" xfId="491" applyFont="1" applyBorder="1" applyAlignment="1">
      <alignment horizontal="center" vertical="center"/>
    </xf>
    <xf numFmtId="0" fontId="61" fillId="0" borderId="48" xfId="490" applyFont="1" applyBorder="1" applyAlignment="1">
      <alignment horizontal="center" vertical="center"/>
    </xf>
    <xf numFmtId="0" fontId="62" fillId="0" borderId="33" xfId="490" applyFont="1" applyBorder="1" applyAlignment="1">
      <alignment horizontal="left"/>
    </xf>
    <xf numFmtId="0" fontId="63" fillId="0" borderId="30" xfId="490" applyFont="1" applyBorder="1" applyAlignment="1">
      <alignment horizontal="center" vertical="center"/>
    </xf>
    <xf numFmtId="22" fontId="63" fillId="0" borderId="30" xfId="490" applyNumberFormat="1" applyFont="1" applyBorder="1" applyAlignment="1">
      <alignment horizontal="center" vertical="center"/>
    </xf>
    <xf numFmtId="0" fontId="62" fillId="0" borderId="30" xfId="490" applyFont="1" applyBorder="1" applyAlignment="1">
      <alignment horizontal="left" vertical="center"/>
    </xf>
    <xf numFmtId="0" fontId="63" fillId="29" borderId="30" xfId="490" applyFont="1" applyFill="1" applyBorder="1" applyAlignment="1">
      <alignment horizontal="center" vertical="center"/>
    </xf>
    <xf numFmtId="0" fontId="61" fillId="0" borderId="18" xfId="490" applyFont="1" applyAlignment="1">
      <alignment vertical="center"/>
    </xf>
    <xf numFmtId="0" fontId="64" fillId="0" borderId="18" xfId="490" applyFont="1" applyAlignment="1">
      <alignment vertical="center"/>
    </xf>
    <xf numFmtId="0" fontId="65" fillId="0" borderId="18" xfId="490" applyFont="1" applyAlignment="1">
      <alignment vertical="center"/>
    </xf>
    <xf numFmtId="0" fontId="66" fillId="0" borderId="18" xfId="490" applyFont="1" applyAlignment="1">
      <alignment vertical="center"/>
    </xf>
    <xf numFmtId="0" fontId="67" fillId="0" borderId="18" xfId="490" applyFont="1" applyAlignment="1">
      <alignment vertical="center"/>
    </xf>
    <xf numFmtId="49" fontId="68" fillId="30" borderId="49" xfId="490" applyNumberFormat="1" applyFont="1" applyFill="1" applyBorder="1" applyAlignment="1">
      <alignment horizontal="left" vertical="center"/>
    </xf>
    <xf numFmtId="49" fontId="68" fillId="30" borderId="50" xfId="490" applyNumberFormat="1" applyFont="1" applyFill="1" applyBorder="1" applyAlignment="1">
      <alignment horizontal="center" vertical="center"/>
    </xf>
    <xf numFmtId="49" fontId="68" fillId="30" borderId="50" xfId="490" applyNumberFormat="1" applyFont="1" applyFill="1" applyBorder="1" applyAlignment="1">
      <alignment horizontal="center" vertical="center" wrapText="1"/>
    </xf>
    <xf numFmtId="49" fontId="69" fillId="30" borderId="50" xfId="490" applyNumberFormat="1" applyFont="1" applyFill="1" applyBorder="1" applyAlignment="1">
      <alignment horizontal="center" vertical="center" wrapText="1"/>
    </xf>
    <xf numFmtId="0" fontId="61" fillId="0" borderId="51" xfId="490" applyFont="1" applyBorder="1" applyAlignment="1">
      <alignment horizontal="center" vertical="center"/>
    </xf>
    <xf numFmtId="20" fontId="63" fillId="0" borderId="30" xfId="490" applyNumberFormat="1" applyFont="1" applyBorder="1" applyAlignment="1">
      <alignment horizontal="center" vertical="center"/>
    </xf>
    <xf numFmtId="0" fontId="64" fillId="0" borderId="15" xfId="490" applyFont="1" applyBorder="1" applyAlignment="1">
      <alignment vertical="center"/>
    </xf>
    <xf numFmtId="0" fontId="65" fillId="0" borderId="18" xfId="490" applyFont="1" applyAlignment="1">
      <alignment horizontal="center" vertical="center"/>
    </xf>
    <xf numFmtId="0" fontId="61" fillId="0" borderId="52" xfId="490" applyFont="1" applyBorder="1" applyAlignment="1">
      <alignment horizontal="center" vertical="center"/>
    </xf>
    <xf numFmtId="0" fontId="64" fillId="0" borderId="29" xfId="490" applyFont="1" applyBorder="1" applyAlignment="1">
      <alignment vertical="center"/>
    </xf>
    <xf numFmtId="0" fontId="65" fillId="0" borderId="53" xfId="490" applyFont="1" applyBorder="1" applyAlignment="1">
      <alignment horizontal="center" vertical="center"/>
    </xf>
    <xf numFmtId="0" fontId="61" fillId="0" borderId="54" xfId="490" applyFont="1" applyBorder="1" applyAlignment="1">
      <alignment horizontal="center" vertical="center"/>
    </xf>
    <xf numFmtId="0" fontId="63" fillId="31" borderId="30" xfId="490" applyFont="1" applyFill="1" applyBorder="1" applyAlignment="1">
      <alignment horizontal="center" vertical="center"/>
    </xf>
    <xf numFmtId="0" fontId="60" fillId="0" borderId="13" xfId="490" applyFont="1" applyBorder="1" applyAlignment="1">
      <alignment horizontal="center" vertical="center"/>
    </xf>
    <xf numFmtId="0" fontId="63" fillId="0" borderId="32" xfId="490" applyFont="1" applyBorder="1" applyAlignment="1">
      <alignment horizontal="center" vertical="center"/>
    </xf>
    <xf numFmtId="49" fontId="45" fillId="32" borderId="33" xfId="490" applyNumberFormat="1" applyFont="1" applyFill="1" applyBorder="1" applyAlignment="1">
      <alignment horizontal="center" vertical="center"/>
    </xf>
    <xf numFmtId="49" fontId="45" fillId="32" borderId="30" xfId="490" applyNumberFormat="1" applyFont="1" applyFill="1" applyBorder="1" applyAlignment="1">
      <alignment horizontal="center" vertical="center"/>
    </xf>
    <xf numFmtId="172" fontId="45" fillId="32" borderId="30" xfId="493" applyFont="1" applyFill="1" applyBorder="1" applyAlignment="1">
      <alignment horizontal="left" vertical="center"/>
    </xf>
    <xf numFmtId="172" fontId="70" fillId="32" borderId="30" xfId="493" applyFont="1" applyFill="1" applyBorder="1" applyAlignment="1">
      <alignment horizontal="left" vertical="center"/>
    </xf>
    <xf numFmtId="172" fontId="45" fillId="32" borderId="34" xfId="493" applyFont="1" applyFill="1" applyBorder="1" applyAlignment="1">
      <alignment horizontal="left" vertical="center"/>
    </xf>
    <xf numFmtId="172" fontId="45" fillId="32" borderId="55" xfId="493" applyFont="1" applyFill="1" applyBorder="1" applyAlignment="1">
      <alignment horizontal="left" vertical="center"/>
    </xf>
    <xf numFmtId="49" fontId="45" fillId="33" borderId="56" xfId="490" applyNumberFormat="1" applyFont="1" applyFill="1" applyBorder="1" applyAlignment="1">
      <alignment horizontal="left" vertical="center"/>
    </xf>
    <xf numFmtId="49" fontId="45" fillId="33" borderId="57" xfId="490" applyNumberFormat="1" applyFont="1" applyFill="1" applyBorder="1" applyAlignment="1">
      <alignment horizontal="left" vertical="center"/>
    </xf>
    <xf numFmtId="49" fontId="45" fillId="33" borderId="58" xfId="490" applyNumberFormat="1" applyFont="1" applyFill="1" applyBorder="1" applyAlignment="1">
      <alignment horizontal="center" vertical="center"/>
    </xf>
    <xf numFmtId="49" fontId="45" fillId="33" borderId="58" xfId="490" applyNumberFormat="1" applyFont="1" applyFill="1" applyBorder="1" applyAlignment="1">
      <alignment horizontal="center" vertical="center" wrapText="1"/>
    </xf>
    <xf numFmtId="49" fontId="45" fillId="33" borderId="59" xfId="490" applyNumberFormat="1" applyFont="1" applyFill="1" applyBorder="1" applyAlignment="1">
      <alignment horizontal="left" vertical="center"/>
    </xf>
    <xf numFmtId="49" fontId="71" fillId="30" borderId="50" xfId="490" applyNumberFormat="1" applyFont="1" applyFill="1" applyBorder="1" applyAlignment="1">
      <alignment horizontal="center" vertical="center" wrapText="1"/>
    </xf>
    <xf numFmtId="49" fontId="72" fillId="34" borderId="50" xfId="490" applyNumberFormat="1" applyFont="1" applyFill="1" applyBorder="1" applyAlignment="1">
      <alignment horizontal="center" vertical="center" wrapText="1"/>
    </xf>
    <xf numFmtId="0" fontId="34" fillId="0" borderId="60" xfId="490" applyFont="1" applyBorder="1" applyAlignment="1">
      <alignment horizontal="center" vertical="center"/>
    </xf>
    <xf numFmtId="0" fontId="73" fillId="0" borderId="45" xfId="491" applyFont="1" applyBorder="1" applyAlignment="1">
      <alignment horizontal="center"/>
    </xf>
    <xf numFmtId="20" fontId="74" fillId="0" borderId="46" xfId="491" applyNumberFormat="1" applyFont="1" applyBorder="1" applyAlignment="1">
      <alignment horizontal="center" vertical="center"/>
    </xf>
    <xf numFmtId="0" fontId="73" fillId="0" borderId="46" xfId="491" applyFont="1" applyBorder="1" applyAlignment="1">
      <alignment horizontal="left" vertical="center"/>
    </xf>
    <xf numFmtId="173" fontId="74" fillId="0" borderId="46" xfId="491" applyNumberFormat="1" applyFont="1" applyBorder="1" applyAlignment="1">
      <alignment horizontal="center" vertical="center"/>
    </xf>
    <xf numFmtId="20" fontId="37" fillId="0" borderId="46" xfId="491" applyNumberFormat="1" applyFont="1" applyBorder="1" applyAlignment="1">
      <alignment horizontal="center" vertical="center"/>
    </xf>
    <xf numFmtId="173" fontId="74" fillId="0" borderId="47" xfId="491" applyNumberFormat="1" applyFont="1" applyBorder="1" applyAlignment="1">
      <alignment horizontal="center" vertical="center"/>
    </xf>
    <xf numFmtId="20" fontId="45" fillId="35" borderId="33" xfId="490" applyNumberFormat="1" applyFont="1" applyFill="1" applyBorder="1" applyAlignment="1">
      <alignment horizontal="center" vertical="center"/>
    </xf>
    <xf numFmtId="0" fontId="75" fillId="36" borderId="20" xfId="490" applyFont="1" applyFill="1" applyBorder="1" applyAlignment="1">
      <alignment horizontal="center" vertical="center" wrapText="1"/>
    </xf>
    <xf numFmtId="0" fontId="75" fillId="36" borderId="24" xfId="490" applyFont="1" applyFill="1" applyBorder="1" applyAlignment="1">
      <alignment horizontal="center" vertical="center" wrapText="1"/>
    </xf>
    <xf numFmtId="0" fontId="34" fillId="0" borderId="51" xfId="490" applyFont="1" applyBorder="1" applyAlignment="1">
      <alignment horizontal="center" vertical="center"/>
    </xf>
    <xf numFmtId="0" fontId="62" fillId="0" borderId="61" xfId="490" applyFont="1" applyBorder="1" applyAlignment="1">
      <alignment horizontal="left" vertical="center"/>
    </xf>
    <xf numFmtId="0" fontId="62" fillId="0" borderId="62" xfId="490" applyFont="1" applyBorder="1" applyAlignment="1">
      <alignment horizontal="left" vertical="center"/>
    </xf>
    <xf numFmtId="0" fontId="76" fillId="0" borderId="30" xfId="490" applyFont="1" applyBorder="1" applyAlignment="1">
      <alignment horizontal="center" vertical="center"/>
    </xf>
    <xf numFmtId="20" fontId="76" fillId="0" borderId="30" xfId="490" applyNumberFormat="1" applyFont="1" applyBorder="1" applyAlignment="1">
      <alignment horizontal="center" vertical="center"/>
    </xf>
    <xf numFmtId="20" fontId="75" fillId="36" borderId="63" xfId="490" applyNumberFormat="1" applyFont="1" applyFill="1" applyBorder="1" applyAlignment="1">
      <alignment horizontal="center" vertical="center" wrapText="1"/>
    </xf>
    <xf numFmtId="20" fontId="75" fillId="36" borderId="64" xfId="490" applyNumberFormat="1" applyFont="1" applyFill="1" applyBorder="1" applyAlignment="1">
      <alignment horizontal="center" vertical="center" wrapText="1"/>
    </xf>
    <xf numFmtId="0" fontId="62" fillId="0" borderId="65" xfId="490" applyFont="1" applyBorder="1" applyAlignment="1">
      <alignment horizontal="left" vertical="center"/>
    </xf>
    <xf numFmtId="20" fontId="45" fillId="37" borderId="33" xfId="490" applyNumberFormat="1" applyFont="1" applyFill="1" applyBorder="1" applyAlignment="1">
      <alignment horizontal="center" vertical="center"/>
    </xf>
    <xf numFmtId="0" fontId="75" fillId="0" borderId="63" xfId="490" applyFont="1" applyBorder="1" applyAlignment="1">
      <alignment horizontal="center" vertical="center" wrapText="1"/>
    </xf>
    <xf numFmtId="0" fontId="75" fillId="0" borderId="64" xfId="490" applyFont="1" applyBorder="1" applyAlignment="1">
      <alignment horizontal="center" vertical="center" wrapText="1"/>
    </xf>
    <xf numFmtId="20" fontId="45" fillId="37" borderId="66" xfId="490" applyNumberFormat="1" applyFont="1" applyFill="1" applyBorder="1" applyAlignment="1">
      <alignment horizontal="center" vertical="center"/>
    </xf>
    <xf numFmtId="0" fontId="75" fillId="0" borderId="67" xfId="490" applyFont="1" applyBorder="1" applyAlignment="1">
      <alignment horizontal="center" vertical="center" wrapText="1"/>
    </xf>
    <xf numFmtId="0" fontId="75" fillId="0" borderId="22" xfId="490" applyFont="1" applyBorder="1" applyAlignment="1">
      <alignment horizontal="center" vertical="center" wrapText="1"/>
    </xf>
    <xf numFmtId="20" fontId="45" fillId="37" borderId="68" xfId="490" applyNumberFormat="1" applyFont="1" applyFill="1" applyBorder="1" applyAlignment="1">
      <alignment horizontal="center" vertical="center"/>
    </xf>
    <xf numFmtId="20" fontId="75" fillId="0" borderId="69" xfId="490" applyNumberFormat="1" applyFont="1" applyBorder="1" applyAlignment="1">
      <alignment horizontal="center" vertical="center" wrapText="1"/>
    </xf>
    <xf numFmtId="20" fontId="75" fillId="0" borderId="70" xfId="490" applyNumberFormat="1" applyFont="1" applyBorder="1" applyAlignment="1">
      <alignment horizontal="center" vertical="center" wrapText="1"/>
    </xf>
    <xf numFmtId="0" fontId="76" fillId="31" borderId="30" xfId="490" applyFont="1" applyFill="1" applyBorder="1" applyAlignment="1">
      <alignment horizontal="center" vertical="center"/>
    </xf>
    <xf numFmtId="20" fontId="58" fillId="0" borderId="18" xfId="490" applyNumberFormat="1" applyFont="1" applyAlignment="1">
      <alignment vertical="center"/>
    </xf>
    <xf numFmtId="0" fontId="58" fillId="0" borderId="30" xfId="490" applyFont="1" applyBorder="1" applyAlignment="1">
      <alignment horizontal="left" vertical="center"/>
    </xf>
    <xf numFmtId="1" fontId="58" fillId="0" borderId="30" xfId="490" applyNumberFormat="1" applyFont="1" applyBorder="1" applyAlignment="1">
      <alignment horizontal="left" vertical="center"/>
    </xf>
    <xf numFmtId="1" fontId="58" fillId="29" borderId="18" xfId="490" applyNumberFormat="1" applyFont="1" applyFill="1" applyAlignment="1">
      <alignment vertical="center"/>
    </xf>
    <xf numFmtId="0" fontId="76" fillId="29" borderId="30" xfId="490" applyFont="1" applyFill="1" applyBorder="1" applyAlignment="1">
      <alignment horizontal="center" vertical="center"/>
    </xf>
    <xf numFmtId="1" fontId="58" fillId="29" borderId="30" xfId="490" applyNumberFormat="1" applyFont="1" applyFill="1" applyBorder="1" applyAlignment="1">
      <alignment horizontal="left" vertical="center"/>
    </xf>
    <xf numFmtId="0" fontId="58" fillId="0" borderId="18" xfId="490" applyFont="1" applyAlignment="1">
      <alignment horizontal="center" vertical="center"/>
    </xf>
    <xf numFmtId="0" fontId="58" fillId="0" borderId="18" xfId="490" applyFont="1" applyAlignment="1">
      <alignment horizontal="left" vertical="center"/>
    </xf>
    <xf numFmtId="0" fontId="58" fillId="29" borderId="30" xfId="490" applyFont="1" applyFill="1" applyBorder="1" applyAlignment="1">
      <alignment horizontal="left" vertical="center"/>
    </xf>
    <xf numFmtId="0" fontId="58" fillId="29" borderId="18" xfId="490" applyFont="1" applyFill="1" applyAlignment="1">
      <alignment vertical="center"/>
    </xf>
    <xf numFmtId="0" fontId="47" fillId="36" borderId="24" xfId="490" applyFont="1" applyFill="1" applyBorder="1" applyAlignment="1">
      <alignment horizontal="center" vertical="center" wrapText="1"/>
    </xf>
    <xf numFmtId="20" fontId="47" fillId="36" borderId="64" xfId="490" applyNumberFormat="1" applyFont="1" applyFill="1" applyBorder="1" applyAlignment="1">
      <alignment horizontal="center" vertical="center" wrapText="1"/>
    </xf>
    <xf numFmtId="0" fontId="47" fillId="0" borderId="64" xfId="490" applyFont="1" applyBorder="1" applyAlignment="1">
      <alignment horizontal="center" vertical="center" wrapText="1"/>
    </xf>
    <xf numFmtId="0" fontId="77" fillId="0" borderId="18" xfId="490" applyFont="1" applyAlignment="1">
      <alignment vertical="center"/>
    </xf>
    <xf numFmtId="0" fontId="47" fillId="0" borderId="22" xfId="490" applyFont="1" applyBorder="1" applyAlignment="1">
      <alignment horizontal="center" vertical="center" wrapText="1"/>
    </xf>
    <xf numFmtId="0" fontId="1" fillId="0" borderId="18" xfId="490" applyAlignment="1">
      <alignment vertical="center"/>
    </xf>
    <xf numFmtId="1" fontId="47" fillId="0" borderId="71" xfId="490" applyNumberFormat="1" applyFont="1" applyBorder="1" applyAlignment="1">
      <alignment horizontal="center" vertical="center"/>
    </xf>
    <xf numFmtId="20" fontId="47" fillId="0" borderId="70" xfId="490" applyNumberFormat="1" applyFont="1" applyBorder="1" applyAlignment="1">
      <alignment horizontal="center" vertical="center" wrapText="1"/>
    </xf>
    <xf numFmtId="0" fontId="34" fillId="0" borderId="72" xfId="490" applyFont="1" applyBorder="1" applyAlignment="1">
      <alignment horizontal="center" vertical="center"/>
    </xf>
    <xf numFmtId="0" fontId="78" fillId="0" borderId="18" xfId="490" applyFont="1" applyAlignment="1">
      <alignment vertical="center"/>
    </xf>
    <xf numFmtId="0" fontId="79" fillId="0" borderId="18" xfId="490" applyFont="1" applyAlignment="1">
      <alignment horizontal="center" vertical="center"/>
    </xf>
    <xf numFmtId="1" fontId="47" fillId="0" borderId="18" xfId="490" applyNumberFormat="1" applyFont="1" applyAlignment="1">
      <alignment horizontal="center" vertical="center"/>
    </xf>
    <xf numFmtId="20" fontId="47" fillId="0" borderId="18" xfId="490" applyNumberFormat="1" applyFont="1" applyAlignment="1">
      <alignment horizontal="center" vertical="center" wrapText="1"/>
    </xf>
    <xf numFmtId="0" fontId="34" fillId="0" borderId="73" xfId="490" applyFont="1" applyBorder="1" applyAlignment="1">
      <alignment horizontal="center" vertical="center"/>
    </xf>
    <xf numFmtId="0" fontId="80" fillId="0" borderId="18" xfId="490" applyFont="1" applyAlignment="1">
      <alignment vertical="center"/>
    </xf>
    <xf numFmtId="0" fontId="63" fillId="0" borderId="18" xfId="490" applyFont="1" applyAlignment="1">
      <alignment horizontal="center" vertical="center"/>
    </xf>
    <xf numFmtId="22" fontId="63" fillId="0" borderId="18" xfId="490" applyNumberFormat="1" applyFont="1" applyAlignment="1">
      <alignment horizontal="center" vertical="center"/>
    </xf>
    <xf numFmtId="0" fontId="81" fillId="0" borderId="18" xfId="490" applyFont="1" applyAlignment="1">
      <alignment horizontal="center" vertical="center"/>
    </xf>
    <xf numFmtId="0" fontId="34" fillId="0" borderId="18" xfId="490" applyFont="1" applyAlignment="1">
      <alignment horizontal="center" vertical="center"/>
    </xf>
    <xf numFmtId="0" fontId="48" fillId="0" borderId="74" xfId="490" applyFont="1" applyBorder="1" applyAlignment="1">
      <alignment horizontal="center" vertical="center"/>
    </xf>
    <xf numFmtId="0" fontId="48" fillId="0" borderId="57" xfId="490" applyFont="1" applyBorder="1" applyAlignment="1">
      <alignment horizontal="center" vertical="center"/>
    </xf>
    <xf numFmtId="0" fontId="48" fillId="0" borderId="35" xfId="490" applyFont="1" applyBorder="1" applyAlignment="1">
      <alignment horizontal="center" vertical="center"/>
    </xf>
    <xf numFmtId="0" fontId="48" fillId="0" borderId="30" xfId="490" applyFont="1" applyBorder="1" applyAlignment="1">
      <alignment horizontal="center" vertical="center"/>
    </xf>
    <xf numFmtId="0" fontId="82" fillId="0" borderId="18" xfId="490" applyFont="1" applyAlignment="1">
      <alignment horizontal="left" vertical="center"/>
    </xf>
    <xf numFmtId="20" fontId="48" fillId="0" borderId="30" xfId="490" applyNumberFormat="1" applyFont="1" applyBorder="1" applyAlignment="1">
      <alignment horizontal="center" vertical="center"/>
    </xf>
    <xf numFmtId="0" fontId="60" fillId="0" borderId="18" xfId="490" applyFont="1" applyAlignment="1">
      <alignment horizontal="center" vertical="center"/>
    </xf>
    <xf numFmtId="0" fontId="34" fillId="0" borderId="48" xfId="490" applyFont="1" applyBorder="1" applyAlignment="1">
      <alignment horizontal="center" vertical="center"/>
    </xf>
    <xf numFmtId="0" fontId="48" fillId="31" borderId="35" xfId="490" applyFont="1" applyFill="1" applyBorder="1" applyAlignment="1">
      <alignment horizontal="center" vertical="center"/>
    </xf>
    <xf numFmtId="0" fontId="34" fillId="0" borderId="75" xfId="490" applyFont="1" applyBorder="1" applyAlignment="1">
      <alignment horizontal="center" vertical="center"/>
    </xf>
    <xf numFmtId="0" fontId="79" fillId="0" borderId="18" xfId="490" applyFont="1" applyAlignment="1">
      <alignment vertical="center"/>
    </xf>
    <xf numFmtId="0" fontId="48" fillId="0" borderId="42" xfId="490" applyFont="1" applyBorder="1" applyAlignment="1">
      <alignment horizontal="center" vertical="center"/>
    </xf>
    <xf numFmtId="0" fontId="48" fillId="0" borderId="76" xfId="490" applyFont="1" applyBorder="1" applyAlignment="1">
      <alignment horizontal="center" vertical="center"/>
    </xf>
    <xf numFmtId="1" fontId="58" fillId="0" borderId="18" xfId="490" applyNumberFormat="1" applyFont="1" applyAlignment="1">
      <alignment vertical="center"/>
    </xf>
    <xf numFmtId="0" fontId="73" fillId="0" borderId="46" xfId="490" applyFont="1" applyBorder="1"/>
    <xf numFmtId="0" fontId="56" fillId="0" borderId="46" xfId="490" applyFont="1" applyBorder="1" applyAlignment="1">
      <alignment horizontal="center" vertical="center"/>
    </xf>
    <xf numFmtId="20" fontId="83" fillId="0" borderId="46" xfId="490" applyNumberFormat="1" applyFont="1" applyBorder="1" applyAlignment="1">
      <alignment horizontal="center" vertical="center"/>
    </xf>
    <xf numFmtId="0" fontId="84" fillId="0" borderId="46" xfId="490" applyFont="1" applyBorder="1" applyAlignment="1">
      <alignment vertical="center"/>
    </xf>
    <xf numFmtId="173" fontId="74" fillId="0" borderId="77" xfId="491" applyNumberFormat="1" applyFont="1" applyBorder="1" applyAlignment="1">
      <alignment horizontal="center" vertical="center"/>
    </xf>
    <xf numFmtId="0" fontId="85" fillId="0" borderId="18" xfId="490" applyFont="1" applyAlignment="1">
      <alignment horizontal="center" vertical="center"/>
    </xf>
    <xf numFmtId="0" fontId="62" fillId="0" borderId="65" xfId="490" applyFont="1" applyBorder="1" applyAlignment="1">
      <alignment horizontal="left"/>
    </xf>
    <xf numFmtId="0" fontId="31" fillId="0" borderId="18" xfId="490" applyFont="1" applyAlignment="1">
      <alignment horizontal="center" vertical="center"/>
    </xf>
    <xf numFmtId="0" fontId="1" fillId="0" borderId="18" xfId="490" applyAlignment="1">
      <alignment horizontal="center" vertical="center"/>
    </xf>
    <xf numFmtId="0" fontId="62" fillId="0" borderId="18" xfId="490" applyFont="1" applyAlignment="1">
      <alignment horizontal="left" vertical="center"/>
    </xf>
    <xf numFmtId="0" fontId="75" fillId="0" borderId="18" xfId="490" applyFont="1" applyAlignment="1">
      <alignment horizontal="center" vertical="center" wrapText="1"/>
    </xf>
    <xf numFmtId="20" fontId="75" fillId="0" borderId="18" xfId="490" applyNumberFormat="1" applyFont="1" applyAlignment="1">
      <alignment horizontal="center" vertical="center" wrapText="1"/>
    </xf>
    <xf numFmtId="0" fontId="31" fillId="0" borderId="18" xfId="490" applyFont="1" applyAlignment="1">
      <alignment vertical="center"/>
    </xf>
    <xf numFmtId="0" fontId="45" fillId="0" borderId="18" xfId="491" applyFont="1">
      <alignment vertical="center"/>
    </xf>
    <xf numFmtId="0" fontId="30" fillId="0" borderId="18" xfId="490" applyFont="1" applyAlignment="1">
      <alignment vertical="center"/>
    </xf>
    <xf numFmtId="0" fontId="48" fillId="0" borderId="18" xfId="490" applyFont="1" applyAlignment="1">
      <alignment vertical="center"/>
    </xf>
    <xf numFmtId="0" fontId="31" fillId="0" borderId="75" xfId="490" applyFont="1" applyBorder="1" applyAlignment="1">
      <alignment vertical="center"/>
    </xf>
    <xf numFmtId="0" fontId="31" fillId="0" borderId="78" xfId="490" applyFont="1" applyBorder="1" applyAlignment="1">
      <alignment vertical="center"/>
    </xf>
    <xf numFmtId="0" fontId="86" fillId="29" borderId="30" xfId="490" applyFont="1" applyFill="1" applyBorder="1" applyAlignment="1">
      <alignment horizontal="center" vertical="center"/>
    </xf>
    <xf numFmtId="0" fontId="58" fillId="29" borderId="30" xfId="490" applyFont="1" applyFill="1" applyBorder="1" applyAlignment="1">
      <alignment horizontal="center" vertical="center"/>
    </xf>
    <xf numFmtId="0" fontId="1" fillId="29" borderId="30" xfId="490" applyFill="1" applyBorder="1" applyAlignment="1">
      <alignment horizontal="center" vertical="center"/>
    </xf>
    <xf numFmtId="0" fontId="62" fillId="0" borderId="68" xfId="490" applyFont="1" applyBorder="1" applyAlignment="1">
      <alignment horizontal="left"/>
    </xf>
    <xf numFmtId="0" fontId="62" fillId="0" borderId="33" xfId="490" applyFont="1" applyBorder="1" applyAlignment="1">
      <alignment horizontal="left" vertical="top"/>
    </xf>
    <xf numFmtId="0" fontId="87" fillId="0" borderId="30" xfId="490" applyFont="1" applyBorder="1" applyAlignment="1">
      <alignment horizontal="center" vertical="center"/>
    </xf>
    <xf numFmtId="22" fontId="87" fillId="0" borderId="30" xfId="490" applyNumberFormat="1" applyFont="1" applyBorder="1" applyAlignment="1">
      <alignment horizontal="center" vertical="center"/>
    </xf>
    <xf numFmtId="0" fontId="87" fillId="31" borderId="30" xfId="490" applyFont="1" applyFill="1" applyBorder="1" applyAlignment="1">
      <alignment horizontal="center" vertical="center"/>
    </xf>
    <xf numFmtId="0" fontId="88" fillId="0" borderId="74" xfId="490" applyFont="1" applyBorder="1"/>
    <xf numFmtId="0" fontId="31" fillId="0" borderId="57" xfId="490" applyFont="1" applyBorder="1"/>
    <xf numFmtId="0" fontId="88" fillId="0" borderId="29" xfId="490" applyFont="1" applyBorder="1"/>
    <xf numFmtId="0" fontId="88" fillId="0" borderId="18" xfId="490" applyFont="1"/>
    <xf numFmtId="0" fontId="31" fillId="0" borderId="28" xfId="490" applyFont="1" applyBorder="1"/>
    <xf numFmtId="0" fontId="26" fillId="0" borderId="29" xfId="490" applyFont="1" applyBorder="1"/>
    <xf numFmtId="0" fontId="26" fillId="0" borderId="28" xfId="490" applyFont="1" applyBorder="1" applyAlignment="1">
      <alignment horizontal="center"/>
    </xf>
    <xf numFmtId="0" fontId="4" fillId="0" borderId="29" xfId="490" applyFont="1" applyBorder="1" applyAlignment="1">
      <alignment horizontal="left" vertical="center"/>
    </xf>
    <xf numFmtId="0" fontId="4" fillId="0" borderId="18" xfId="490" applyFont="1" applyAlignment="1">
      <alignment horizontal="left" vertical="center"/>
    </xf>
    <xf numFmtId="0" fontId="4" fillId="0" borderId="18" xfId="490" applyFont="1" applyAlignment="1" applyProtection="1">
      <alignment vertical="center"/>
      <protection locked="0"/>
    </xf>
    <xf numFmtId="0" fontId="26" fillId="0" borderId="28" xfId="490" applyFont="1" applyBorder="1"/>
    <xf numFmtId="0" fontId="4" fillId="0" borderId="79" xfId="490" applyFont="1" applyBorder="1" applyAlignment="1" applyProtection="1">
      <alignment vertical="center"/>
      <protection locked="0"/>
    </xf>
    <xf numFmtId="0" fontId="26" fillId="0" borderId="12" xfId="490" applyFont="1" applyBorder="1"/>
    <xf numFmtId="0" fontId="4" fillId="0" borderId="12" xfId="490" applyFont="1" applyBorder="1" applyAlignment="1" applyProtection="1">
      <alignment vertical="center"/>
      <protection locked="0"/>
    </xf>
    <xf numFmtId="0" fontId="25" fillId="0" borderId="80" xfId="490" applyFont="1" applyBorder="1"/>
    <xf numFmtId="0" fontId="89" fillId="0" borderId="18" xfId="494" applyFont="1"/>
    <xf numFmtId="0" fontId="89" fillId="0" borderId="29" xfId="494" applyFont="1" applyBorder="1"/>
    <xf numFmtId="0" fontId="89" fillId="0" borderId="18" xfId="494" applyFont="1" applyAlignment="1">
      <alignment textRotation="90"/>
    </xf>
    <xf numFmtId="0" fontId="93" fillId="0" borderId="18" xfId="494" applyFont="1"/>
    <xf numFmtId="0" fontId="93" fillId="0" borderId="18" xfId="494" applyFont="1" applyAlignment="1">
      <alignment horizontal="center" vertical="center"/>
    </xf>
    <xf numFmtId="0" fontId="91" fillId="0" borderId="27" xfId="494" applyFont="1" applyBorder="1" applyAlignment="1">
      <alignment horizontal="center" vertical="center" wrapText="1"/>
    </xf>
    <xf numFmtId="0" fontId="93" fillId="0" borderId="27" xfId="494" applyFont="1" applyBorder="1" applyAlignment="1">
      <alignment horizontal="center" vertical="center"/>
    </xf>
    <xf numFmtId="174" fontId="91" fillId="0" borderId="27" xfId="494" applyNumberFormat="1" applyFont="1" applyBorder="1" applyAlignment="1">
      <alignment horizontal="center" vertical="center" wrapText="1"/>
    </xf>
    <xf numFmtId="49" fontId="93" fillId="0" borderId="18" xfId="494" applyNumberFormat="1" applyFont="1" applyAlignment="1">
      <alignment horizontal="center" vertical="center" wrapText="1"/>
    </xf>
    <xf numFmtId="0" fontId="93" fillId="0" borderId="18" xfId="494" applyFont="1" applyAlignment="1">
      <alignment horizontal="center" vertical="center" wrapText="1"/>
    </xf>
    <xf numFmtId="0" fontId="93" fillId="0" borderId="27" xfId="494" applyFont="1" applyBorder="1" applyAlignment="1">
      <alignment horizontal="center" vertical="center" wrapText="1"/>
    </xf>
    <xf numFmtId="0" fontId="93" fillId="0" borderId="14" xfId="494" applyFont="1" applyBorder="1" applyAlignment="1">
      <alignment horizontal="center" vertical="center" wrapText="1"/>
    </xf>
    <xf numFmtId="0" fontId="54" fillId="0" borderId="18" xfId="494" applyFont="1" applyAlignment="1">
      <alignment horizontal="center" vertical="center"/>
    </xf>
    <xf numFmtId="0" fontId="56" fillId="0" borderId="25" xfId="494" applyFont="1" applyBorder="1" applyAlignment="1">
      <alignment horizontal="center" vertical="center" wrapText="1"/>
    </xf>
    <xf numFmtId="0" fontId="38" fillId="0" borderId="25" xfId="494" applyFont="1" applyBorder="1" applyAlignment="1">
      <alignment horizontal="center" vertical="center" wrapText="1"/>
    </xf>
    <xf numFmtId="0" fontId="54" fillId="0" borderId="18" xfId="494" applyFont="1" applyAlignment="1">
      <alignment vertical="center" wrapText="1"/>
    </xf>
    <xf numFmtId="0" fontId="94" fillId="0" borderId="18" xfId="494" applyFont="1" applyAlignment="1">
      <alignment horizontal="center" vertical="center"/>
    </xf>
    <xf numFmtId="0" fontId="95" fillId="0" borderId="18" xfId="494" applyFont="1" applyAlignment="1">
      <alignment horizontal="center"/>
    </xf>
    <xf numFmtId="0" fontId="54" fillId="0" borderId="18" xfId="494" applyFont="1" applyAlignment="1">
      <alignment vertical="center"/>
    </xf>
    <xf numFmtId="0" fontId="92" fillId="0" borderId="18" xfId="494" applyFont="1" applyAlignment="1">
      <alignment horizontal="center" vertical="center"/>
    </xf>
    <xf numFmtId="0" fontId="92" fillId="0" borderId="18" xfId="494" applyFont="1" applyAlignment="1">
      <alignment vertical="center"/>
    </xf>
    <xf numFmtId="0" fontId="92" fillId="0" borderId="18" xfId="494" applyFont="1" applyAlignment="1">
      <alignment horizontal="left" vertical="center"/>
    </xf>
    <xf numFmtId="0" fontId="96" fillId="0" borderId="18" xfId="494" applyFont="1" applyAlignment="1">
      <alignment vertical="center"/>
    </xf>
    <xf numFmtId="0" fontId="98" fillId="0" borderId="18" xfId="494" applyFont="1" applyAlignment="1">
      <alignment vertical="center"/>
    </xf>
    <xf numFmtId="0" fontId="96" fillId="0" borderId="18" xfId="494" applyFont="1"/>
    <xf numFmtId="0" fontId="99" fillId="0" borderId="18" xfId="494" applyFont="1" applyAlignment="1">
      <alignment vertical="center"/>
    </xf>
    <xf numFmtId="0" fontId="98" fillId="0" borderId="18" xfId="494" applyFont="1" applyAlignment="1">
      <alignment horizontal="center" vertical="center"/>
    </xf>
    <xf numFmtId="0" fontId="89" fillId="0" borderId="18" xfId="494" applyFont="1"/>
    <xf numFmtId="0" fontId="100" fillId="0" borderId="18" xfId="494" applyFont="1" applyAlignment="1">
      <alignment horizontal="center" vertical="center"/>
    </xf>
    <xf numFmtId="0" fontId="97" fillId="0" borderId="18" xfId="494" applyFont="1" applyAlignment="1">
      <alignment horizontal="center" vertical="center"/>
    </xf>
    <xf numFmtId="0" fontId="92" fillId="0" borderId="18" xfId="494" applyFont="1" applyAlignment="1">
      <alignment horizontal="center" vertical="center"/>
    </xf>
    <xf numFmtId="0" fontId="91" fillId="0" borderId="25" xfId="494" applyFont="1" applyBorder="1" applyAlignment="1">
      <alignment horizontal="center" vertical="center" textRotation="90"/>
    </xf>
    <xf numFmtId="0" fontId="19" fillId="0" borderId="25" xfId="494" applyBorder="1"/>
    <xf numFmtId="0" fontId="92" fillId="0" borderId="25" xfId="494" applyFont="1" applyBorder="1" applyAlignment="1">
      <alignment horizontal="center" vertical="center" textRotation="90" wrapText="1"/>
    </xf>
    <xf numFmtId="0" fontId="90" fillId="0" borderId="18" xfId="494" applyFont="1" applyAlignment="1">
      <alignment horizontal="center" vertical="center" textRotation="90" wrapText="1"/>
    </xf>
    <xf numFmtId="0" fontId="89" fillId="0" borderId="18" xfId="494" applyFont="1" applyAlignment="1">
      <alignment textRotation="90"/>
    </xf>
    <xf numFmtId="0" fontId="90" fillId="0" borderId="25" xfId="494" applyFont="1" applyBorder="1" applyAlignment="1">
      <alignment horizontal="center" vertical="center" textRotation="90" wrapText="1"/>
    </xf>
    <xf numFmtId="0" fontId="92" fillId="0" borderId="30" xfId="494" applyFont="1" applyBorder="1" applyAlignment="1">
      <alignment horizontal="center"/>
    </xf>
    <xf numFmtId="0" fontId="19" fillId="0" borderId="36" xfId="494" applyBorder="1"/>
    <xf numFmtId="0" fontId="19" fillId="0" borderId="35" xfId="494" applyBorder="1"/>
    <xf numFmtId="0" fontId="92" fillId="0" borderId="30" xfId="494" applyFont="1" applyBorder="1" applyAlignment="1">
      <alignment horizontal="center" vertical="center"/>
    </xf>
    <xf numFmtId="0" fontId="93" fillId="0" borderId="25" xfId="494" applyFont="1" applyBorder="1" applyAlignment="1">
      <alignment horizontal="center" vertical="center"/>
    </xf>
    <xf numFmtId="0" fontId="19" fillId="0" borderId="26" xfId="494" applyBorder="1"/>
    <xf numFmtId="0" fontId="4" fillId="0" borderId="14" xfId="492" applyFont="1" applyBorder="1" applyAlignment="1">
      <alignment horizontal="center" vertical="center"/>
    </xf>
    <xf numFmtId="0" fontId="1" fillId="0" borderId="17" xfId="490" applyBorder="1"/>
    <xf numFmtId="0" fontId="1" fillId="0" borderId="29" xfId="490" applyBorder="1"/>
    <xf numFmtId="0" fontId="1" fillId="0" borderId="28" xfId="490" applyBorder="1"/>
    <xf numFmtId="0" fontId="1" fillId="0" borderId="27" xfId="490" applyBorder="1"/>
    <xf numFmtId="0" fontId="4" fillId="0" borderId="25" xfId="492" applyFont="1" applyBorder="1" applyAlignment="1">
      <alignment horizontal="center" vertical="center" wrapText="1"/>
    </xf>
    <xf numFmtId="0" fontId="1" fillId="0" borderId="26" xfId="490" applyBorder="1"/>
    <xf numFmtId="0" fontId="3" fillId="0" borderId="18" xfId="492" applyFont="1" applyAlignment="1">
      <alignment horizontal="center" vertical="center"/>
    </xf>
    <xf numFmtId="0" fontId="1" fillId="0" borderId="18" xfId="490"/>
    <xf numFmtId="0" fontId="5" fillId="0" borderId="20" xfId="490" applyFont="1" applyBorder="1" applyAlignment="1">
      <alignment horizontal="left" vertical="center"/>
    </xf>
    <xf numFmtId="0" fontId="1" fillId="0" borderId="24" xfId="490" applyBorder="1"/>
    <xf numFmtId="0" fontId="27" fillId="0" borderId="18" xfId="492" applyFont="1" applyAlignment="1">
      <alignment horizontal="center" vertical="center"/>
    </xf>
    <xf numFmtId="0" fontId="30" fillId="0" borderId="18" xfId="490" applyFont="1" applyAlignment="1">
      <alignment horizontal="center"/>
    </xf>
    <xf numFmtId="0" fontId="4" fillId="0" borderId="25" xfId="492" applyFont="1" applyBorder="1" applyAlignment="1">
      <alignment horizontal="center" vertical="center"/>
    </xf>
    <xf numFmtId="0" fontId="1" fillId="0" borderId="13" xfId="490" applyBorder="1"/>
    <xf numFmtId="0" fontId="4" fillId="0" borderId="14" xfId="492" applyFont="1" applyBorder="1" applyAlignment="1">
      <alignment horizontal="center" vertical="center" wrapText="1"/>
    </xf>
    <xf numFmtId="0" fontId="29" fillId="0" borderId="20" xfId="490" applyFont="1" applyBorder="1" applyAlignment="1">
      <alignment horizontal="right" vertical="center"/>
    </xf>
    <xf numFmtId="0" fontId="1" fillId="0" borderId="19" xfId="490" applyBorder="1"/>
    <xf numFmtId="0" fontId="3" fillId="0" borderId="18" xfId="490" applyFont="1" applyAlignment="1">
      <alignment horizontal="center" vertical="center"/>
    </xf>
    <xf numFmtId="0" fontId="26" fillId="0" borderId="18" xfId="490" applyFont="1" applyAlignment="1">
      <alignment horizontal="center"/>
    </xf>
    <xf numFmtId="0" fontId="5" fillId="0" borderId="10" xfId="491" applyFont="1" applyBorder="1" applyAlignment="1">
      <alignment horizontal="right" vertical="center"/>
    </xf>
    <xf numFmtId="0" fontId="1" fillId="0" borderId="11" xfId="490" applyBorder="1"/>
    <xf numFmtId="0" fontId="4" fillId="0" borderId="10" xfId="491" applyFont="1" applyBorder="1" applyAlignment="1">
      <alignment horizontal="left" vertical="center"/>
    </xf>
    <xf numFmtId="0" fontId="5" fillId="0" borderId="25" xfId="491" applyFont="1" applyBorder="1" applyAlignment="1">
      <alignment horizontal="left" vertical="center"/>
    </xf>
    <xf numFmtId="1" fontId="26" fillId="0" borderId="13" xfId="490" applyNumberFormat="1" applyFont="1" applyBorder="1" applyAlignment="1">
      <alignment horizontal="right" vertical="center"/>
    </xf>
    <xf numFmtId="0" fontId="38" fillId="0" borderId="25" xfId="491" applyFont="1" applyBorder="1" applyAlignment="1">
      <alignment horizontal="center" vertical="center"/>
    </xf>
    <xf numFmtId="0" fontId="4" fillId="0" borderId="18" xfId="490" applyFont="1" applyAlignment="1">
      <alignment horizontal="left" vertical="center"/>
    </xf>
    <xf numFmtId="0" fontId="26" fillId="0" borderId="13" xfId="490" applyFont="1" applyBorder="1" applyAlignment="1">
      <alignment horizontal="right" vertical="center"/>
    </xf>
    <xf numFmtId="15" fontId="4" fillId="0" borderId="12" xfId="491" applyNumberFormat="1" applyFont="1" applyBorder="1" applyAlignment="1">
      <alignment horizontal="center" vertical="center"/>
    </xf>
    <xf numFmtId="0" fontId="1" fillId="0" borderId="12" xfId="490" applyBorder="1"/>
    <xf numFmtId="1" fontId="25" fillId="0" borderId="11" xfId="490" applyNumberFormat="1" applyFont="1" applyBorder="1" applyAlignment="1">
      <alignment horizontal="right" vertical="center"/>
    </xf>
    <xf numFmtId="0" fontId="39" fillId="0" borderId="18" xfId="490" applyFont="1" applyAlignment="1">
      <alignment horizontal="center" vertical="center"/>
    </xf>
    <xf numFmtId="0" fontId="30" fillId="0" borderId="18" xfId="490" applyFont="1"/>
    <xf numFmtId="0" fontId="40" fillId="0" borderId="25" xfId="490" applyFont="1" applyBorder="1" applyAlignment="1">
      <alignment horizontal="center" vertical="center"/>
    </xf>
    <xf numFmtId="0" fontId="43" fillId="0" borderId="18" xfId="492" applyFont="1" applyAlignment="1">
      <alignment horizontal="center" vertical="center"/>
    </xf>
    <xf numFmtId="0" fontId="44" fillId="0" borderId="18" xfId="492" applyFont="1" applyAlignment="1">
      <alignment horizontal="center" vertical="center"/>
    </xf>
    <xf numFmtId="0" fontId="42" fillId="0" borderId="25" xfId="492" applyFont="1" applyBorder="1" applyAlignment="1">
      <alignment horizontal="center" vertical="center" wrapText="1"/>
    </xf>
    <xf numFmtId="0" fontId="42" fillId="0" borderId="25" xfId="492" applyFont="1" applyBorder="1" applyAlignment="1">
      <alignment horizontal="center" vertical="center"/>
    </xf>
    <xf numFmtId="0" fontId="47" fillId="0" borderId="18" xfId="490" applyFont="1" applyAlignment="1">
      <alignment horizontal="center"/>
    </xf>
    <xf numFmtId="0" fontId="37" fillId="0" borderId="18" xfId="492" applyFont="1" applyAlignment="1">
      <alignment horizontal="center" vertical="center"/>
    </xf>
    <xf numFmtId="0" fontId="53" fillId="0" borderId="18" xfId="490" applyFont="1" applyAlignment="1">
      <alignment horizontal="center" vertical="center"/>
    </xf>
    <xf numFmtId="0" fontId="51" fillId="0" borderId="18" xfId="490" applyFont="1" applyAlignment="1">
      <alignment horizontal="center" vertical="center"/>
    </xf>
    <xf numFmtId="0" fontId="47" fillId="0" borderId="18" xfId="490" applyFont="1" applyAlignment="1">
      <alignment horizontal="center" vertical="center"/>
    </xf>
    <xf numFmtId="0" fontId="48" fillId="0" borderId="30" xfId="490" applyFont="1" applyBorder="1" applyAlignment="1">
      <alignment horizontal="left"/>
    </xf>
    <xf numFmtId="0" fontId="1" fillId="0" borderId="35" xfId="490" applyBorder="1"/>
    <xf numFmtId="0" fontId="48" fillId="0" borderId="30" xfId="490" applyFont="1" applyBorder="1" applyAlignment="1">
      <alignment horizontal="center"/>
    </xf>
    <xf numFmtId="170" fontId="48" fillId="0" borderId="30" xfId="490" applyNumberFormat="1" applyFont="1" applyBorder="1" applyAlignment="1">
      <alignment horizontal="center" vertical="center"/>
    </xf>
    <xf numFmtId="0" fontId="1" fillId="0" borderId="36" xfId="490" applyBorder="1"/>
    <xf numFmtId="0" fontId="65" fillId="0" borderId="31" xfId="490" applyFont="1" applyBorder="1" applyAlignment="1">
      <alignment horizontal="center" vertical="center"/>
    </xf>
    <xf numFmtId="0" fontId="65" fillId="0" borderId="18" xfId="490" applyFont="1" applyAlignment="1">
      <alignment horizontal="center" vertical="center"/>
    </xf>
    <xf numFmtId="0" fontId="26" fillId="0" borderId="18" xfId="495" applyFont="1" applyAlignment="1">
      <alignment horizontal="center" vertical="center"/>
    </xf>
    <xf numFmtId="0" fontId="26" fillId="0" borderId="18" xfId="495" applyFont="1" applyAlignment="1">
      <alignment horizontal="center" vertical="center"/>
    </xf>
    <xf numFmtId="0" fontId="5" fillId="0" borderId="18" xfId="495" applyFont="1" applyAlignment="1">
      <alignment horizontal="center" vertical="center"/>
    </xf>
    <xf numFmtId="0" fontId="5" fillId="0" borderId="18" xfId="495" applyFont="1"/>
    <xf numFmtId="169" fontId="5" fillId="0" borderId="18" xfId="495" applyNumberFormat="1" applyFont="1" applyAlignment="1">
      <alignment horizontal="center" vertical="center"/>
    </xf>
    <xf numFmtId="0" fontId="5" fillId="0" borderId="18" xfId="495" applyFont="1" applyAlignment="1">
      <alignment horizontal="center" vertical="center"/>
    </xf>
    <xf numFmtId="0" fontId="1" fillId="0" borderId="25" xfId="495" applyBorder="1"/>
    <xf numFmtId="0" fontId="5" fillId="0" borderId="25" xfId="495" applyFont="1" applyBorder="1" applyAlignment="1">
      <alignment horizontal="center" vertical="center" wrapText="1"/>
    </xf>
    <xf numFmtId="0" fontId="5" fillId="0" borderId="25" xfId="495" applyFont="1" applyBorder="1" applyAlignment="1">
      <alignment horizontal="center" vertical="center" wrapText="1"/>
    </xf>
    <xf numFmtId="0" fontId="4" fillId="0" borderId="18" xfId="495" applyFont="1" applyAlignment="1">
      <alignment horizontal="center" vertical="center" wrapText="1"/>
    </xf>
    <xf numFmtId="0" fontId="4" fillId="0" borderId="25" xfId="495" applyFont="1" applyBorder="1" applyAlignment="1">
      <alignment horizontal="center" vertical="center" wrapText="1"/>
    </xf>
    <xf numFmtId="0" fontId="5" fillId="0" borderId="24" xfId="495" applyFont="1" applyBorder="1" applyAlignment="1">
      <alignment horizontal="center" vertical="center"/>
    </xf>
    <xf numFmtId="0" fontId="5" fillId="0" borderId="19" xfId="495" applyFont="1" applyBorder="1" applyAlignment="1">
      <alignment horizontal="center" vertical="center"/>
    </xf>
    <xf numFmtId="0" fontId="1" fillId="0" borderId="19" xfId="495" applyBorder="1"/>
    <xf numFmtId="0" fontId="1" fillId="0" borderId="23" xfId="495" applyBorder="1"/>
    <xf numFmtId="0" fontId="1" fillId="0" borderId="22" xfId="495" applyBorder="1"/>
    <xf numFmtId="0" fontId="5" fillId="0" borderId="21" xfId="495" applyFont="1" applyBorder="1" applyAlignment="1">
      <alignment horizontal="center" vertical="center"/>
    </xf>
    <xf numFmtId="0" fontId="5" fillId="0" borderId="22" xfId="495" applyFont="1" applyBorder="1" applyAlignment="1">
      <alignment horizontal="center" vertical="center"/>
    </xf>
    <xf numFmtId="0" fontId="26" fillId="0" borderId="25" xfId="495" applyFont="1" applyBorder="1" applyAlignment="1">
      <alignment horizontal="center" vertical="center"/>
    </xf>
    <xf numFmtId="0" fontId="1" fillId="0" borderId="13" xfId="495" applyBorder="1"/>
    <xf numFmtId="0" fontId="1" fillId="0" borderId="11" xfId="495" applyBorder="1"/>
    <xf numFmtId="0" fontId="26" fillId="0" borderId="25" xfId="495" applyFont="1" applyBorder="1" applyAlignment="1">
      <alignment horizontal="center" vertical="center"/>
    </xf>
    <xf numFmtId="0" fontId="25" fillId="0" borderId="25" xfId="495" applyFont="1" applyBorder="1" applyAlignment="1">
      <alignment horizontal="center" vertical="center"/>
    </xf>
    <xf numFmtId="0" fontId="25" fillId="0" borderId="18" xfId="495" applyFont="1" applyAlignment="1">
      <alignment horizontal="center" vertical="center"/>
    </xf>
    <xf numFmtId="0" fontId="26" fillId="0" borderId="16" xfId="495" applyFont="1" applyBorder="1" applyAlignment="1">
      <alignment horizontal="center" vertical="center"/>
    </xf>
    <xf numFmtId="0" fontId="1" fillId="0" borderId="16" xfId="495" applyBorder="1"/>
    <xf numFmtId="0" fontId="26" fillId="0" borderId="16" xfId="495" applyFont="1" applyBorder="1" applyAlignment="1">
      <alignment horizontal="center" vertical="center"/>
    </xf>
    <xf numFmtId="0" fontId="25" fillId="0" borderId="18" xfId="495" applyFont="1" applyAlignment="1">
      <alignment horizontal="center" vertical="center"/>
    </xf>
    <xf numFmtId="0" fontId="5" fillId="0" borderId="25" xfId="491" applyFont="1" applyBorder="1" applyAlignment="1">
      <alignment horizontal="center" vertical="center"/>
    </xf>
    <xf numFmtId="15" fontId="4" fillId="0" borderId="25" xfId="491" applyNumberFormat="1" applyFont="1" applyBorder="1" applyAlignment="1">
      <alignment horizontal="center" vertical="center"/>
    </xf>
    <xf numFmtId="15" fontId="4" fillId="0" borderId="25" xfId="491" applyNumberFormat="1" applyFont="1" applyBorder="1" applyAlignment="1">
      <alignment horizontal="center" vertical="center"/>
    </xf>
    <xf numFmtId="15" fontId="4" fillId="0" borderId="18" xfId="491" applyNumberFormat="1" applyFont="1" applyAlignment="1">
      <alignment horizontal="center" vertical="center"/>
    </xf>
    <xf numFmtId="2" fontId="5" fillId="0" borderId="20" xfId="496" applyBorder="1" applyAlignment="1">
      <alignment horizontal="center" vertical="center"/>
    </xf>
    <xf numFmtId="0" fontId="4" fillId="0" borderId="25" xfId="491" applyFont="1" applyBorder="1" applyAlignment="1">
      <alignment horizontal="center" vertical="center"/>
    </xf>
    <xf numFmtId="0" fontId="1" fillId="0" borderId="18" xfId="495"/>
    <xf numFmtId="0" fontId="25" fillId="0" borderId="25" xfId="495" applyFont="1" applyBorder="1" applyAlignment="1">
      <alignment horizontal="center" vertical="center"/>
    </xf>
    <xf numFmtId="0" fontId="5" fillId="0" borderId="14" xfId="491" applyFont="1" applyBorder="1" applyAlignment="1">
      <alignment horizontal="center" vertical="center"/>
    </xf>
    <xf numFmtId="1" fontId="5" fillId="0" borderId="14" xfId="491" applyNumberFormat="1" applyFont="1" applyBorder="1" applyAlignment="1">
      <alignment horizontal="center" vertical="center"/>
    </xf>
    <xf numFmtId="0" fontId="5" fillId="0" borderId="18" xfId="491" applyFont="1" applyAlignment="1">
      <alignment horizontal="center" vertical="center"/>
    </xf>
    <xf numFmtId="1" fontId="4" fillId="0" borderId="18" xfId="491" applyNumberFormat="1" applyFont="1" applyAlignment="1">
      <alignment horizontal="center" vertical="center"/>
    </xf>
    <xf numFmtId="0" fontId="5" fillId="0" borderId="16" xfId="491" applyFont="1" applyBorder="1" applyAlignment="1">
      <alignment horizontal="center" vertical="center"/>
    </xf>
    <xf numFmtId="1" fontId="5" fillId="0" borderId="13" xfId="491" applyNumberFormat="1" applyFont="1" applyBorder="1" applyAlignment="1">
      <alignment horizontal="center" vertical="center"/>
    </xf>
    <xf numFmtId="0" fontId="26" fillId="0" borderId="11" xfId="495" applyFont="1" applyBorder="1" applyAlignment="1">
      <alignment horizontal="center" vertical="center"/>
    </xf>
    <xf numFmtId="1" fontId="5" fillId="0" borderId="16" xfId="491" applyNumberFormat="1" applyFont="1" applyBorder="1" applyAlignment="1">
      <alignment horizontal="center" vertical="center"/>
    </xf>
    <xf numFmtId="1" fontId="5" fillId="0" borderId="16" xfId="491" applyNumberFormat="1" applyFont="1" applyBorder="1">
      <alignment vertical="center"/>
    </xf>
    <xf numFmtId="0" fontId="5" fillId="0" borderId="16" xfId="491" applyFont="1" applyBorder="1">
      <alignment vertical="center"/>
    </xf>
    <xf numFmtId="0" fontId="5" fillId="0" borderId="15" xfId="491" applyFont="1" applyBorder="1">
      <alignment vertical="center"/>
    </xf>
    <xf numFmtId="2" fontId="5" fillId="0" borderId="19" xfId="496" applyBorder="1"/>
    <xf numFmtId="0" fontId="5" fillId="0" borderId="10" xfId="491" applyFont="1" applyBorder="1" applyAlignment="1">
      <alignment horizontal="left" vertical="center"/>
    </xf>
    <xf numFmtId="2" fontId="5" fillId="0" borderId="18" xfId="496"/>
    <xf numFmtId="0" fontId="26" fillId="0" borderId="12" xfId="495" applyFont="1" applyBorder="1" applyAlignment="1">
      <alignment horizontal="center" vertical="center"/>
    </xf>
    <xf numFmtId="0" fontId="1" fillId="0" borderId="12" xfId="495" applyBorder="1"/>
    <xf numFmtId="20" fontId="4" fillId="0" borderId="18" xfId="491" applyNumberFormat="1" applyFont="1" applyAlignment="1">
      <alignment horizontal="center" vertical="center"/>
    </xf>
    <xf numFmtId="0" fontId="4" fillId="0" borderId="18" xfId="492" applyFont="1" applyAlignment="1">
      <alignment horizontal="center" vertical="center"/>
    </xf>
    <xf numFmtId="0" fontId="30" fillId="0" borderId="18" xfId="497" applyFont="1" applyAlignment="1">
      <alignment horizontal="center"/>
    </xf>
    <xf numFmtId="0" fontId="1" fillId="0" borderId="18" xfId="497"/>
    <xf numFmtId="0" fontId="1" fillId="0" borderId="18" xfId="497"/>
    <xf numFmtId="0" fontId="101" fillId="0" borderId="18" xfId="492" applyFont="1" applyAlignment="1">
      <alignment horizontal="center" vertical="center"/>
    </xf>
    <xf numFmtId="0" fontId="102" fillId="0" borderId="18" xfId="492" applyFont="1" applyAlignment="1">
      <alignment horizontal="center" vertical="center"/>
    </xf>
    <xf numFmtId="0" fontId="2" fillId="0" borderId="18" xfId="497" applyFont="1"/>
    <xf numFmtId="0" fontId="36" fillId="0" borderId="14" xfId="492" applyFont="1" applyBorder="1" applyAlignment="1">
      <alignment horizontal="center" vertical="center" wrapText="1"/>
    </xf>
    <xf numFmtId="0" fontId="36" fillId="0" borderId="25" xfId="492" applyFont="1" applyBorder="1" applyAlignment="1">
      <alignment horizontal="center" vertical="center"/>
    </xf>
    <xf numFmtId="0" fontId="36" fillId="0" borderId="81" xfId="492" applyFont="1" applyBorder="1" applyAlignment="1">
      <alignment horizontal="center" vertical="center"/>
    </xf>
    <xf numFmtId="0" fontId="1" fillId="0" borderId="17" xfId="497" applyBorder="1"/>
    <xf numFmtId="0" fontId="36" fillId="0" borderId="25" xfId="492" applyFont="1" applyBorder="1" applyAlignment="1">
      <alignment horizontal="center" vertical="center" wrapText="1"/>
    </xf>
    <xf numFmtId="0" fontId="1" fillId="0" borderId="13" xfId="497" applyBorder="1"/>
    <xf numFmtId="0" fontId="1" fillId="0" borderId="27" xfId="497" applyBorder="1"/>
    <xf numFmtId="0" fontId="1" fillId="0" borderId="29" xfId="497" applyBorder="1"/>
    <xf numFmtId="0" fontId="1" fillId="0" borderId="28" xfId="497" applyBorder="1"/>
    <xf numFmtId="0" fontId="36" fillId="0" borderId="10" xfId="492" applyFont="1" applyBorder="1" applyAlignment="1">
      <alignment horizontal="center" vertical="center" wrapText="1"/>
    </xf>
    <xf numFmtId="0" fontId="36" fillId="0" borderId="13" xfId="492" applyFont="1" applyBorder="1" applyAlignment="1">
      <alignment horizontal="center" vertical="center" wrapText="1"/>
    </xf>
    <xf numFmtId="15" fontId="36" fillId="0" borderId="10" xfId="492" applyNumberFormat="1" applyFont="1" applyBorder="1" applyAlignment="1">
      <alignment horizontal="center" vertical="center" wrapText="1"/>
    </xf>
    <xf numFmtId="0" fontId="1" fillId="0" borderId="82" xfId="497" applyBorder="1"/>
    <xf numFmtId="0" fontId="1" fillId="0" borderId="83" xfId="497" applyBorder="1"/>
    <xf numFmtId="0" fontId="1" fillId="0" borderId="79" xfId="497" applyBorder="1"/>
    <xf numFmtId="0" fontId="1" fillId="0" borderId="80" xfId="497" applyBorder="1"/>
    <xf numFmtId="0" fontId="36" fillId="0" borderId="25" xfId="492" applyFont="1" applyBorder="1" applyAlignment="1">
      <alignment horizontal="center" vertical="center" wrapText="1"/>
    </xf>
    <xf numFmtId="0" fontId="36" fillId="0" borderId="25" xfId="492" applyFont="1" applyBorder="1" applyAlignment="1">
      <alignment horizontal="center" vertical="center"/>
    </xf>
    <xf numFmtId="0" fontId="71" fillId="0" borderId="25" xfId="492" applyFont="1" applyBorder="1" applyAlignment="1">
      <alignment horizontal="center" vertical="center"/>
    </xf>
    <xf numFmtId="0" fontId="36" fillId="0" borderId="13" xfId="492" applyFont="1" applyBorder="1" applyAlignment="1">
      <alignment horizontal="center" vertical="center"/>
    </xf>
    <xf numFmtId="14" fontId="36" fillId="0" borderId="25" xfId="492" applyNumberFormat="1" applyFont="1" applyBorder="1" applyAlignment="1">
      <alignment horizontal="center" vertical="center"/>
    </xf>
    <xf numFmtId="0" fontId="103" fillId="0" borderId="25" xfId="497" applyFont="1" applyBorder="1" applyAlignment="1">
      <alignment horizontal="center" vertical="center"/>
    </xf>
    <xf numFmtId="0" fontId="103" fillId="0" borderId="25" xfId="497" applyFont="1" applyBorder="1" applyAlignment="1">
      <alignment horizontal="left" vertical="center"/>
    </xf>
    <xf numFmtId="0" fontId="103" fillId="0" borderId="25" xfId="497" applyFont="1" applyBorder="1" applyAlignment="1">
      <alignment horizontal="center" vertical="center"/>
    </xf>
    <xf numFmtId="0" fontId="1" fillId="0" borderId="25" xfId="497" applyBorder="1"/>
    <xf numFmtId="0" fontId="104" fillId="0" borderId="25" xfId="497" applyFont="1" applyBorder="1" applyAlignment="1">
      <alignment horizontal="center" vertical="center"/>
    </xf>
    <xf numFmtId="0" fontId="104" fillId="0" borderId="25" xfId="497" applyFont="1" applyBorder="1" applyAlignment="1">
      <alignment horizontal="center" vertical="center"/>
    </xf>
    <xf numFmtId="0" fontId="105" fillId="0" borderId="18" xfId="497" applyFont="1"/>
    <xf numFmtId="0" fontId="105" fillId="0" borderId="28" xfId="497" applyFont="1" applyBorder="1"/>
    <xf numFmtId="0" fontId="106" fillId="0" borderId="84" xfId="497" applyFont="1" applyBorder="1" applyAlignment="1">
      <alignment horizontal="center"/>
    </xf>
    <xf numFmtId="0" fontId="1" fillId="0" borderId="11" xfId="497" applyBorder="1"/>
    <xf numFmtId="0" fontId="1" fillId="0" borderId="85" xfId="497" applyBorder="1"/>
    <xf numFmtId="0" fontId="105" fillId="0" borderId="29" xfId="497" applyFont="1" applyBorder="1"/>
    <xf numFmtId="0" fontId="30" fillId="0" borderId="18" xfId="497" applyFont="1"/>
    <xf numFmtId="0" fontId="57" fillId="0" borderId="82" xfId="492" applyFont="1" applyBorder="1" applyAlignment="1">
      <alignment horizontal="center" vertical="center" wrapText="1"/>
    </xf>
    <xf numFmtId="0" fontId="57" fillId="0" borderId="82" xfId="492" applyFont="1" applyBorder="1" applyAlignment="1">
      <alignment horizontal="center" vertical="center"/>
    </xf>
    <xf numFmtId="0" fontId="57" fillId="0" borderId="82" xfId="492" applyFont="1" applyBorder="1" applyAlignment="1">
      <alignment horizontal="center" vertical="center" wrapText="1"/>
    </xf>
    <xf numFmtId="20" fontId="106" fillId="0" borderId="25" xfId="497" applyNumberFormat="1" applyFont="1" applyBorder="1" applyAlignment="1">
      <alignment horizontal="center" vertical="center"/>
    </xf>
    <xf numFmtId="0" fontId="107" fillId="0" borderId="25" xfId="497" applyFont="1" applyBorder="1" applyAlignment="1">
      <alignment horizontal="center"/>
    </xf>
    <xf numFmtId="0" fontId="1" fillId="0" borderId="18" xfId="497" applyAlignment="1">
      <alignment horizontal="center"/>
    </xf>
    <xf numFmtId="0" fontId="76" fillId="0" borderId="25" xfId="497" applyFont="1" applyBorder="1" applyAlignment="1">
      <alignment horizontal="right" vertical="center"/>
    </xf>
    <xf numFmtId="0" fontId="76" fillId="0" borderId="25" xfId="497" applyFont="1" applyBorder="1" applyAlignment="1">
      <alignment horizontal="center" vertical="center"/>
    </xf>
    <xf numFmtId="0" fontId="75" fillId="0" borderId="25" xfId="497" applyFont="1" applyBorder="1" applyAlignment="1">
      <alignment horizontal="center" vertical="center"/>
    </xf>
    <xf numFmtId="0" fontId="56" fillId="0" borderId="25" xfId="497" applyFont="1" applyBorder="1" applyAlignment="1">
      <alignment horizontal="right" vertical="center"/>
    </xf>
    <xf numFmtId="0" fontId="76" fillId="0" borderId="10" xfId="497" applyFont="1" applyBorder="1" applyAlignment="1">
      <alignment horizontal="center" vertical="center"/>
    </xf>
    <xf numFmtId="0" fontId="108" fillId="0" borderId="82" xfId="497" applyFont="1" applyBorder="1" applyAlignment="1">
      <alignment horizontal="left" vertical="center"/>
    </xf>
    <xf numFmtId="0" fontId="1" fillId="0" borderId="12" xfId="497" applyBorder="1"/>
    <xf numFmtId="0" fontId="76" fillId="0" borderId="25" xfId="497" applyFont="1" applyBorder="1" applyAlignment="1">
      <alignment horizontal="left" vertical="center"/>
    </xf>
    <xf numFmtId="0" fontId="108" fillId="0" borderId="25" xfId="497" applyFont="1" applyBorder="1" applyAlignment="1">
      <alignment horizontal="center" vertical="center"/>
    </xf>
    <xf numFmtId="0" fontId="76" fillId="0" borderId="25" xfId="497" applyFont="1" applyBorder="1" applyAlignment="1">
      <alignment horizontal="center" vertical="center"/>
    </xf>
    <xf numFmtId="0" fontId="109" fillId="0" borderId="18" xfId="497" applyFont="1"/>
    <xf numFmtId="0" fontId="76" fillId="0" borderId="10" xfId="497" applyFont="1" applyBorder="1" applyAlignment="1">
      <alignment horizontal="right" vertical="center"/>
    </xf>
    <xf numFmtId="0" fontId="76" fillId="0" borderId="13" xfId="497" applyFont="1" applyBorder="1" applyAlignment="1">
      <alignment horizontal="center" vertical="center"/>
    </xf>
    <xf numFmtId="0" fontId="76" fillId="0" borderId="13" xfId="497" applyFont="1" applyBorder="1" applyAlignment="1">
      <alignment horizontal="left" vertical="center"/>
    </xf>
    <xf numFmtId="0" fontId="56" fillId="0" borderId="86" xfId="497" applyFont="1" applyBorder="1" applyAlignment="1">
      <alignment horizontal="right" vertical="center"/>
    </xf>
    <xf numFmtId="0" fontId="76" fillId="0" borderId="11" xfId="497" applyFont="1" applyBorder="1" applyAlignment="1">
      <alignment horizontal="right" vertical="center"/>
    </xf>
    <xf numFmtId="0" fontId="76" fillId="0" borderId="11" xfId="497" applyFont="1" applyBorder="1" applyAlignment="1">
      <alignment horizontal="center" vertical="center"/>
    </xf>
    <xf numFmtId="0" fontId="76" fillId="0" borderId="16" xfId="497" applyFont="1" applyBorder="1" applyAlignment="1">
      <alignment horizontal="center" vertical="center"/>
    </xf>
    <xf numFmtId="0" fontId="1" fillId="0" borderId="16" xfId="497" applyBorder="1"/>
    <xf numFmtId="0" fontId="76" fillId="0" borderId="13" xfId="497" applyFont="1" applyBorder="1" applyAlignment="1">
      <alignment horizontal="left" vertical="center"/>
    </xf>
    <xf numFmtId="0" fontId="76" fillId="0" borderId="11" xfId="497" applyFont="1" applyBorder="1" applyAlignment="1">
      <alignment horizontal="center" vertical="center"/>
    </xf>
    <xf numFmtId="0" fontId="39" fillId="0" borderId="18" xfId="497" applyFont="1" applyAlignment="1">
      <alignment horizontal="center" vertical="center"/>
    </xf>
    <xf numFmtId="0" fontId="110" fillId="0" borderId="18" xfId="497" applyFont="1"/>
  </cellXfs>
  <cellStyles count="498">
    <cellStyle name="20% - Accent1 10" xfId="4" xr:uid="{00000000-0005-0000-0000-000006000000}"/>
    <cellStyle name="20% - Accent1 11" xfId="5" xr:uid="{00000000-0005-0000-0000-000007000000}"/>
    <cellStyle name="20% - Accent1 2" xfId="6" xr:uid="{00000000-0005-0000-0000-000008000000}"/>
    <cellStyle name="20% - Accent1 3" xfId="7" xr:uid="{00000000-0005-0000-0000-000009000000}"/>
    <cellStyle name="20% - Accent1 4" xfId="8" xr:uid="{00000000-0005-0000-0000-00000A000000}"/>
    <cellStyle name="20% - Accent1 5" xfId="9" xr:uid="{00000000-0005-0000-0000-00000B000000}"/>
    <cellStyle name="20% - Accent1 6" xfId="10" xr:uid="{00000000-0005-0000-0000-00000C000000}"/>
    <cellStyle name="20% - Accent1 7" xfId="11" xr:uid="{00000000-0005-0000-0000-00000D000000}"/>
    <cellStyle name="20% - Accent1 8" xfId="12" xr:uid="{00000000-0005-0000-0000-00000E000000}"/>
    <cellStyle name="20% - Accent1 9" xfId="13" xr:uid="{00000000-0005-0000-0000-00000F000000}"/>
    <cellStyle name="20% - Accent2 10" xfId="14" xr:uid="{00000000-0005-0000-0000-000010000000}"/>
    <cellStyle name="20% - Accent2 11" xfId="15" xr:uid="{00000000-0005-0000-0000-000011000000}"/>
    <cellStyle name="20% - Accent2 2" xfId="16" xr:uid="{00000000-0005-0000-0000-000012000000}"/>
    <cellStyle name="20% - Accent2 3" xfId="17" xr:uid="{00000000-0005-0000-0000-000013000000}"/>
    <cellStyle name="20% - Accent2 4" xfId="18" xr:uid="{00000000-0005-0000-0000-000014000000}"/>
    <cellStyle name="20% - Accent2 5" xfId="19" xr:uid="{00000000-0005-0000-0000-000015000000}"/>
    <cellStyle name="20% - Accent2 6" xfId="20" xr:uid="{00000000-0005-0000-0000-000016000000}"/>
    <cellStyle name="20% - Accent2 7" xfId="21" xr:uid="{00000000-0005-0000-0000-000017000000}"/>
    <cellStyle name="20% - Accent2 8" xfId="22" xr:uid="{00000000-0005-0000-0000-000018000000}"/>
    <cellStyle name="20% - Accent2 9" xfId="23" xr:uid="{00000000-0005-0000-0000-000019000000}"/>
    <cellStyle name="20% - Accent3 10" xfId="24" xr:uid="{00000000-0005-0000-0000-00001A000000}"/>
    <cellStyle name="20% - Accent3 11" xfId="25" xr:uid="{00000000-0005-0000-0000-00001B000000}"/>
    <cellStyle name="20% - Accent3 2" xfId="26" xr:uid="{00000000-0005-0000-0000-00001C000000}"/>
    <cellStyle name="20% - Accent3 3" xfId="27" xr:uid="{00000000-0005-0000-0000-00001D000000}"/>
    <cellStyle name="20% - Accent3 4" xfId="28" xr:uid="{00000000-0005-0000-0000-00001E000000}"/>
    <cellStyle name="20% - Accent3 5" xfId="29" xr:uid="{00000000-0005-0000-0000-00001F000000}"/>
    <cellStyle name="20% - Accent3 6" xfId="30" xr:uid="{00000000-0005-0000-0000-000020000000}"/>
    <cellStyle name="20% - Accent3 7" xfId="31" xr:uid="{00000000-0005-0000-0000-000021000000}"/>
    <cellStyle name="20% - Accent3 8" xfId="32" xr:uid="{00000000-0005-0000-0000-000022000000}"/>
    <cellStyle name="20% - Accent3 9" xfId="33" xr:uid="{00000000-0005-0000-0000-000023000000}"/>
    <cellStyle name="20% - Accent4 10" xfId="34" xr:uid="{00000000-0005-0000-0000-000024000000}"/>
    <cellStyle name="20% - Accent4 11" xfId="35" xr:uid="{00000000-0005-0000-0000-000025000000}"/>
    <cellStyle name="20% - Accent4 2" xfId="36" xr:uid="{00000000-0005-0000-0000-000026000000}"/>
    <cellStyle name="20% - Accent4 3" xfId="37" xr:uid="{00000000-0005-0000-0000-000027000000}"/>
    <cellStyle name="20% - Accent4 4" xfId="38" xr:uid="{00000000-0005-0000-0000-000028000000}"/>
    <cellStyle name="20% - Accent4 5" xfId="39" xr:uid="{00000000-0005-0000-0000-000029000000}"/>
    <cellStyle name="20% - Accent4 6" xfId="40" xr:uid="{00000000-0005-0000-0000-00002A000000}"/>
    <cellStyle name="20% - Accent4 7" xfId="41" xr:uid="{00000000-0005-0000-0000-00002B000000}"/>
    <cellStyle name="20% - Accent4 8" xfId="42" xr:uid="{00000000-0005-0000-0000-00002C000000}"/>
    <cellStyle name="20% - Accent4 9" xfId="43" xr:uid="{00000000-0005-0000-0000-00002D000000}"/>
    <cellStyle name="20% - Accent5 10" xfId="44" xr:uid="{00000000-0005-0000-0000-00002E000000}"/>
    <cellStyle name="20% - Accent5 11" xfId="45" xr:uid="{00000000-0005-0000-0000-00002F000000}"/>
    <cellStyle name="20% - Accent5 2" xfId="46" xr:uid="{00000000-0005-0000-0000-000030000000}"/>
    <cellStyle name="20% - Accent5 3" xfId="47" xr:uid="{00000000-0005-0000-0000-000031000000}"/>
    <cellStyle name="20% - Accent5 4" xfId="48" xr:uid="{00000000-0005-0000-0000-000032000000}"/>
    <cellStyle name="20% - Accent5 5" xfId="49" xr:uid="{00000000-0005-0000-0000-000033000000}"/>
    <cellStyle name="20% - Accent5 6" xfId="50" xr:uid="{00000000-0005-0000-0000-000034000000}"/>
    <cellStyle name="20% - Accent5 7" xfId="51" xr:uid="{00000000-0005-0000-0000-000035000000}"/>
    <cellStyle name="20% - Accent5 8" xfId="52" xr:uid="{00000000-0005-0000-0000-000036000000}"/>
    <cellStyle name="20% - Accent5 9" xfId="53" xr:uid="{00000000-0005-0000-0000-000037000000}"/>
    <cellStyle name="20% - Accent6 10" xfId="54" xr:uid="{00000000-0005-0000-0000-000038000000}"/>
    <cellStyle name="20% - Accent6 11" xfId="55" xr:uid="{00000000-0005-0000-0000-000039000000}"/>
    <cellStyle name="20% - Accent6 2" xfId="56" xr:uid="{00000000-0005-0000-0000-00003A000000}"/>
    <cellStyle name="20% - Accent6 3" xfId="57" xr:uid="{00000000-0005-0000-0000-00003B000000}"/>
    <cellStyle name="20% - Accent6 4" xfId="58" xr:uid="{00000000-0005-0000-0000-00003C000000}"/>
    <cellStyle name="20% - Accent6 5" xfId="59" xr:uid="{00000000-0005-0000-0000-00003D000000}"/>
    <cellStyle name="20% - Accent6 6" xfId="60" xr:uid="{00000000-0005-0000-0000-00003E000000}"/>
    <cellStyle name="20% - Accent6 7" xfId="61" xr:uid="{00000000-0005-0000-0000-00003F000000}"/>
    <cellStyle name="20% - Accent6 8" xfId="62" xr:uid="{00000000-0005-0000-0000-000040000000}"/>
    <cellStyle name="20% - Accent6 9" xfId="63" xr:uid="{00000000-0005-0000-0000-000041000000}"/>
    <cellStyle name="40% - Accent1 10" xfId="64" xr:uid="{00000000-0005-0000-0000-000042000000}"/>
    <cellStyle name="40% - Accent1 11" xfId="65" xr:uid="{00000000-0005-0000-0000-000043000000}"/>
    <cellStyle name="40% - Accent1 2" xfId="66" xr:uid="{00000000-0005-0000-0000-000044000000}"/>
    <cellStyle name="40% - Accent1 3" xfId="67" xr:uid="{00000000-0005-0000-0000-000045000000}"/>
    <cellStyle name="40% - Accent1 4" xfId="68" xr:uid="{00000000-0005-0000-0000-000046000000}"/>
    <cellStyle name="40% - Accent1 5" xfId="69" xr:uid="{00000000-0005-0000-0000-000047000000}"/>
    <cellStyle name="40% - Accent1 6" xfId="70" xr:uid="{00000000-0005-0000-0000-000048000000}"/>
    <cellStyle name="40% - Accent1 7" xfId="71" xr:uid="{00000000-0005-0000-0000-000049000000}"/>
    <cellStyle name="40% - Accent1 8" xfId="72" xr:uid="{00000000-0005-0000-0000-00004A000000}"/>
    <cellStyle name="40% - Accent1 9" xfId="73" xr:uid="{00000000-0005-0000-0000-00004B000000}"/>
    <cellStyle name="40% - Accent2 10" xfId="74" xr:uid="{00000000-0005-0000-0000-00004C000000}"/>
    <cellStyle name="40% - Accent2 11" xfId="75" xr:uid="{00000000-0005-0000-0000-00004D000000}"/>
    <cellStyle name="40% - Accent2 2" xfId="76" xr:uid="{00000000-0005-0000-0000-00004E000000}"/>
    <cellStyle name="40% - Accent2 3" xfId="77" xr:uid="{00000000-0005-0000-0000-00004F000000}"/>
    <cellStyle name="40% - Accent2 4" xfId="78" xr:uid="{00000000-0005-0000-0000-000050000000}"/>
    <cellStyle name="40% - Accent2 5" xfId="79" xr:uid="{00000000-0005-0000-0000-000051000000}"/>
    <cellStyle name="40% - Accent2 6" xfId="80" xr:uid="{00000000-0005-0000-0000-000052000000}"/>
    <cellStyle name="40% - Accent2 7" xfId="81" xr:uid="{00000000-0005-0000-0000-000053000000}"/>
    <cellStyle name="40% - Accent2 8" xfId="82" xr:uid="{00000000-0005-0000-0000-000054000000}"/>
    <cellStyle name="40% - Accent2 9" xfId="83" xr:uid="{00000000-0005-0000-0000-000055000000}"/>
    <cellStyle name="40% - Accent3 10" xfId="84" xr:uid="{00000000-0005-0000-0000-000056000000}"/>
    <cellStyle name="40% - Accent3 11" xfId="85" xr:uid="{00000000-0005-0000-0000-000057000000}"/>
    <cellStyle name="40% - Accent3 2" xfId="86" xr:uid="{00000000-0005-0000-0000-000058000000}"/>
    <cellStyle name="40% - Accent3 3" xfId="87" xr:uid="{00000000-0005-0000-0000-000059000000}"/>
    <cellStyle name="40% - Accent3 4" xfId="88" xr:uid="{00000000-0005-0000-0000-00005A000000}"/>
    <cellStyle name="40% - Accent3 5" xfId="89" xr:uid="{00000000-0005-0000-0000-00005B000000}"/>
    <cellStyle name="40% - Accent3 6" xfId="90" xr:uid="{00000000-0005-0000-0000-00005C000000}"/>
    <cellStyle name="40% - Accent3 7" xfId="91" xr:uid="{00000000-0005-0000-0000-00005D000000}"/>
    <cellStyle name="40% - Accent3 8" xfId="92" xr:uid="{00000000-0005-0000-0000-00005E000000}"/>
    <cellStyle name="40% - Accent3 9" xfId="93" xr:uid="{00000000-0005-0000-0000-00005F000000}"/>
    <cellStyle name="40% - Accent4 10" xfId="94" xr:uid="{00000000-0005-0000-0000-000060000000}"/>
    <cellStyle name="40% - Accent4 11" xfId="95" xr:uid="{00000000-0005-0000-0000-000061000000}"/>
    <cellStyle name="40% - Accent4 2" xfId="96" xr:uid="{00000000-0005-0000-0000-000062000000}"/>
    <cellStyle name="40% - Accent4 3" xfId="97" xr:uid="{00000000-0005-0000-0000-000063000000}"/>
    <cellStyle name="40% - Accent4 4" xfId="98" xr:uid="{00000000-0005-0000-0000-000064000000}"/>
    <cellStyle name="40% - Accent4 5" xfId="99" xr:uid="{00000000-0005-0000-0000-000065000000}"/>
    <cellStyle name="40% - Accent4 6" xfId="100" xr:uid="{00000000-0005-0000-0000-000066000000}"/>
    <cellStyle name="40% - Accent4 7" xfId="101" xr:uid="{00000000-0005-0000-0000-000067000000}"/>
    <cellStyle name="40% - Accent4 8" xfId="102" xr:uid="{00000000-0005-0000-0000-000068000000}"/>
    <cellStyle name="40% - Accent4 9" xfId="103" xr:uid="{00000000-0005-0000-0000-000069000000}"/>
    <cellStyle name="40% - Accent5 10" xfId="104" xr:uid="{00000000-0005-0000-0000-00006A000000}"/>
    <cellStyle name="40% - Accent5 11" xfId="105" xr:uid="{00000000-0005-0000-0000-00006B000000}"/>
    <cellStyle name="40% - Accent5 2" xfId="106" xr:uid="{00000000-0005-0000-0000-00006C000000}"/>
    <cellStyle name="40% - Accent5 3" xfId="107" xr:uid="{00000000-0005-0000-0000-00006D000000}"/>
    <cellStyle name="40% - Accent5 4" xfId="108" xr:uid="{00000000-0005-0000-0000-00006E000000}"/>
    <cellStyle name="40% - Accent5 5" xfId="109" xr:uid="{00000000-0005-0000-0000-00006F000000}"/>
    <cellStyle name="40% - Accent5 6" xfId="110" xr:uid="{00000000-0005-0000-0000-000070000000}"/>
    <cellStyle name="40% - Accent5 7" xfId="111" xr:uid="{00000000-0005-0000-0000-000071000000}"/>
    <cellStyle name="40% - Accent5 8" xfId="112" xr:uid="{00000000-0005-0000-0000-000072000000}"/>
    <cellStyle name="40% - Accent5 9" xfId="113" xr:uid="{00000000-0005-0000-0000-000073000000}"/>
    <cellStyle name="40% - Accent6 10" xfId="114" xr:uid="{00000000-0005-0000-0000-000074000000}"/>
    <cellStyle name="40% - Accent6 11" xfId="115" xr:uid="{00000000-0005-0000-0000-000075000000}"/>
    <cellStyle name="40% - Accent6 2" xfId="116" xr:uid="{00000000-0005-0000-0000-000076000000}"/>
    <cellStyle name="40% - Accent6 3" xfId="117" xr:uid="{00000000-0005-0000-0000-000077000000}"/>
    <cellStyle name="40% - Accent6 4" xfId="118" xr:uid="{00000000-0005-0000-0000-000078000000}"/>
    <cellStyle name="40% - Accent6 5" xfId="119" xr:uid="{00000000-0005-0000-0000-000079000000}"/>
    <cellStyle name="40% - Accent6 6" xfId="120" xr:uid="{00000000-0005-0000-0000-00007A000000}"/>
    <cellStyle name="40% - Accent6 7" xfId="121" xr:uid="{00000000-0005-0000-0000-00007B000000}"/>
    <cellStyle name="40% - Accent6 8" xfId="122" xr:uid="{00000000-0005-0000-0000-00007C000000}"/>
    <cellStyle name="40% - Accent6 9" xfId="123" xr:uid="{00000000-0005-0000-0000-00007D000000}"/>
    <cellStyle name="60% - Accent1 10" xfId="124" xr:uid="{00000000-0005-0000-0000-00007E000000}"/>
    <cellStyle name="60% - Accent1 11" xfId="125" xr:uid="{00000000-0005-0000-0000-00007F000000}"/>
    <cellStyle name="60% - Accent1 2" xfId="126" xr:uid="{00000000-0005-0000-0000-000080000000}"/>
    <cellStyle name="60% - Accent1 3" xfId="127" xr:uid="{00000000-0005-0000-0000-000081000000}"/>
    <cellStyle name="60% - Accent1 4" xfId="128" xr:uid="{00000000-0005-0000-0000-000082000000}"/>
    <cellStyle name="60% - Accent1 5" xfId="129" xr:uid="{00000000-0005-0000-0000-000083000000}"/>
    <cellStyle name="60% - Accent1 6" xfId="130" xr:uid="{00000000-0005-0000-0000-000084000000}"/>
    <cellStyle name="60% - Accent1 7" xfId="131" xr:uid="{00000000-0005-0000-0000-000085000000}"/>
    <cellStyle name="60% - Accent1 8" xfId="132" xr:uid="{00000000-0005-0000-0000-000086000000}"/>
    <cellStyle name="60% - Accent1 9" xfId="133" xr:uid="{00000000-0005-0000-0000-000087000000}"/>
    <cellStyle name="60% - Accent2 10" xfId="134" xr:uid="{00000000-0005-0000-0000-000088000000}"/>
    <cellStyle name="60% - Accent2 11" xfId="135" xr:uid="{00000000-0005-0000-0000-000089000000}"/>
    <cellStyle name="60% - Accent2 2" xfId="136" xr:uid="{00000000-0005-0000-0000-00008A000000}"/>
    <cellStyle name="60% - Accent2 3" xfId="137" xr:uid="{00000000-0005-0000-0000-00008B000000}"/>
    <cellStyle name="60% - Accent2 4" xfId="138" xr:uid="{00000000-0005-0000-0000-00008C000000}"/>
    <cellStyle name="60% - Accent2 5" xfId="139" xr:uid="{00000000-0005-0000-0000-00008D000000}"/>
    <cellStyle name="60% - Accent2 6" xfId="140" xr:uid="{00000000-0005-0000-0000-00008E000000}"/>
    <cellStyle name="60% - Accent2 7" xfId="141" xr:uid="{00000000-0005-0000-0000-00008F000000}"/>
    <cellStyle name="60% - Accent2 8" xfId="142" xr:uid="{00000000-0005-0000-0000-000090000000}"/>
    <cellStyle name="60% - Accent2 9" xfId="143" xr:uid="{00000000-0005-0000-0000-000091000000}"/>
    <cellStyle name="60% - Accent3 10" xfId="144" xr:uid="{00000000-0005-0000-0000-000092000000}"/>
    <cellStyle name="60% - Accent3 11" xfId="145" xr:uid="{00000000-0005-0000-0000-000093000000}"/>
    <cellStyle name="60% - Accent3 2" xfId="146" xr:uid="{00000000-0005-0000-0000-000094000000}"/>
    <cellStyle name="60% - Accent3 3" xfId="147" xr:uid="{00000000-0005-0000-0000-000095000000}"/>
    <cellStyle name="60% - Accent3 4" xfId="148" xr:uid="{00000000-0005-0000-0000-000096000000}"/>
    <cellStyle name="60% - Accent3 5" xfId="149" xr:uid="{00000000-0005-0000-0000-000097000000}"/>
    <cellStyle name="60% - Accent3 6" xfId="150" xr:uid="{00000000-0005-0000-0000-000098000000}"/>
    <cellStyle name="60% - Accent3 7" xfId="151" xr:uid="{00000000-0005-0000-0000-000099000000}"/>
    <cellStyle name="60% - Accent3 8" xfId="152" xr:uid="{00000000-0005-0000-0000-00009A000000}"/>
    <cellStyle name="60% - Accent3 9" xfId="153" xr:uid="{00000000-0005-0000-0000-00009B000000}"/>
    <cellStyle name="60% - Accent4 10" xfId="154" xr:uid="{00000000-0005-0000-0000-00009C000000}"/>
    <cellStyle name="60% - Accent4 11" xfId="155" xr:uid="{00000000-0005-0000-0000-00009D000000}"/>
    <cellStyle name="60% - Accent4 2" xfId="156" xr:uid="{00000000-0005-0000-0000-00009E000000}"/>
    <cellStyle name="60% - Accent4 3" xfId="157" xr:uid="{00000000-0005-0000-0000-00009F000000}"/>
    <cellStyle name="60% - Accent4 4" xfId="158" xr:uid="{00000000-0005-0000-0000-0000A0000000}"/>
    <cellStyle name="60% - Accent4 5" xfId="159" xr:uid="{00000000-0005-0000-0000-0000A1000000}"/>
    <cellStyle name="60% - Accent4 6" xfId="160" xr:uid="{00000000-0005-0000-0000-0000A2000000}"/>
    <cellStyle name="60% - Accent4 7" xfId="161" xr:uid="{00000000-0005-0000-0000-0000A3000000}"/>
    <cellStyle name="60% - Accent4 8" xfId="162" xr:uid="{00000000-0005-0000-0000-0000A4000000}"/>
    <cellStyle name="60% - Accent4 9" xfId="163" xr:uid="{00000000-0005-0000-0000-0000A5000000}"/>
    <cellStyle name="60% - Accent5 10" xfId="164" xr:uid="{00000000-0005-0000-0000-0000A6000000}"/>
    <cellStyle name="60% - Accent5 11" xfId="165" xr:uid="{00000000-0005-0000-0000-0000A7000000}"/>
    <cellStyle name="60% - Accent5 2" xfId="166" xr:uid="{00000000-0005-0000-0000-0000A8000000}"/>
    <cellStyle name="60% - Accent5 3" xfId="167" xr:uid="{00000000-0005-0000-0000-0000A9000000}"/>
    <cellStyle name="60% - Accent5 4" xfId="168" xr:uid="{00000000-0005-0000-0000-0000AA000000}"/>
    <cellStyle name="60% - Accent5 5" xfId="169" xr:uid="{00000000-0005-0000-0000-0000AB000000}"/>
    <cellStyle name="60% - Accent5 6" xfId="170" xr:uid="{00000000-0005-0000-0000-0000AC000000}"/>
    <cellStyle name="60% - Accent5 7" xfId="171" xr:uid="{00000000-0005-0000-0000-0000AD000000}"/>
    <cellStyle name="60% - Accent5 8" xfId="172" xr:uid="{00000000-0005-0000-0000-0000AE000000}"/>
    <cellStyle name="60% - Accent5 9" xfId="173" xr:uid="{00000000-0005-0000-0000-0000AF000000}"/>
    <cellStyle name="60% - Accent6 10" xfId="174" xr:uid="{00000000-0005-0000-0000-0000B0000000}"/>
    <cellStyle name="60% - Accent6 11" xfId="175" xr:uid="{00000000-0005-0000-0000-0000B1000000}"/>
    <cellStyle name="60% - Accent6 2" xfId="176" xr:uid="{00000000-0005-0000-0000-0000B2000000}"/>
    <cellStyle name="60% - Accent6 3" xfId="177" xr:uid="{00000000-0005-0000-0000-0000B3000000}"/>
    <cellStyle name="60% - Accent6 4" xfId="178" xr:uid="{00000000-0005-0000-0000-0000B4000000}"/>
    <cellStyle name="60% - Accent6 5" xfId="179" xr:uid="{00000000-0005-0000-0000-0000B5000000}"/>
    <cellStyle name="60% - Accent6 6" xfId="180" xr:uid="{00000000-0005-0000-0000-0000B6000000}"/>
    <cellStyle name="60% - Accent6 7" xfId="181" xr:uid="{00000000-0005-0000-0000-0000B7000000}"/>
    <cellStyle name="60% - Accent6 8" xfId="182" xr:uid="{00000000-0005-0000-0000-0000B8000000}"/>
    <cellStyle name="60% - Accent6 9" xfId="183" xr:uid="{00000000-0005-0000-0000-0000B9000000}"/>
    <cellStyle name="Accent1 10" xfId="184" xr:uid="{00000000-0005-0000-0000-0000BA000000}"/>
    <cellStyle name="Accent1 11" xfId="185" xr:uid="{00000000-0005-0000-0000-0000BB000000}"/>
    <cellStyle name="Accent1 2" xfId="186" xr:uid="{00000000-0005-0000-0000-0000BC000000}"/>
    <cellStyle name="Accent1 3" xfId="187" xr:uid="{00000000-0005-0000-0000-0000BD000000}"/>
    <cellStyle name="Accent1 4" xfId="188" xr:uid="{00000000-0005-0000-0000-0000BE000000}"/>
    <cellStyle name="Accent1 5" xfId="189" xr:uid="{00000000-0005-0000-0000-0000BF000000}"/>
    <cellStyle name="Accent1 6" xfId="190" xr:uid="{00000000-0005-0000-0000-0000C0000000}"/>
    <cellStyle name="Accent1 7" xfId="191" xr:uid="{00000000-0005-0000-0000-0000C1000000}"/>
    <cellStyle name="Accent1 8" xfId="192" xr:uid="{00000000-0005-0000-0000-0000C2000000}"/>
    <cellStyle name="Accent1 9" xfId="193" xr:uid="{00000000-0005-0000-0000-0000C3000000}"/>
    <cellStyle name="Accent2 10" xfId="194" xr:uid="{00000000-0005-0000-0000-0000C4000000}"/>
    <cellStyle name="Accent2 11" xfId="195" xr:uid="{00000000-0005-0000-0000-0000C5000000}"/>
    <cellStyle name="Accent2 2" xfId="196" xr:uid="{00000000-0005-0000-0000-0000C6000000}"/>
    <cellStyle name="Accent2 3" xfId="197" xr:uid="{00000000-0005-0000-0000-0000C7000000}"/>
    <cellStyle name="Accent2 4" xfId="198" xr:uid="{00000000-0005-0000-0000-0000C8000000}"/>
    <cellStyle name="Accent2 5" xfId="199" xr:uid="{00000000-0005-0000-0000-0000C9000000}"/>
    <cellStyle name="Accent2 6" xfId="200" xr:uid="{00000000-0005-0000-0000-0000CA000000}"/>
    <cellStyle name="Accent2 7" xfId="201" xr:uid="{00000000-0005-0000-0000-0000CB000000}"/>
    <cellStyle name="Accent2 8" xfId="202" xr:uid="{00000000-0005-0000-0000-0000CC000000}"/>
    <cellStyle name="Accent2 9" xfId="203" xr:uid="{00000000-0005-0000-0000-0000CD000000}"/>
    <cellStyle name="Accent3 10" xfId="204" xr:uid="{00000000-0005-0000-0000-0000CE000000}"/>
    <cellStyle name="Accent3 11" xfId="205" xr:uid="{00000000-0005-0000-0000-0000CF000000}"/>
    <cellStyle name="Accent3 2" xfId="206" xr:uid="{00000000-0005-0000-0000-0000D0000000}"/>
    <cellStyle name="Accent3 3" xfId="207" xr:uid="{00000000-0005-0000-0000-0000D1000000}"/>
    <cellStyle name="Accent3 4" xfId="208" xr:uid="{00000000-0005-0000-0000-0000D2000000}"/>
    <cellStyle name="Accent3 5" xfId="209" xr:uid="{00000000-0005-0000-0000-0000D3000000}"/>
    <cellStyle name="Accent3 6" xfId="210" xr:uid="{00000000-0005-0000-0000-0000D4000000}"/>
    <cellStyle name="Accent3 7" xfId="211" xr:uid="{00000000-0005-0000-0000-0000D5000000}"/>
    <cellStyle name="Accent3 8" xfId="212" xr:uid="{00000000-0005-0000-0000-0000D6000000}"/>
    <cellStyle name="Accent3 9" xfId="213" xr:uid="{00000000-0005-0000-0000-0000D7000000}"/>
    <cellStyle name="Accent4 10" xfId="214" xr:uid="{00000000-0005-0000-0000-0000D8000000}"/>
    <cellStyle name="Accent4 11" xfId="215" xr:uid="{00000000-0005-0000-0000-0000D9000000}"/>
    <cellStyle name="Accent4 2" xfId="216" xr:uid="{00000000-0005-0000-0000-0000DA000000}"/>
    <cellStyle name="Accent4 3" xfId="217" xr:uid="{00000000-0005-0000-0000-0000DB000000}"/>
    <cellStyle name="Accent4 4" xfId="218" xr:uid="{00000000-0005-0000-0000-0000DC000000}"/>
    <cellStyle name="Accent4 5" xfId="219" xr:uid="{00000000-0005-0000-0000-0000DD000000}"/>
    <cellStyle name="Accent4 6" xfId="220" xr:uid="{00000000-0005-0000-0000-0000DE000000}"/>
    <cellStyle name="Accent4 7" xfId="221" xr:uid="{00000000-0005-0000-0000-0000DF000000}"/>
    <cellStyle name="Accent4 8" xfId="222" xr:uid="{00000000-0005-0000-0000-0000E0000000}"/>
    <cellStyle name="Accent4 9" xfId="223" xr:uid="{00000000-0005-0000-0000-0000E1000000}"/>
    <cellStyle name="Accent5 10" xfId="224" xr:uid="{00000000-0005-0000-0000-0000E2000000}"/>
    <cellStyle name="Accent5 11" xfId="225" xr:uid="{00000000-0005-0000-0000-0000E3000000}"/>
    <cellStyle name="Accent5 2" xfId="226" xr:uid="{00000000-0005-0000-0000-0000E4000000}"/>
    <cellStyle name="Accent5 3" xfId="227" xr:uid="{00000000-0005-0000-0000-0000E5000000}"/>
    <cellStyle name="Accent5 4" xfId="228" xr:uid="{00000000-0005-0000-0000-0000E6000000}"/>
    <cellStyle name="Accent5 5" xfId="229" xr:uid="{00000000-0005-0000-0000-0000E7000000}"/>
    <cellStyle name="Accent5 6" xfId="230" xr:uid="{00000000-0005-0000-0000-0000E8000000}"/>
    <cellStyle name="Accent5 7" xfId="231" xr:uid="{00000000-0005-0000-0000-0000E9000000}"/>
    <cellStyle name="Accent5 8" xfId="232" xr:uid="{00000000-0005-0000-0000-0000EA000000}"/>
    <cellStyle name="Accent5 9" xfId="233" xr:uid="{00000000-0005-0000-0000-0000EB000000}"/>
    <cellStyle name="Accent6 10" xfId="234" xr:uid="{00000000-0005-0000-0000-0000EC000000}"/>
    <cellStyle name="Accent6 11" xfId="235" xr:uid="{00000000-0005-0000-0000-0000ED000000}"/>
    <cellStyle name="Accent6 2" xfId="236" xr:uid="{00000000-0005-0000-0000-0000EE000000}"/>
    <cellStyle name="Accent6 3" xfId="237" xr:uid="{00000000-0005-0000-0000-0000EF000000}"/>
    <cellStyle name="Accent6 4" xfId="238" xr:uid="{00000000-0005-0000-0000-0000F0000000}"/>
    <cellStyle name="Accent6 5" xfId="239" xr:uid="{00000000-0005-0000-0000-0000F1000000}"/>
    <cellStyle name="Accent6 6" xfId="240" xr:uid="{00000000-0005-0000-0000-0000F2000000}"/>
    <cellStyle name="Accent6 7" xfId="241" xr:uid="{00000000-0005-0000-0000-0000F3000000}"/>
    <cellStyle name="Accent6 8" xfId="242" xr:uid="{00000000-0005-0000-0000-0000F4000000}"/>
    <cellStyle name="Accent6 9" xfId="243" xr:uid="{00000000-0005-0000-0000-0000F5000000}"/>
    <cellStyle name="Bad 10" xfId="244" xr:uid="{00000000-0005-0000-0000-0000F6000000}"/>
    <cellStyle name="Bad 11" xfId="245" xr:uid="{00000000-0005-0000-0000-0000F7000000}"/>
    <cellStyle name="Bad 2" xfId="246" xr:uid="{00000000-0005-0000-0000-0000F8000000}"/>
    <cellStyle name="Bad 3" xfId="247" xr:uid="{00000000-0005-0000-0000-0000F9000000}"/>
    <cellStyle name="Bad 4" xfId="248" xr:uid="{00000000-0005-0000-0000-0000FA000000}"/>
    <cellStyle name="Bad 5" xfId="249" xr:uid="{00000000-0005-0000-0000-0000FB000000}"/>
    <cellStyle name="Bad 6" xfId="250" xr:uid="{00000000-0005-0000-0000-0000FC000000}"/>
    <cellStyle name="Bad 7" xfId="251" xr:uid="{00000000-0005-0000-0000-0000FD000000}"/>
    <cellStyle name="Bad 8" xfId="252" xr:uid="{00000000-0005-0000-0000-0000FE000000}"/>
    <cellStyle name="Bad 9" xfId="253" xr:uid="{00000000-0005-0000-0000-0000FF000000}"/>
    <cellStyle name="Calculation 10" xfId="254" xr:uid="{00000000-0005-0000-0000-000000010000}"/>
    <cellStyle name="Calculation 11" xfId="255" xr:uid="{00000000-0005-0000-0000-000001010000}"/>
    <cellStyle name="Calculation 2" xfId="256" xr:uid="{00000000-0005-0000-0000-000002010000}"/>
    <cellStyle name="Calculation 3" xfId="257" xr:uid="{00000000-0005-0000-0000-000003010000}"/>
    <cellStyle name="Calculation 4" xfId="258" xr:uid="{00000000-0005-0000-0000-000004010000}"/>
    <cellStyle name="Calculation 5" xfId="259" xr:uid="{00000000-0005-0000-0000-000005010000}"/>
    <cellStyle name="Calculation 6" xfId="260" xr:uid="{00000000-0005-0000-0000-000006010000}"/>
    <cellStyle name="Calculation 7" xfId="261" xr:uid="{00000000-0005-0000-0000-000007010000}"/>
    <cellStyle name="Calculation 8" xfId="262" xr:uid="{00000000-0005-0000-0000-000008010000}"/>
    <cellStyle name="Calculation 9" xfId="263" xr:uid="{00000000-0005-0000-0000-000009010000}"/>
    <cellStyle name="Check Cell 10" xfId="264" xr:uid="{00000000-0005-0000-0000-00000A010000}"/>
    <cellStyle name="Check Cell 11" xfId="265" xr:uid="{00000000-0005-0000-0000-00000B010000}"/>
    <cellStyle name="Check Cell 2" xfId="266" xr:uid="{00000000-0005-0000-0000-00000C010000}"/>
    <cellStyle name="Check Cell 3" xfId="267" xr:uid="{00000000-0005-0000-0000-00000D010000}"/>
    <cellStyle name="Check Cell 4" xfId="268" xr:uid="{00000000-0005-0000-0000-00000E010000}"/>
    <cellStyle name="Check Cell 5" xfId="269" xr:uid="{00000000-0005-0000-0000-00000F010000}"/>
    <cellStyle name="Check Cell 6" xfId="270" xr:uid="{00000000-0005-0000-0000-000010010000}"/>
    <cellStyle name="Check Cell 7" xfId="271" xr:uid="{00000000-0005-0000-0000-000011010000}"/>
    <cellStyle name="Check Cell 8" xfId="272" xr:uid="{00000000-0005-0000-0000-000012010000}"/>
    <cellStyle name="Check Cell 9" xfId="273" xr:uid="{00000000-0005-0000-0000-000013010000}"/>
    <cellStyle name="Comma 2" xfId="493" xr:uid="{11AD960C-DC57-4460-86E8-CBAC82B8DC74}"/>
    <cellStyle name="Explanatory Text 10" xfId="274" xr:uid="{00000000-0005-0000-0000-000014010000}"/>
    <cellStyle name="Explanatory Text 11" xfId="275" xr:uid="{00000000-0005-0000-0000-000015010000}"/>
    <cellStyle name="Explanatory Text 2" xfId="276" xr:uid="{00000000-0005-0000-0000-000016010000}"/>
    <cellStyle name="Explanatory Text 3" xfId="277" xr:uid="{00000000-0005-0000-0000-000017010000}"/>
    <cellStyle name="Explanatory Text 4" xfId="278" xr:uid="{00000000-0005-0000-0000-000018010000}"/>
    <cellStyle name="Explanatory Text 5" xfId="279" xr:uid="{00000000-0005-0000-0000-000019010000}"/>
    <cellStyle name="Explanatory Text 6" xfId="280" xr:uid="{00000000-0005-0000-0000-00001A010000}"/>
    <cellStyle name="Explanatory Text 7" xfId="281" xr:uid="{00000000-0005-0000-0000-00001B010000}"/>
    <cellStyle name="Explanatory Text 8" xfId="282" xr:uid="{00000000-0005-0000-0000-00001C010000}"/>
    <cellStyle name="Explanatory Text 9" xfId="283" xr:uid="{00000000-0005-0000-0000-00001D010000}"/>
    <cellStyle name="float_format" xfId="489" xr:uid="{00000000-0005-0000-0000-0000EB010000}"/>
    <cellStyle name="float_format 2" xfId="496" xr:uid="{B17A835D-5D7E-41C9-9E7E-530BED7E5411}"/>
    <cellStyle name="Good 10" xfId="284" xr:uid="{00000000-0005-0000-0000-00001E010000}"/>
    <cellStyle name="Good 11" xfId="285" xr:uid="{00000000-0005-0000-0000-00001F010000}"/>
    <cellStyle name="Good 2" xfId="286" xr:uid="{00000000-0005-0000-0000-000020010000}"/>
    <cellStyle name="Good 3" xfId="287" xr:uid="{00000000-0005-0000-0000-000021010000}"/>
    <cellStyle name="Good 4" xfId="288" xr:uid="{00000000-0005-0000-0000-000022010000}"/>
    <cellStyle name="Good 5" xfId="289" xr:uid="{00000000-0005-0000-0000-000023010000}"/>
    <cellStyle name="Good 6" xfId="290" xr:uid="{00000000-0005-0000-0000-000024010000}"/>
    <cellStyle name="Good 7" xfId="291" xr:uid="{00000000-0005-0000-0000-000025010000}"/>
    <cellStyle name="Good 8" xfId="292" xr:uid="{00000000-0005-0000-0000-000026010000}"/>
    <cellStyle name="Good 9" xfId="293" xr:uid="{00000000-0005-0000-0000-000027010000}"/>
    <cellStyle name="Heading 1 10" xfId="294" xr:uid="{00000000-0005-0000-0000-000028010000}"/>
    <cellStyle name="Heading 1 11" xfId="295" xr:uid="{00000000-0005-0000-0000-000029010000}"/>
    <cellStyle name="Heading 1 2" xfId="296" xr:uid="{00000000-0005-0000-0000-00002A010000}"/>
    <cellStyle name="Heading 1 3" xfId="297" xr:uid="{00000000-0005-0000-0000-00002B010000}"/>
    <cellStyle name="Heading 1 4" xfId="298" xr:uid="{00000000-0005-0000-0000-00002C010000}"/>
    <cellStyle name="Heading 1 5" xfId="299" xr:uid="{00000000-0005-0000-0000-00002D010000}"/>
    <cellStyle name="Heading 1 6" xfId="300" xr:uid="{00000000-0005-0000-0000-00002E010000}"/>
    <cellStyle name="Heading 1 7" xfId="301" xr:uid="{00000000-0005-0000-0000-00002F010000}"/>
    <cellStyle name="Heading 1 8" xfId="302" xr:uid="{00000000-0005-0000-0000-000030010000}"/>
    <cellStyle name="Heading 1 9" xfId="303" xr:uid="{00000000-0005-0000-0000-000031010000}"/>
    <cellStyle name="Heading 2 10" xfId="304" xr:uid="{00000000-0005-0000-0000-000032010000}"/>
    <cellStyle name="Heading 2 11" xfId="305" xr:uid="{00000000-0005-0000-0000-000033010000}"/>
    <cellStyle name="Heading 2 2" xfId="306" xr:uid="{00000000-0005-0000-0000-000034010000}"/>
    <cellStyle name="Heading 2 3" xfId="307" xr:uid="{00000000-0005-0000-0000-000035010000}"/>
    <cellStyle name="Heading 2 4" xfId="308" xr:uid="{00000000-0005-0000-0000-000036010000}"/>
    <cellStyle name="Heading 2 5" xfId="309" xr:uid="{00000000-0005-0000-0000-000037010000}"/>
    <cellStyle name="Heading 2 6" xfId="310" xr:uid="{00000000-0005-0000-0000-000038010000}"/>
    <cellStyle name="Heading 2 7" xfId="311" xr:uid="{00000000-0005-0000-0000-000039010000}"/>
    <cellStyle name="Heading 2 8" xfId="312" xr:uid="{00000000-0005-0000-0000-00003A010000}"/>
    <cellStyle name="Heading 2 9" xfId="313" xr:uid="{00000000-0005-0000-0000-00003B010000}"/>
    <cellStyle name="Heading 3 10" xfId="314" xr:uid="{00000000-0005-0000-0000-00003C010000}"/>
    <cellStyle name="Heading 3 11" xfId="315" xr:uid="{00000000-0005-0000-0000-00003D010000}"/>
    <cellStyle name="Heading 3 2" xfId="316" xr:uid="{00000000-0005-0000-0000-00003E010000}"/>
    <cellStyle name="Heading 3 2 10" xfId="317" xr:uid="{00000000-0005-0000-0000-00003F010000}"/>
    <cellStyle name="Heading 3 2 2" xfId="318" xr:uid="{00000000-0005-0000-0000-000040010000}"/>
    <cellStyle name="Heading 3 2 3" xfId="319" xr:uid="{00000000-0005-0000-0000-000041010000}"/>
    <cellStyle name="Heading 3 2 4" xfId="320" xr:uid="{00000000-0005-0000-0000-000042010000}"/>
    <cellStyle name="Heading 3 2 5" xfId="321" xr:uid="{00000000-0005-0000-0000-000043010000}"/>
    <cellStyle name="Heading 3 2 6" xfId="322" xr:uid="{00000000-0005-0000-0000-000044010000}"/>
    <cellStyle name="Heading 3 2 7" xfId="323" xr:uid="{00000000-0005-0000-0000-000045010000}"/>
    <cellStyle name="Heading 3 2 8" xfId="324" xr:uid="{00000000-0005-0000-0000-000046010000}"/>
    <cellStyle name="Heading 3 2 9" xfId="325" xr:uid="{00000000-0005-0000-0000-000047010000}"/>
    <cellStyle name="Heading 3 3" xfId="326" xr:uid="{00000000-0005-0000-0000-000048010000}"/>
    <cellStyle name="Heading 3 4" xfId="327" xr:uid="{00000000-0005-0000-0000-000049010000}"/>
    <cellStyle name="Heading 3 5" xfId="328" xr:uid="{00000000-0005-0000-0000-00004A010000}"/>
    <cellStyle name="Heading 3 6" xfId="329" xr:uid="{00000000-0005-0000-0000-00004B010000}"/>
    <cellStyle name="Heading 3 7" xfId="330" xr:uid="{00000000-0005-0000-0000-00004C010000}"/>
    <cellStyle name="Heading 3 8" xfId="331" xr:uid="{00000000-0005-0000-0000-00004D010000}"/>
    <cellStyle name="Heading 3 9" xfId="332" xr:uid="{00000000-0005-0000-0000-00004E010000}"/>
    <cellStyle name="Heading 4 10" xfId="333" xr:uid="{00000000-0005-0000-0000-00004F010000}"/>
    <cellStyle name="Heading 4 11" xfId="334" xr:uid="{00000000-0005-0000-0000-000050010000}"/>
    <cellStyle name="Heading 4 2" xfId="335" xr:uid="{00000000-0005-0000-0000-000051010000}"/>
    <cellStyle name="Heading 4 3" xfId="336" xr:uid="{00000000-0005-0000-0000-000052010000}"/>
    <cellStyle name="Heading 4 4" xfId="337" xr:uid="{00000000-0005-0000-0000-000053010000}"/>
    <cellStyle name="Heading 4 5" xfId="338" xr:uid="{00000000-0005-0000-0000-000054010000}"/>
    <cellStyle name="Heading 4 6" xfId="339" xr:uid="{00000000-0005-0000-0000-000055010000}"/>
    <cellStyle name="Heading 4 7" xfId="340" xr:uid="{00000000-0005-0000-0000-000056010000}"/>
    <cellStyle name="Heading 4 8" xfId="341" xr:uid="{00000000-0005-0000-0000-000057010000}"/>
    <cellStyle name="Heading 4 9" xfId="342" xr:uid="{00000000-0005-0000-0000-000058010000}"/>
    <cellStyle name="Input 10" xfId="343" xr:uid="{00000000-0005-0000-0000-000059010000}"/>
    <cellStyle name="Input 11" xfId="344" xr:uid="{00000000-0005-0000-0000-00005A010000}"/>
    <cellStyle name="Input 2" xfId="345" xr:uid="{00000000-0005-0000-0000-00005B010000}"/>
    <cellStyle name="Input 3" xfId="346" xr:uid="{00000000-0005-0000-0000-00005C010000}"/>
    <cellStyle name="Input 4" xfId="347" xr:uid="{00000000-0005-0000-0000-00005D010000}"/>
    <cellStyle name="Input 5" xfId="348" xr:uid="{00000000-0005-0000-0000-00005E010000}"/>
    <cellStyle name="Input 6" xfId="349" xr:uid="{00000000-0005-0000-0000-00005F010000}"/>
    <cellStyle name="Input 7" xfId="350" xr:uid="{00000000-0005-0000-0000-000060010000}"/>
    <cellStyle name="Input 8" xfId="351" xr:uid="{00000000-0005-0000-0000-000061010000}"/>
    <cellStyle name="Input 9" xfId="352" xr:uid="{00000000-0005-0000-0000-000062010000}"/>
    <cellStyle name="Linked Cell 10" xfId="353" xr:uid="{00000000-0005-0000-0000-000063010000}"/>
    <cellStyle name="Linked Cell 11" xfId="354" xr:uid="{00000000-0005-0000-0000-000064010000}"/>
    <cellStyle name="Linked Cell 2" xfId="355" xr:uid="{00000000-0005-0000-0000-000065010000}"/>
    <cellStyle name="Linked Cell 3" xfId="356" xr:uid="{00000000-0005-0000-0000-000066010000}"/>
    <cellStyle name="Linked Cell 4" xfId="357" xr:uid="{00000000-0005-0000-0000-000067010000}"/>
    <cellStyle name="Linked Cell 5" xfId="358" xr:uid="{00000000-0005-0000-0000-000068010000}"/>
    <cellStyle name="Linked Cell 6" xfId="359" xr:uid="{00000000-0005-0000-0000-000069010000}"/>
    <cellStyle name="Linked Cell 7" xfId="360" xr:uid="{00000000-0005-0000-0000-00006A010000}"/>
    <cellStyle name="Linked Cell 8" xfId="361" xr:uid="{00000000-0005-0000-0000-00006B010000}"/>
    <cellStyle name="Linked Cell 9" xfId="362" xr:uid="{00000000-0005-0000-0000-00006C010000}"/>
    <cellStyle name="Neutral 10" xfId="363" xr:uid="{00000000-0005-0000-0000-00006D010000}"/>
    <cellStyle name="Neutral 11" xfId="364" xr:uid="{00000000-0005-0000-0000-00006E010000}"/>
    <cellStyle name="Neutral 2" xfId="365" xr:uid="{00000000-0005-0000-0000-00006F010000}"/>
    <cellStyle name="Neutral 3" xfId="366" xr:uid="{00000000-0005-0000-0000-000070010000}"/>
    <cellStyle name="Neutral 4" xfId="367" xr:uid="{00000000-0005-0000-0000-000071010000}"/>
    <cellStyle name="Neutral 5" xfId="368" xr:uid="{00000000-0005-0000-0000-000072010000}"/>
    <cellStyle name="Neutral 6" xfId="369" xr:uid="{00000000-0005-0000-0000-000073010000}"/>
    <cellStyle name="Neutral 7" xfId="370" xr:uid="{00000000-0005-0000-0000-000074010000}"/>
    <cellStyle name="Neutral 8" xfId="371" xr:uid="{00000000-0005-0000-0000-000075010000}"/>
    <cellStyle name="Neutral 9" xfId="372" xr:uid="{00000000-0005-0000-0000-000076010000}"/>
    <cellStyle name="Normal" xfId="0" builtinId="0"/>
    <cellStyle name="Normal 10" xfId="373" xr:uid="{00000000-0005-0000-0000-000077010000}"/>
    <cellStyle name="Normal 11" xfId="374" xr:uid="{00000000-0005-0000-0000-000078010000}"/>
    <cellStyle name="Normal 11 2" xfId="487" xr:uid="{00000000-0005-0000-0000-0000E9010000}"/>
    <cellStyle name="Normal 12" xfId="495" xr:uid="{7900A03D-25A5-4ED9-A4C1-3A56427F13AE}"/>
    <cellStyle name="Normal 13" xfId="497" xr:uid="{E8D1ED3C-3112-42D8-9316-E697CD37E2BD}"/>
    <cellStyle name="Normal 14" xfId="375" xr:uid="{00000000-0005-0000-0000-000079010000}"/>
    <cellStyle name="Normal 2" xfId="376" xr:uid="{00000000-0005-0000-0000-00007A010000}"/>
    <cellStyle name="Normal 2 10" xfId="377" xr:uid="{00000000-0005-0000-0000-00007B010000}"/>
    <cellStyle name="Normal 2 11" xfId="378" xr:uid="{00000000-0005-0000-0000-00007C010000}"/>
    <cellStyle name="Normal 2 12" xfId="379" xr:uid="{00000000-0005-0000-0000-00007D010000}"/>
    <cellStyle name="Normal 2 13" xfId="380" xr:uid="{00000000-0005-0000-0000-00007E010000}"/>
    <cellStyle name="Normal 2 2" xfId="381" xr:uid="{00000000-0005-0000-0000-00007F010000}"/>
    <cellStyle name="Normal 2 3" xfId="382" xr:uid="{00000000-0005-0000-0000-000080010000}"/>
    <cellStyle name="Normal 2 4" xfId="383" xr:uid="{00000000-0005-0000-0000-000081010000}"/>
    <cellStyle name="Normal 2 5" xfId="384" xr:uid="{00000000-0005-0000-0000-000082010000}"/>
    <cellStyle name="Normal 2 6" xfId="385" xr:uid="{00000000-0005-0000-0000-000083010000}"/>
    <cellStyle name="Normal 2 7" xfId="386" xr:uid="{00000000-0005-0000-0000-000084010000}"/>
    <cellStyle name="Normal 2 8" xfId="387" xr:uid="{00000000-0005-0000-0000-000085010000}"/>
    <cellStyle name="Normal 2 9" xfId="388" xr:uid="{00000000-0005-0000-0000-000086010000}"/>
    <cellStyle name="Normal 3" xfId="389" xr:uid="{00000000-0005-0000-0000-000087010000}"/>
    <cellStyle name="Normal 3 10" xfId="390" xr:uid="{00000000-0005-0000-0000-000088010000}"/>
    <cellStyle name="Normal 3 11" xfId="391" xr:uid="{00000000-0005-0000-0000-000089010000}"/>
    <cellStyle name="Normal 3 12" xfId="392" xr:uid="{00000000-0005-0000-0000-00008A010000}"/>
    <cellStyle name="Normal 3 13" xfId="393" xr:uid="{00000000-0005-0000-0000-00008B010000}"/>
    <cellStyle name="Normal 3 2" xfId="394" xr:uid="{00000000-0005-0000-0000-00008C010000}"/>
    <cellStyle name="Normal 3 3" xfId="395" xr:uid="{00000000-0005-0000-0000-00008D010000}"/>
    <cellStyle name="Normal 3 4" xfId="396" xr:uid="{00000000-0005-0000-0000-00008E010000}"/>
    <cellStyle name="Normal 3 5" xfId="397" xr:uid="{00000000-0005-0000-0000-00008F010000}"/>
    <cellStyle name="Normal 3 6" xfId="398" xr:uid="{00000000-0005-0000-0000-000090010000}"/>
    <cellStyle name="Normal 3 7" xfId="399" xr:uid="{00000000-0005-0000-0000-000091010000}"/>
    <cellStyle name="Normal 3 8" xfId="400" xr:uid="{00000000-0005-0000-0000-000092010000}"/>
    <cellStyle name="Normal 3 9" xfId="401" xr:uid="{00000000-0005-0000-0000-000093010000}"/>
    <cellStyle name="Normal 4" xfId="402" xr:uid="{00000000-0005-0000-0000-000094010000}"/>
    <cellStyle name="Normal 4 10" xfId="403" xr:uid="{00000000-0005-0000-0000-000095010000}"/>
    <cellStyle name="Normal 4 11" xfId="404" xr:uid="{00000000-0005-0000-0000-000096010000}"/>
    <cellStyle name="Normal 4 12" xfId="405" xr:uid="{00000000-0005-0000-0000-000097010000}"/>
    <cellStyle name="Normal 4 13" xfId="406" xr:uid="{00000000-0005-0000-0000-000098010000}"/>
    <cellStyle name="Normal 4 2" xfId="407" xr:uid="{00000000-0005-0000-0000-000099010000}"/>
    <cellStyle name="Normal 4 3" xfId="408" xr:uid="{00000000-0005-0000-0000-00009A010000}"/>
    <cellStyle name="Normal 4 4" xfId="409" xr:uid="{00000000-0005-0000-0000-00009B010000}"/>
    <cellStyle name="Normal 4 5" xfId="410" xr:uid="{00000000-0005-0000-0000-00009C010000}"/>
    <cellStyle name="Normal 4 6" xfId="411" xr:uid="{00000000-0005-0000-0000-00009D010000}"/>
    <cellStyle name="Normal 4 7" xfId="412" xr:uid="{00000000-0005-0000-0000-00009E010000}"/>
    <cellStyle name="Normal 4 8" xfId="413" xr:uid="{00000000-0005-0000-0000-00009F010000}"/>
    <cellStyle name="Normal 4 9" xfId="414" xr:uid="{00000000-0005-0000-0000-0000A0010000}"/>
    <cellStyle name="Normal 5" xfId="2" xr:uid="{00000000-0005-0000-0000-000004000000}"/>
    <cellStyle name="Normal 5 10" xfId="1" xr:uid="{00000000-0005-0000-0000-000003000000}"/>
    <cellStyle name="Normal 5 11" xfId="415" xr:uid="{00000000-0005-0000-0000-0000A1010000}"/>
    <cellStyle name="Normal 5 12" xfId="416" xr:uid="{00000000-0005-0000-0000-0000A2010000}"/>
    <cellStyle name="Normal 5 13" xfId="417" xr:uid="{00000000-0005-0000-0000-0000A3010000}"/>
    <cellStyle name="Normal 5 14" xfId="485" xr:uid="{00000000-0005-0000-0000-0000E7010000}"/>
    <cellStyle name="Normal 5 2" xfId="418" xr:uid="{00000000-0005-0000-0000-0000A4010000}"/>
    <cellStyle name="Normal 5 3" xfId="419" xr:uid="{00000000-0005-0000-0000-0000A5010000}"/>
    <cellStyle name="Normal 5 4" xfId="420" xr:uid="{00000000-0005-0000-0000-0000A6010000}"/>
    <cellStyle name="Normal 5 5" xfId="421" xr:uid="{00000000-0005-0000-0000-0000A7010000}"/>
    <cellStyle name="Normal 5 6" xfId="3" xr:uid="{00000000-0005-0000-0000-000005000000}"/>
    <cellStyle name="Normal 5 6 2" xfId="486" xr:uid="{00000000-0005-0000-0000-0000E8010000}"/>
    <cellStyle name="Normal 5 7" xfId="422" xr:uid="{00000000-0005-0000-0000-0000A8010000}"/>
    <cellStyle name="Normal 5 8" xfId="423" xr:uid="{00000000-0005-0000-0000-0000A9010000}"/>
    <cellStyle name="Normal 5 9" xfId="424" xr:uid="{00000000-0005-0000-0000-0000AA010000}"/>
    <cellStyle name="Normal 6" xfId="425" xr:uid="{00000000-0005-0000-0000-0000AB010000}"/>
    <cellStyle name="Normal 7" xfId="490" xr:uid="{7114EEDE-61A4-4822-AB4F-C02684CC062F}"/>
    <cellStyle name="Normal 8" xfId="494" xr:uid="{C9CC3816-AD50-4251-88F9-A293B65CEA97}"/>
    <cellStyle name="Normal 9" xfId="488" xr:uid="{00000000-0005-0000-0000-0000EA010000}"/>
    <cellStyle name="Normal_8am report 2" xfId="492" xr:uid="{8942D24E-7B4D-4D90-946A-C5D036F79E99}"/>
    <cellStyle name="Normal_REPORT 2" xfId="491" xr:uid="{F1E3E2B2-C543-4505-B725-210C6CAA0601}"/>
    <cellStyle name="Note 10" xfId="426" xr:uid="{00000000-0005-0000-0000-0000AC010000}"/>
    <cellStyle name="Note 11" xfId="427" xr:uid="{00000000-0005-0000-0000-0000AD010000}"/>
    <cellStyle name="Note 2" xfId="428" xr:uid="{00000000-0005-0000-0000-0000AE010000}"/>
    <cellStyle name="Note 3" xfId="429" xr:uid="{00000000-0005-0000-0000-0000AF010000}"/>
    <cellStyle name="Note 4" xfId="430" xr:uid="{00000000-0005-0000-0000-0000B0010000}"/>
    <cellStyle name="Note 5" xfId="431" xr:uid="{00000000-0005-0000-0000-0000B1010000}"/>
    <cellStyle name="Note 6" xfId="432" xr:uid="{00000000-0005-0000-0000-0000B2010000}"/>
    <cellStyle name="Note 7" xfId="433" xr:uid="{00000000-0005-0000-0000-0000B3010000}"/>
    <cellStyle name="Note 8" xfId="434" xr:uid="{00000000-0005-0000-0000-0000B4010000}"/>
    <cellStyle name="Note 9" xfId="435" xr:uid="{00000000-0005-0000-0000-0000B5010000}"/>
    <cellStyle name="Output 10" xfId="436" xr:uid="{00000000-0005-0000-0000-0000B6010000}"/>
    <cellStyle name="Output 11" xfId="437" xr:uid="{00000000-0005-0000-0000-0000B7010000}"/>
    <cellStyle name="Output 2" xfId="438" xr:uid="{00000000-0005-0000-0000-0000B8010000}"/>
    <cellStyle name="Output 3" xfId="439" xr:uid="{00000000-0005-0000-0000-0000B9010000}"/>
    <cellStyle name="Output 4" xfId="440" xr:uid="{00000000-0005-0000-0000-0000BA010000}"/>
    <cellStyle name="Output 5" xfId="441" xr:uid="{00000000-0005-0000-0000-0000BB010000}"/>
    <cellStyle name="Output 6" xfId="442" xr:uid="{00000000-0005-0000-0000-0000BC010000}"/>
    <cellStyle name="Output 7" xfId="443" xr:uid="{00000000-0005-0000-0000-0000BD010000}"/>
    <cellStyle name="Output 8" xfId="444" xr:uid="{00000000-0005-0000-0000-0000BE010000}"/>
    <cellStyle name="Output 9" xfId="445" xr:uid="{00000000-0005-0000-0000-0000BF010000}"/>
    <cellStyle name="STYLEAL" xfId="446" xr:uid="{00000000-0005-0000-0000-0000C0010000}"/>
    <cellStyle name="STYLEAL 2" xfId="447" xr:uid="{00000000-0005-0000-0000-0000C1010000}"/>
    <cellStyle name="STYLEAL 3" xfId="448" xr:uid="{00000000-0005-0000-0000-0000C2010000}"/>
    <cellStyle name="STYLEAL 4" xfId="449" xr:uid="{00000000-0005-0000-0000-0000C3010000}"/>
    <cellStyle name="STYLEAL 5" xfId="450" xr:uid="{00000000-0005-0000-0000-0000C4010000}"/>
    <cellStyle name="STYLEAL 6" xfId="451" xr:uid="{00000000-0005-0000-0000-0000C5010000}"/>
    <cellStyle name="STYLEAL 7" xfId="452" xr:uid="{00000000-0005-0000-0000-0000C6010000}"/>
    <cellStyle name="STYLEAL 8" xfId="453" xr:uid="{00000000-0005-0000-0000-0000C7010000}"/>
    <cellStyle name="STYLEAL 9" xfId="454" xr:uid="{00000000-0005-0000-0000-0000C8010000}"/>
    <cellStyle name="Title 10" xfId="455" xr:uid="{00000000-0005-0000-0000-0000C9010000}"/>
    <cellStyle name="Title 11" xfId="456" xr:uid="{00000000-0005-0000-0000-0000CA010000}"/>
    <cellStyle name="Title 2" xfId="457" xr:uid="{00000000-0005-0000-0000-0000CB010000}"/>
    <cellStyle name="Title 3" xfId="458" xr:uid="{00000000-0005-0000-0000-0000CC010000}"/>
    <cellStyle name="Title 4" xfId="459" xr:uid="{00000000-0005-0000-0000-0000CD010000}"/>
    <cellStyle name="Title 5" xfId="460" xr:uid="{00000000-0005-0000-0000-0000CE010000}"/>
    <cellStyle name="Title 6" xfId="461" xr:uid="{00000000-0005-0000-0000-0000CF010000}"/>
    <cellStyle name="Title 7" xfId="462" xr:uid="{00000000-0005-0000-0000-0000D0010000}"/>
    <cellStyle name="Title 8" xfId="463" xr:uid="{00000000-0005-0000-0000-0000D1010000}"/>
    <cellStyle name="Title 9" xfId="464" xr:uid="{00000000-0005-0000-0000-0000D2010000}"/>
    <cellStyle name="Total 10" xfId="465" xr:uid="{00000000-0005-0000-0000-0000D3010000}"/>
    <cellStyle name="Total 11" xfId="466" xr:uid="{00000000-0005-0000-0000-0000D4010000}"/>
    <cellStyle name="Total 2" xfId="467" xr:uid="{00000000-0005-0000-0000-0000D5010000}"/>
    <cellStyle name="Total 3" xfId="468" xr:uid="{00000000-0005-0000-0000-0000D6010000}"/>
    <cellStyle name="Total 4" xfId="469" xr:uid="{00000000-0005-0000-0000-0000D7010000}"/>
    <cellStyle name="Total 5" xfId="470" xr:uid="{00000000-0005-0000-0000-0000D8010000}"/>
    <cellStyle name="Total 6" xfId="471" xr:uid="{00000000-0005-0000-0000-0000D9010000}"/>
    <cellStyle name="Total 7" xfId="472" xr:uid="{00000000-0005-0000-0000-0000DA010000}"/>
    <cellStyle name="Total 8" xfId="473" xr:uid="{00000000-0005-0000-0000-0000DB010000}"/>
    <cellStyle name="Total 9" xfId="474" xr:uid="{00000000-0005-0000-0000-0000DC010000}"/>
    <cellStyle name="Warning Text 10" xfId="475" xr:uid="{00000000-0005-0000-0000-0000DD010000}"/>
    <cellStyle name="Warning Text 11" xfId="476" xr:uid="{00000000-0005-0000-0000-0000DE010000}"/>
    <cellStyle name="Warning Text 2" xfId="477" xr:uid="{00000000-0005-0000-0000-0000DF010000}"/>
    <cellStyle name="Warning Text 3" xfId="478" xr:uid="{00000000-0005-0000-0000-0000E0010000}"/>
    <cellStyle name="Warning Text 4" xfId="479" xr:uid="{00000000-0005-0000-0000-0000E1010000}"/>
    <cellStyle name="Warning Text 5" xfId="480" xr:uid="{00000000-0005-0000-0000-0000E2010000}"/>
    <cellStyle name="Warning Text 6" xfId="481" xr:uid="{00000000-0005-0000-0000-0000E3010000}"/>
    <cellStyle name="Warning Text 7" xfId="482" xr:uid="{00000000-0005-0000-0000-0000E4010000}"/>
    <cellStyle name="Warning Text 8" xfId="483" xr:uid="{00000000-0005-0000-0000-0000E5010000}"/>
    <cellStyle name="Warning Text 9" xfId="484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46-47B4-95B4-6690F2982C4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46-47B4-95B4-6690F2982C4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46-47B4-95B4-6690F2982C4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46-47B4-95B4-6690F2982C4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446-47B4-95B4-6690F2982C4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446-47B4-95B4-6690F2982C4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446-47B4-95B4-6690F2982C4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446-47B4-95B4-6690F2982C4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109073.07427</c:v>
                </c:pt>
                <c:pt idx="1">
                  <c:v>69669.250190000006</c:v>
                </c:pt>
                <c:pt idx="2">
                  <c:v>6788.3559999999998</c:v>
                </c:pt>
                <c:pt idx="3">
                  <c:v>0</c:v>
                </c:pt>
                <c:pt idx="4">
                  <c:v>804.24</c:v>
                </c:pt>
                <c:pt idx="5">
                  <c:v>2821.4833600000002</c:v>
                </c:pt>
                <c:pt idx="6">
                  <c:v>34347.650999999998</c:v>
                </c:pt>
                <c:pt idx="7">
                  <c:v>37.92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446-47B4-95B4-6690F2982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5A-4017-8345-6C39D817631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5A-4017-8345-6C39D817631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5A-4017-8345-6C39D817631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5A-4017-8345-6C39D817631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5A-4017-8345-6C39D817631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5A-4017-8345-6C39D817631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5A-4017-8345-6C39D817631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5A-4017-8345-6C39D817631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382033231.7705</c:v>
                </c:pt>
                <c:pt idx="1">
                  <c:v>498478679.45389998</c:v>
                </c:pt>
                <c:pt idx="2">
                  <c:v>119452892.98</c:v>
                </c:pt>
                <c:pt idx="3">
                  <c:v>0</c:v>
                </c:pt>
                <c:pt idx="4">
                  <c:v>80424</c:v>
                </c:pt>
                <c:pt idx="5">
                  <c:v>37430678.575999998</c:v>
                </c:pt>
                <c:pt idx="6">
                  <c:v>171726919.72999999</c:v>
                </c:pt>
                <c:pt idx="7">
                  <c:v>546048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5A-4017-8345-6C39D8176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757527-5CAB-4607-9C60-31F5882126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841C9F-5246-4AE1-AE5C-627D025233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CA59B2F-4E42-498C-8215-A5BCBACA42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53D24BF-8F03-432B-9DC5-330C07DD5D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79EB913-91E6-4830-9816-8FA2B80817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A06DCD9-C35D-42C1-BAF4-CFD98DE321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9E6F3F0-8201-486D-8E2D-8D706597CC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56155C-0CE4-4E9E-9229-B9F03F8EE0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C7BD3B-480D-4386-ABDA-BE069F03E4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B26C73-58A6-46C9-9C45-F9538A7B57C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F47E6F-FFAA-4D79-9E9E-A5AF83C418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9DBE70-2003-47D3-B9D2-0E1E1EB80C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07A69B-47AD-4855-A068-2396BF9C33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F81AEF-E38E-4ED6-B5E0-F6CA02DD19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6FBF02-0D43-4557-BB84-56805678332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581F40-F9DB-46F1-86EC-4C1A5C3BA2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T4">
            <v>335</v>
          </cell>
          <cell r="V4">
            <v>185</v>
          </cell>
          <cell r="AC4">
            <v>350</v>
          </cell>
          <cell r="AG4">
            <v>36</v>
          </cell>
          <cell r="AH4">
            <v>182</v>
          </cell>
          <cell r="AL4">
            <v>29</v>
          </cell>
          <cell r="AM4">
            <v>50</v>
          </cell>
          <cell r="AP4">
            <v>249</v>
          </cell>
          <cell r="AS4">
            <v>400</v>
          </cell>
          <cell r="AU4">
            <v>16</v>
          </cell>
          <cell r="AX4">
            <v>30</v>
          </cell>
          <cell r="AZ4">
            <v>25</v>
          </cell>
          <cell r="BA4">
            <v>50</v>
          </cell>
          <cell r="BD4">
            <v>214</v>
          </cell>
          <cell r="BH4">
            <v>2</v>
          </cell>
          <cell r="BJ4">
            <v>13</v>
          </cell>
          <cell r="BK4">
            <v>280</v>
          </cell>
          <cell r="BL4">
            <v>316</v>
          </cell>
          <cell r="BR4">
            <v>44</v>
          </cell>
          <cell r="BS4">
            <v>24</v>
          </cell>
          <cell r="BW4">
            <v>17</v>
          </cell>
          <cell r="BX4">
            <v>10</v>
          </cell>
          <cell r="BY4">
            <v>22</v>
          </cell>
          <cell r="BZ4">
            <v>17</v>
          </cell>
          <cell r="CA4">
            <v>28</v>
          </cell>
          <cell r="CY4">
            <v>15</v>
          </cell>
          <cell r="CZ4">
            <v>51</v>
          </cell>
          <cell r="DH4">
            <v>163</v>
          </cell>
          <cell r="DM4">
            <v>9</v>
          </cell>
          <cell r="DS4">
            <v>379</v>
          </cell>
          <cell r="DT4">
            <v>8</v>
          </cell>
          <cell r="ED4">
            <v>0</v>
          </cell>
          <cell r="EF4">
            <v>502</v>
          </cell>
          <cell r="EJ4">
            <v>4077</v>
          </cell>
          <cell r="EW4">
            <v>372</v>
          </cell>
          <cell r="EY4">
            <v>220</v>
          </cell>
          <cell r="FC4">
            <v>150</v>
          </cell>
          <cell r="FF4">
            <v>140</v>
          </cell>
          <cell r="FG4">
            <v>7</v>
          </cell>
          <cell r="FM4">
            <v>913</v>
          </cell>
          <cell r="FO4">
            <v>299</v>
          </cell>
          <cell r="FP4">
            <v>1000</v>
          </cell>
          <cell r="FR4">
            <v>68</v>
          </cell>
          <cell r="FT4">
            <v>174</v>
          </cell>
          <cell r="FZ4">
            <v>130</v>
          </cell>
          <cell r="GB4">
            <v>130</v>
          </cell>
          <cell r="GD4">
            <v>130</v>
          </cell>
          <cell r="GK4">
            <v>2</v>
          </cell>
        </row>
        <row r="5">
          <cell r="B5">
            <v>26</v>
          </cell>
          <cell r="T5">
            <v>335</v>
          </cell>
          <cell r="V5">
            <v>185</v>
          </cell>
          <cell r="AC5">
            <v>295</v>
          </cell>
          <cell r="AG5">
            <v>36</v>
          </cell>
          <cell r="AH5">
            <v>183</v>
          </cell>
          <cell r="AL5">
            <v>29</v>
          </cell>
          <cell r="AM5">
            <v>70</v>
          </cell>
          <cell r="AP5">
            <v>242</v>
          </cell>
          <cell r="AS5">
            <v>400</v>
          </cell>
          <cell r="AU5">
            <v>16</v>
          </cell>
          <cell r="AX5">
            <v>30</v>
          </cell>
          <cell r="AZ5">
            <v>25</v>
          </cell>
          <cell r="BA5">
            <v>50</v>
          </cell>
          <cell r="BD5">
            <v>214</v>
          </cell>
          <cell r="BH5">
            <v>2</v>
          </cell>
          <cell r="BJ5">
            <v>13</v>
          </cell>
          <cell r="BK5">
            <v>280</v>
          </cell>
          <cell r="BL5">
            <v>316</v>
          </cell>
          <cell r="BR5">
            <v>42</v>
          </cell>
          <cell r="BS5">
            <v>24</v>
          </cell>
          <cell r="BW5">
            <v>17</v>
          </cell>
          <cell r="BX5">
            <v>7</v>
          </cell>
          <cell r="BY5">
            <v>22</v>
          </cell>
          <cell r="BZ5">
            <v>17</v>
          </cell>
          <cell r="CA5">
            <v>28</v>
          </cell>
          <cell r="CY5">
            <v>15</v>
          </cell>
          <cell r="CZ5">
            <v>51</v>
          </cell>
          <cell r="DH5">
            <v>163</v>
          </cell>
          <cell r="DM5">
            <v>0</v>
          </cell>
          <cell r="DS5">
            <v>379</v>
          </cell>
          <cell r="DT5">
            <v>0</v>
          </cell>
          <cell r="ED5">
            <v>1</v>
          </cell>
          <cell r="EF5">
            <v>452</v>
          </cell>
          <cell r="EJ5">
            <v>3965</v>
          </cell>
          <cell r="EW5">
            <v>372</v>
          </cell>
          <cell r="EY5">
            <v>220</v>
          </cell>
          <cell r="FC5">
            <v>150</v>
          </cell>
          <cell r="FF5">
            <v>140</v>
          </cell>
          <cell r="FG5">
            <v>7</v>
          </cell>
          <cell r="FM5">
            <v>726</v>
          </cell>
          <cell r="FO5">
            <v>302</v>
          </cell>
          <cell r="FP5">
            <v>900</v>
          </cell>
          <cell r="FR5">
            <v>68</v>
          </cell>
          <cell r="FT5">
            <v>174</v>
          </cell>
          <cell r="FZ5">
            <v>130</v>
          </cell>
          <cell r="GB5">
            <v>130</v>
          </cell>
          <cell r="GD5">
            <v>130</v>
          </cell>
          <cell r="GK5">
            <v>2</v>
          </cell>
        </row>
        <row r="6">
          <cell r="B6">
            <v>26</v>
          </cell>
          <cell r="T6">
            <v>335</v>
          </cell>
          <cell r="V6">
            <v>185</v>
          </cell>
          <cell r="AC6">
            <v>295</v>
          </cell>
          <cell r="AG6">
            <v>33</v>
          </cell>
          <cell r="AH6">
            <v>182</v>
          </cell>
          <cell r="AL6">
            <v>29</v>
          </cell>
          <cell r="AM6">
            <v>50</v>
          </cell>
          <cell r="AP6">
            <v>243</v>
          </cell>
          <cell r="AS6">
            <v>400</v>
          </cell>
          <cell r="AU6">
            <v>17</v>
          </cell>
          <cell r="AX6">
            <v>30</v>
          </cell>
          <cell r="AZ6">
            <v>25</v>
          </cell>
          <cell r="BA6">
            <v>50</v>
          </cell>
          <cell r="BD6">
            <v>214</v>
          </cell>
          <cell r="BH6">
            <v>2</v>
          </cell>
          <cell r="BJ6">
            <v>13</v>
          </cell>
          <cell r="BK6">
            <v>275</v>
          </cell>
          <cell r="BL6">
            <v>316</v>
          </cell>
          <cell r="BR6">
            <v>42</v>
          </cell>
          <cell r="BS6">
            <v>18</v>
          </cell>
          <cell r="BW6">
            <v>17</v>
          </cell>
          <cell r="BX6">
            <v>6</v>
          </cell>
          <cell r="BY6">
            <v>22</v>
          </cell>
          <cell r="BZ6">
            <v>17</v>
          </cell>
          <cell r="CA6">
            <v>30</v>
          </cell>
          <cell r="CY6">
            <v>15</v>
          </cell>
          <cell r="CZ6">
            <v>51</v>
          </cell>
          <cell r="DH6">
            <v>163</v>
          </cell>
          <cell r="DS6">
            <v>379</v>
          </cell>
          <cell r="ED6">
            <v>0</v>
          </cell>
          <cell r="EF6">
            <v>374</v>
          </cell>
          <cell r="EJ6">
            <v>3854</v>
          </cell>
          <cell r="EW6">
            <v>372</v>
          </cell>
          <cell r="EY6">
            <v>220</v>
          </cell>
          <cell r="FC6">
            <v>150</v>
          </cell>
          <cell r="FF6">
            <v>140</v>
          </cell>
          <cell r="FG6">
            <v>6</v>
          </cell>
          <cell r="FM6">
            <v>727</v>
          </cell>
          <cell r="FO6">
            <v>306</v>
          </cell>
          <cell r="FP6">
            <v>700</v>
          </cell>
          <cell r="FR6">
            <v>68</v>
          </cell>
          <cell r="FT6">
            <v>174</v>
          </cell>
          <cell r="FZ6">
            <v>130</v>
          </cell>
          <cell r="GB6">
            <v>130</v>
          </cell>
          <cell r="GD6">
            <v>130</v>
          </cell>
          <cell r="GK6">
            <v>2</v>
          </cell>
        </row>
        <row r="7">
          <cell r="B7">
            <v>26</v>
          </cell>
          <cell r="T7">
            <v>335</v>
          </cell>
          <cell r="V7">
            <v>130</v>
          </cell>
          <cell r="AC7">
            <v>295</v>
          </cell>
          <cell r="AG7">
            <v>33</v>
          </cell>
          <cell r="AH7">
            <v>191</v>
          </cell>
          <cell r="AL7">
            <v>29</v>
          </cell>
          <cell r="AM7">
            <v>50</v>
          </cell>
          <cell r="AP7">
            <v>243</v>
          </cell>
          <cell r="AS7">
            <v>400</v>
          </cell>
          <cell r="AU7">
            <v>17</v>
          </cell>
          <cell r="AX7">
            <v>30</v>
          </cell>
          <cell r="AZ7">
            <v>25</v>
          </cell>
          <cell r="BA7">
            <v>50</v>
          </cell>
          <cell r="BD7">
            <v>214</v>
          </cell>
          <cell r="BH7">
            <v>2</v>
          </cell>
          <cell r="BJ7">
            <v>13</v>
          </cell>
          <cell r="BK7">
            <v>290</v>
          </cell>
          <cell r="BL7">
            <v>316</v>
          </cell>
          <cell r="BR7">
            <v>40</v>
          </cell>
          <cell r="BS7">
            <v>24</v>
          </cell>
          <cell r="BW7">
            <v>17</v>
          </cell>
          <cell r="BX7">
            <v>6</v>
          </cell>
          <cell r="BY7">
            <v>22</v>
          </cell>
          <cell r="BZ7">
            <v>17</v>
          </cell>
          <cell r="CA7">
            <v>30</v>
          </cell>
          <cell r="CY7">
            <v>15</v>
          </cell>
          <cell r="CZ7">
            <v>51</v>
          </cell>
          <cell r="DH7">
            <v>163</v>
          </cell>
          <cell r="DS7">
            <v>380</v>
          </cell>
          <cell r="ED7">
            <v>2</v>
          </cell>
          <cell r="EF7">
            <v>375</v>
          </cell>
          <cell r="EJ7">
            <v>3831</v>
          </cell>
          <cell r="EW7">
            <v>374</v>
          </cell>
          <cell r="EY7">
            <v>220</v>
          </cell>
          <cell r="FC7">
            <v>150</v>
          </cell>
          <cell r="FF7">
            <v>80</v>
          </cell>
          <cell r="FG7">
            <v>6</v>
          </cell>
          <cell r="FM7">
            <v>633</v>
          </cell>
          <cell r="FO7">
            <v>320</v>
          </cell>
          <cell r="FP7">
            <v>600</v>
          </cell>
          <cell r="FR7">
            <v>70</v>
          </cell>
          <cell r="FT7">
            <v>175</v>
          </cell>
          <cell r="FZ7">
            <v>130</v>
          </cell>
          <cell r="GB7">
            <v>130</v>
          </cell>
          <cell r="GD7">
            <v>130</v>
          </cell>
          <cell r="GK7">
            <v>2</v>
          </cell>
        </row>
        <row r="8">
          <cell r="B8">
            <v>26</v>
          </cell>
          <cell r="T8">
            <v>335</v>
          </cell>
          <cell r="V8">
            <v>130</v>
          </cell>
          <cell r="AC8">
            <v>295</v>
          </cell>
          <cell r="AG8">
            <v>33</v>
          </cell>
          <cell r="AH8">
            <v>183</v>
          </cell>
          <cell r="AL8">
            <v>29</v>
          </cell>
          <cell r="AM8">
            <v>50</v>
          </cell>
          <cell r="AP8">
            <v>241</v>
          </cell>
          <cell r="AS8">
            <v>400</v>
          </cell>
          <cell r="AU8">
            <v>17</v>
          </cell>
          <cell r="AX8">
            <v>30</v>
          </cell>
          <cell r="AZ8">
            <v>25</v>
          </cell>
          <cell r="BA8">
            <v>50</v>
          </cell>
          <cell r="BD8">
            <v>214</v>
          </cell>
          <cell r="BH8">
            <v>2</v>
          </cell>
          <cell r="BJ8">
            <v>13</v>
          </cell>
          <cell r="BK8">
            <v>280</v>
          </cell>
          <cell r="BL8">
            <v>316</v>
          </cell>
          <cell r="BR8">
            <v>40</v>
          </cell>
          <cell r="BS8">
            <v>24</v>
          </cell>
          <cell r="BW8">
            <v>11</v>
          </cell>
          <cell r="BX8">
            <v>6</v>
          </cell>
          <cell r="BY8">
            <v>22</v>
          </cell>
          <cell r="BZ8">
            <v>17</v>
          </cell>
          <cell r="CA8">
            <v>30</v>
          </cell>
          <cell r="CY8">
            <v>15</v>
          </cell>
          <cell r="CZ8">
            <v>51</v>
          </cell>
          <cell r="DH8">
            <v>163</v>
          </cell>
          <cell r="DS8">
            <v>380</v>
          </cell>
          <cell r="ED8">
            <v>1</v>
          </cell>
          <cell r="EF8">
            <v>375</v>
          </cell>
          <cell r="EJ8">
            <v>3804</v>
          </cell>
          <cell r="EW8">
            <v>374</v>
          </cell>
          <cell r="EY8">
            <v>220</v>
          </cell>
          <cell r="FC8">
            <v>150</v>
          </cell>
          <cell r="FF8">
            <v>80</v>
          </cell>
          <cell r="FG8">
            <v>6</v>
          </cell>
          <cell r="FM8">
            <v>632</v>
          </cell>
          <cell r="FO8">
            <v>320</v>
          </cell>
          <cell r="FP8">
            <v>600</v>
          </cell>
          <cell r="FR8">
            <v>68</v>
          </cell>
          <cell r="FT8">
            <v>175</v>
          </cell>
          <cell r="FZ8">
            <v>130</v>
          </cell>
          <cell r="GB8">
            <v>130</v>
          </cell>
          <cell r="GD8">
            <v>130</v>
          </cell>
          <cell r="GK8">
            <v>2</v>
          </cell>
        </row>
        <row r="9">
          <cell r="B9">
            <v>26</v>
          </cell>
          <cell r="T9">
            <v>335</v>
          </cell>
          <cell r="V9">
            <v>185</v>
          </cell>
          <cell r="AC9">
            <v>350</v>
          </cell>
          <cell r="AG9">
            <v>33</v>
          </cell>
          <cell r="AH9">
            <v>182</v>
          </cell>
          <cell r="AL9">
            <v>29</v>
          </cell>
          <cell r="AM9">
            <v>50</v>
          </cell>
          <cell r="AP9">
            <v>234</v>
          </cell>
          <cell r="AS9">
            <v>400</v>
          </cell>
          <cell r="AU9">
            <v>18</v>
          </cell>
          <cell r="AX9">
            <v>30</v>
          </cell>
          <cell r="AZ9">
            <v>25</v>
          </cell>
          <cell r="BA9">
            <v>50</v>
          </cell>
          <cell r="BD9">
            <v>214</v>
          </cell>
          <cell r="BH9">
            <v>2</v>
          </cell>
          <cell r="BJ9">
            <v>13</v>
          </cell>
          <cell r="BK9">
            <v>280</v>
          </cell>
          <cell r="BL9">
            <v>316</v>
          </cell>
          <cell r="BR9">
            <v>44</v>
          </cell>
          <cell r="BS9">
            <v>22</v>
          </cell>
          <cell r="BW9">
            <v>15</v>
          </cell>
          <cell r="BX9">
            <v>6</v>
          </cell>
          <cell r="BY9">
            <v>22</v>
          </cell>
          <cell r="BZ9">
            <v>17</v>
          </cell>
          <cell r="CA9">
            <v>32</v>
          </cell>
          <cell r="CY9">
            <v>15</v>
          </cell>
          <cell r="CZ9">
            <v>51</v>
          </cell>
          <cell r="DH9">
            <v>120</v>
          </cell>
          <cell r="DS9">
            <v>379</v>
          </cell>
          <cell r="ED9">
            <v>1</v>
          </cell>
          <cell r="EF9">
            <v>425</v>
          </cell>
          <cell r="EJ9">
            <v>3921</v>
          </cell>
          <cell r="EW9">
            <v>374</v>
          </cell>
          <cell r="EY9">
            <v>220</v>
          </cell>
          <cell r="FC9">
            <v>200</v>
          </cell>
          <cell r="FF9">
            <v>140</v>
          </cell>
          <cell r="FG9">
            <v>6</v>
          </cell>
          <cell r="FM9">
            <v>632</v>
          </cell>
          <cell r="FO9">
            <v>319</v>
          </cell>
          <cell r="FP9">
            <v>650</v>
          </cell>
          <cell r="FR9">
            <v>70</v>
          </cell>
          <cell r="FT9">
            <v>175</v>
          </cell>
          <cell r="FZ9">
            <v>130</v>
          </cell>
          <cell r="GB9">
            <v>130</v>
          </cell>
          <cell r="GD9">
            <v>130</v>
          </cell>
          <cell r="GK9">
            <v>2</v>
          </cell>
        </row>
        <row r="10">
          <cell r="B10">
            <v>26</v>
          </cell>
          <cell r="G10">
            <v>1</v>
          </cell>
          <cell r="T10">
            <v>335</v>
          </cell>
          <cell r="V10">
            <v>185</v>
          </cell>
          <cell r="AC10">
            <v>350</v>
          </cell>
          <cell r="AG10">
            <v>33</v>
          </cell>
          <cell r="AH10">
            <v>221</v>
          </cell>
          <cell r="AL10">
            <v>29</v>
          </cell>
          <cell r="AM10">
            <v>50</v>
          </cell>
          <cell r="AP10">
            <v>231</v>
          </cell>
          <cell r="AS10">
            <v>400</v>
          </cell>
          <cell r="AU10">
            <v>18</v>
          </cell>
          <cell r="AV10">
            <v>0</v>
          </cell>
          <cell r="AX10">
            <v>30</v>
          </cell>
          <cell r="AZ10">
            <v>25</v>
          </cell>
          <cell r="BA10">
            <v>50</v>
          </cell>
          <cell r="BD10">
            <v>214</v>
          </cell>
          <cell r="BJ10">
            <v>13</v>
          </cell>
          <cell r="BK10">
            <v>285</v>
          </cell>
          <cell r="BL10">
            <v>360</v>
          </cell>
          <cell r="BR10">
            <v>42</v>
          </cell>
          <cell r="BS10">
            <v>23</v>
          </cell>
          <cell r="BW10">
            <v>10</v>
          </cell>
          <cell r="BX10">
            <v>10</v>
          </cell>
          <cell r="BY10">
            <v>22</v>
          </cell>
          <cell r="BZ10">
            <v>17</v>
          </cell>
          <cell r="CA10">
            <v>16</v>
          </cell>
          <cell r="CG10">
            <v>4</v>
          </cell>
          <cell r="CH10">
            <v>48</v>
          </cell>
          <cell r="CK10">
            <v>40</v>
          </cell>
          <cell r="CY10">
            <v>15</v>
          </cell>
          <cell r="CZ10">
            <v>51</v>
          </cell>
          <cell r="DH10">
            <v>120</v>
          </cell>
          <cell r="DM10">
            <v>18</v>
          </cell>
          <cell r="DO10">
            <v>3</v>
          </cell>
          <cell r="DS10">
            <v>379</v>
          </cell>
          <cell r="DT10">
            <v>10</v>
          </cell>
          <cell r="DY10">
            <v>0</v>
          </cell>
          <cell r="ED10">
            <v>1</v>
          </cell>
          <cell r="EE10">
            <v>2</v>
          </cell>
          <cell r="EF10">
            <v>463</v>
          </cell>
          <cell r="EJ10">
            <v>4150</v>
          </cell>
          <cell r="EV10">
            <v>0</v>
          </cell>
          <cell r="EW10">
            <v>376</v>
          </cell>
          <cell r="EY10">
            <v>220</v>
          </cell>
          <cell r="FC10">
            <v>200</v>
          </cell>
          <cell r="FF10">
            <v>140</v>
          </cell>
          <cell r="FG10">
            <v>6</v>
          </cell>
          <cell r="FM10">
            <v>726</v>
          </cell>
          <cell r="FO10">
            <v>328</v>
          </cell>
          <cell r="FP10">
            <v>830</v>
          </cell>
          <cell r="FR10">
            <v>67</v>
          </cell>
          <cell r="FT10">
            <v>175</v>
          </cell>
          <cell r="FZ10">
            <v>137</v>
          </cell>
          <cell r="GB10">
            <v>130</v>
          </cell>
          <cell r="GD10">
            <v>170</v>
          </cell>
          <cell r="GK10">
            <v>2</v>
          </cell>
          <cell r="GX10">
            <v>0</v>
          </cell>
        </row>
        <row r="11">
          <cell r="B11">
            <v>26</v>
          </cell>
          <cell r="G11">
            <v>5</v>
          </cell>
          <cell r="T11">
            <v>335</v>
          </cell>
          <cell r="V11">
            <v>185</v>
          </cell>
          <cell r="AC11">
            <v>372</v>
          </cell>
          <cell r="AG11">
            <v>33</v>
          </cell>
          <cell r="AH11">
            <v>207</v>
          </cell>
          <cell r="AL11">
            <v>29</v>
          </cell>
          <cell r="AM11">
            <v>50</v>
          </cell>
          <cell r="AP11">
            <v>231</v>
          </cell>
          <cell r="AS11">
            <v>450</v>
          </cell>
          <cell r="AU11">
            <v>10</v>
          </cell>
          <cell r="AV11">
            <v>0</v>
          </cell>
          <cell r="AX11">
            <v>30</v>
          </cell>
          <cell r="AZ11">
            <v>25</v>
          </cell>
          <cell r="BA11">
            <v>50</v>
          </cell>
          <cell r="BD11">
            <v>215</v>
          </cell>
          <cell r="BH11">
            <v>2</v>
          </cell>
          <cell r="BJ11">
            <v>13</v>
          </cell>
          <cell r="BK11">
            <v>285</v>
          </cell>
          <cell r="BL11">
            <v>351</v>
          </cell>
          <cell r="BR11">
            <v>42</v>
          </cell>
          <cell r="BS11">
            <v>2</v>
          </cell>
          <cell r="BW11">
            <v>11</v>
          </cell>
          <cell r="BX11">
            <v>18</v>
          </cell>
          <cell r="BY11">
            <v>22</v>
          </cell>
          <cell r="BZ11">
            <v>22</v>
          </cell>
          <cell r="CA11">
            <v>32</v>
          </cell>
          <cell r="CG11">
            <v>34</v>
          </cell>
          <cell r="CH11">
            <v>48</v>
          </cell>
          <cell r="CK11">
            <v>90</v>
          </cell>
          <cell r="CL11">
            <v>1</v>
          </cell>
          <cell r="CY11">
            <v>15</v>
          </cell>
          <cell r="CZ11">
            <v>51</v>
          </cell>
          <cell r="DG11">
            <v>17</v>
          </cell>
          <cell r="DH11">
            <v>163</v>
          </cell>
          <cell r="DI11">
            <v>0</v>
          </cell>
          <cell r="DM11">
            <v>18</v>
          </cell>
          <cell r="DO11">
            <v>26</v>
          </cell>
          <cell r="DS11">
            <v>381</v>
          </cell>
          <cell r="DT11">
            <v>46</v>
          </cell>
          <cell r="DY11">
            <v>2</v>
          </cell>
          <cell r="ED11">
            <v>1</v>
          </cell>
          <cell r="EE11">
            <v>7</v>
          </cell>
          <cell r="EF11">
            <v>575</v>
          </cell>
          <cell r="EJ11">
            <v>4528</v>
          </cell>
          <cell r="EV11">
            <v>4</v>
          </cell>
          <cell r="EW11">
            <v>373</v>
          </cell>
          <cell r="EY11">
            <v>180</v>
          </cell>
          <cell r="FC11">
            <v>254</v>
          </cell>
          <cell r="FF11">
            <v>140</v>
          </cell>
          <cell r="FG11">
            <v>4</v>
          </cell>
          <cell r="FM11">
            <v>914</v>
          </cell>
          <cell r="FO11">
            <v>280</v>
          </cell>
          <cell r="FP11">
            <v>1000</v>
          </cell>
          <cell r="FR11">
            <v>67</v>
          </cell>
          <cell r="FT11">
            <v>205</v>
          </cell>
          <cell r="FX11">
            <v>0</v>
          </cell>
          <cell r="FY11">
            <v>1</v>
          </cell>
          <cell r="FZ11">
            <v>189</v>
          </cell>
          <cell r="GB11">
            <v>180</v>
          </cell>
          <cell r="GD11">
            <v>188</v>
          </cell>
          <cell r="GK11">
            <v>2</v>
          </cell>
          <cell r="GX11">
            <v>0</v>
          </cell>
          <cell r="GZ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26</v>
          </cell>
          <cell r="T23">
            <v>335</v>
          </cell>
          <cell r="V23">
            <v>185</v>
          </cell>
          <cell r="AC23">
            <v>612</v>
          </cell>
          <cell r="AG23">
            <v>36</v>
          </cell>
          <cell r="AH23">
            <v>183</v>
          </cell>
          <cell r="AL23">
            <v>29</v>
          </cell>
          <cell r="AM23">
            <v>50</v>
          </cell>
          <cell r="AP23">
            <v>313</v>
          </cell>
          <cell r="AQ23">
            <v>220</v>
          </cell>
          <cell r="AS23">
            <v>450</v>
          </cell>
          <cell r="AU23">
            <v>9</v>
          </cell>
          <cell r="AX23">
            <v>29</v>
          </cell>
          <cell r="AZ23">
            <v>25</v>
          </cell>
          <cell r="BA23">
            <v>50</v>
          </cell>
          <cell r="BD23">
            <v>216</v>
          </cell>
          <cell r="BH23">
            <v>2</v>
          </cell>
          <cell r="BJ23">
            <v>13</v>
          </cell>
          <cell r="BK23">
            <v>280</v>
          </cell>
          <cell r="BL23">
            <v>340</v>
          </cell>
          <cell r="BN23">
            <v>22</v>
          </cell>
          <cell r="BR23">
            <v>56</v>
          </cell>
          <cell r="BS23">
            <v>4</v>
          </cell>
          <cell r="BW23">
            <v>17</v>
          </cell>
          <cell r="BX23">
            <v>17</v>
          </cell>
          <cell r="BY23">
            <v>19</v>
          </cell>
          <cell r="BZ23">
            <v>25</v>
          </cell>
          <cell r="CA23">
            <v>28</v>
          </cell>
          <cell r="CD23">
            <v>55</v>
          </cell>
          <cell r="CE23">
            <v>90</v>
          </cell>
          <cell r="CG23">
            <v>16</v>
          </cell>
          <cell r="CH23">
            <v>32</v>
          </cell>
          <cell r="CK23">
            <v>70</v>
          </cell>
          <cell r="CM23">
            <v>35</v>
          </cell>
          <cell r="CY23">
            <v>15</v>
          </cell>
          <cell r="CZ23">
            <v>51</v>
          </cell>
          <cell r="DB23">
            <v>32</v>
          </cell>
          <cell r="DH23">
            <v>163</v>
          </cell>
          <cell r="DJ23">
            <v>35</v>
          </cell>
          <cell r="DM23">
            <v>19</v>
          </cell>
          <cell r="DO23">
            <v>15</v>
          </cell>
          <cell r="DP23">
            <v>36</v>
          </cell>
          <cell r="DR23">
            <v>100</v>
          </cell>
          <cell r="DS23">
            <v>381</v>
          </cell>
          <cell r="DT23">
            <v>80</v>
          </cell>
          <cell r="DU23">
            <v>80</v>
          </cell>
          <cell r="DV23">
            <v>36</v>
          </cell>
          <cell r="DW23">
            <v>35</v>
          </cell>
          <cell r="DZ23">
            <v>34</v>
          </cell>
          <cell r="EA23">
            <v>36</v>
          </cell>
          <cell r="ED23">
            <v>0</v>
          </cell>
          <cell r="EF23">
            <v>575</v>
          </cell>
          <cell r="EH23">
            <v>72</v>
          </cell>
          <cell r="EJ23">
            <v>5684</v>
          </cell>
          <cell r="EW23">
            <v>603</v>
          </cell>
          <cell r="EX23">
            <v>35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632</v>
          </cell>
          <cell r="FO23">
            <v>322</v>
          </cell>
          <cell r="FP23">
            <v>1072</v>
          </cell>
          <cell r="FR23">
            <v>70</v>
          </cell>
          <cell r="FT23">
            <v>210</v>
          </cell>
          <cell r="FZ23">
            <v>188</v>
          </cell>
          <cell r="GB23">
            <v>197</v>
          </cell>
          <cell r="GD23">
            <v>200</v>
          </cell>
          <cell r="GK23">
            <v>5</v>
          </cell>
          <cell r="GP23">
            <v>16</v>
          </cell>
          <cell r="GQ23">
            <v>68</v>
          </cell>
        </row>
        <row r="24">
          <cell r="B24">
            <v>26</v>
          </cell>
          <cell r="T24">
            <v>335</v>
          </cell>
          <cell r="V24">
            <v>185</v>
          </cell>
          <cell r="AC24">
            <v>612</v>
          </cell>
          <cell r="AG24">
            <v>39</v>
          </cell>
          <cell r="AH24">
            <v>213</v>
          </cell>
          <cell r="AL24">
            <v>29</v>
          </cell>
          <cell r="AM24">
            <v>50</v>
          </cell>
          <cell r="AP24">
            <v>313</v>
          </cell>
          <cell r="AQ24">
            <v>190</v>
          </cell>
          <cell r="AS24">
            <v>450</v>
          </cell>
          <cell r="AU24">
            <v>9</v>
          </cell>
          <cell r="AX24">
            <v>29</v>
          </cell>
          <cell r="AZ24">
            <v>25</v>
          </cell>
          <cell r="BA24">
            <v>50</v>
          </cell>
          <cell r="BD24">
            <v>215</v>
          </cell>
          <cell r="BH24">
            <v>2</v>
          </cell>
          <cell r="BJ24">
            <v>13</v>
          </cell>
          <cell r="BK24">
            <v>300</v>
          </cell>
          <cell r="BL24">
            <v>390</v>
          </cell>
          <cell r="BN24">
            <v>22</v>
          </cell>
          <cell r="BR24">
            <v>58</v>
          </cell>
          <cell r="BS24">
            <v>15</v>
          </cell>
          <cell r="BW24">
            <v>17</v>
          </cell>
          <cell r="BX24">
            <v>19</v>
          </cell>
          <cell r="BY24">
            <v>22</v>
          </cell>
          <cell r="BZ24">
            <v>25</v>
          </cell>
          <cell r="CA24">
            <v>28</v>
          </cell>
          <cell r="CD24">
            <v>57</v>
          </cell>
          <cell r="CE24">
            <v>17</v>
          </cell>
          <cell r="CG24">
            <v>16</v>
          </cell>
          <cell r="CH24">
            <v>32</v>
          </cell>
          <cell r="CK24">
            <v>51</v>
          </cell>
          <cell r="CM24">
            <v>35</v>
          </cell>
          <cell r="CY24">
            <v>15</v>
          </cell>
          <cell r="CZ24">
            <v>51</v>
          </cell>
          <cell r="DB24">
            <v>33</v>
          </cell>
          <cell r="DC24">
            <v>0</v>
          </cell>
          <cell r="DH24">
            <v>163</v>
          </cell>
          <cell r="DM24">
            <v>19</v>
          </cell>
          <cell r="DR24">
            <v>100</v>
          </cell>
          <cell r="DS24">
            <v>384</v>
          </cell>
          <cell r="DT24">
            <v>80</v>
          </cell>
          <cell r="DU24">
            <v>80</v>
          </cell>
          <cell r="DW24">
            <v>35</v>
          </cell>
          <cell r="EA24">
            <v>36</v>
          </cell>
          <cell r="ED24">
            <v>0</v>
          </cell>
          <cell r="EF24">
            <v>575</v>
          </cell>
          <cell r="EH24">
            <v>72</v>
          </cell>
          <cell r="EJ24">
            <v>5532</v>
          </cell>
          <cell r="EW24">
            <v>609</v>
          </cell>
          <cell r="EX24">
            <v>35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632</v>
          </cell>
          <cell r="FO24">
            <v>322</v>
          </cell>
          <cell r="FP24">
            <v>1082</v>
          </cell>
          <cell r="FR24">
            <v>70</v>
          </cell>
          <cell r="FT24">
            <v>210</v>
          </cell>
          <cell r="FZ24">
            <v>188</v>
          </cell>
          <cell r="GB24">
            <v>197</v>
          </cell>
          <cell r="GD24">
            <v>201</v>
          </cell>
          <cell r="GK24">
            <v>5</v>
          </cell>
          <cell r="GP24">
            <v>8</v>
          </cell>
          <cell r="GQ24">
            <v>68</v>
          </cell>
        </row>
        <row r="25">
          <cell r="B25">
            <v>26</v>
          </cell>
          <cell r="T25">
            <v>335</v>
          </cell>
          <cell r="V25">
            <v>185</v>
          </cell>
          <cell r="AC25">
            <v>612</v>
          </cell>
          <cell r="AG25">
            <v>39</v>
          </cell>
          <cell r="AH25">
            <v>183</v>
          </cell>
          <cell r="AL25">
            <v>29</v>
          </cell>
          <cell r="AM25">
            <v>50</v>
          </cell>
          <cell r="AP25">
            <v>313</v>
          </cell>
          <cell r="AQ25">
            <v>190</v>
          </cell>
          <cell r="AS25">
            <v>450</v>
          </cell>
          <cell r="AU25">
            <v>10</v>
          </cell>
          <cell r="AX25">
            <v>29</v>
          </cell>
          <cell r="AZ25">
            <v>25</v>
          </cell>
          <cell r="BA25">
            <v>50</v>
          </cell>
          <cell r="BD25">
            <v>215</v>
          </cell>
          <cell r="BH25">
            <v>2</v>
          </cell>
          <cell r="BJ25">
            <v>13</v>
          </cell>
          <cell r="BK25">
            <v>295</v>
          </cell>
          <cell r="BL25">
            <v>340</v>
          </cell>
          <cell r="BN25">
            <v>22</v>
          </cell>
          <cell r="BR25">
            <v>60</v>
          </cell>
          <cell r="BS25">
            <v>16</v>
          </cell>
          <cell r="BW25">
            <v>17</v>
          </cell>
          <cell r="BX25">
            <v>21</v>
          </cell>
          <cell r="BY25">
            <v>22</v>
          </cell>
          <cell r="BZ25">
            <v>25</v>
          </cell>
          <cell r="CA25">
            <v>28</v>
          </cell>
          <cell r="CD25">
            <v>58</v>
          </cell>
          <cell r="CE25">
            <v>17</v>
          </cell>
          <cell r="CG25">
            <v>16</v>
          </cell>
          <cell r="CH25">
            <v>32</v>
          </cell>
          <cell r="CK25">
            <v>51</v>
          </cell>
          <cell r="CM25">
            <v>35</v>
          </cell>
          <cell r="CY25">
            <v>15</v>
          </cell>
          <cell r="CZ25">
            <v>51</v>
          </cell>
          <cell r="DB25">
            <v>33</v>
          </cell>
          <cell r="DH25">
            <v>163</v>
          </cell>
          <cell r="DM25">
            <v>19</v>
          </cell>
          <cell r="DR25">
            <v>100</v>
          </cell>
          <cell r="DS25">
            <v>381</v>
          </cell>
          <cell r="DT25">
            <v>80</v>
          </cell>
          <cell r="DU25">
            <v>80</v>
          </cell>
          <cell r="DW25">
            <v>35</v>
          </cell>
          <cell r="EA25">
            <v>36</v>
          </cell>
          <cell r="ED25">
            <v>0</v>
          </cell>
          <cell r="EF25">
            <v>575</v>
          </cell>
          <cell r="EH25">
            <v>72</v>
          </cell>
          <cell r="EJ25">
            <v>5451</v>
          </cell>
          <cell r="EW25">
            <v>609</v>
          </cell>
          <cell r="EX25">
            <v>35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632</v>
          </cell>
          <cell r="FO25">
            <v>322</v>
          </cell>
          <cell r="FP25">
            <v>1082</v>
          </cell>
          <cell r="FR25">
            <v>70</v>
          </cell>
          <cell r="FT25">
            <v>210</v>
          </cell>
          <cell r="FZ25">
            <v>188</v>
          </cell>
          <cell r="GB25">
            <v>197</v>
          </cell>
          <cell r="GD25">
            <v>200</v>
          </cell>
          <cell r="GK25">
            <v>5</v>
          </cell>
          <cell r="GQ25">
            <v>68</v>
          </cell>
        </row>
        <row r="26">
          <cell r="B26">
            <v>26</v>
          </cell>
          <cell r="T26">
            <v>335</v>
          </cell>
          <cell r="V26">
            <v>185</v>
          </cell>
          <cell r="AC26">
            <v>612</v>
          </cell>
          <cell r="AG26">
            <v>36</v>
          </cell>
          <cell r="AH26">
            <v>182</v>
          </cell>
          <cell r="AL26">
            <v>29</v>
          </cell>
          <cell r="AM26">
            <v>50</v>
          </cell>
          <cell r="AP26">
            <v>309</v>
          </cell>
          <cell r="AQ26">
            <v>180</v>
          </cell>
          <cell r="AS26">
            <v>450</v>
          </cell>
          <cell r="AU26">
            <v>11</v>
          </cell>
          <cell r="AX26">
            <v>29</v>
          </cell>
          <cell r="AZ26">
            <v>25</v>
          </cell>
          <cell r="BA26">
            <v>50</v>
          </cell>
          <cell r="BD26">
            <v>216</v>
          </cell>
          <cell r="BH26">
            <v>2</v>
          </cell>
          <cell r="BJ26">
            <v>13</v>
          </cell>
          <cell r="BK26">
            <v>260</v>
          </cell>
          <cell r="BL26">
            <v>340</v>
          </cell>
          <cell r="BN26">
            <v>22</v>
          </cell>
          <cell r="BR26">
            <v>58</v>
          </cell>
          <cell r="BS26">
            <v>18</v>
          </cell>
          <cell r="BW26">
            <v>17</v>
          </cell>
          <cell r="BX26">
            <v>21</v>
          </cell>
          <cell r="BY26">
            <v>22</v>
          </cell>
          <cell r="BZ26">
            <v>25</v>
          </cell>
          <cell r="CA26">
            <v>28</v>
          </cell>
          <cell r="CD26">
            <v>45</v>
          </cell>
          <cell r="CG26">
            <v>16</v>
          </cell>
          <cell r="CH26">
            <v>32</v>
          </cell>
          <cell r="CK26">
            <v>51</v>
          </cell>
          <cell r="CM26">
            <v>17</v>
          </cell>
          <cell r="CY26">
            <v>15</v>
          </cell>
          <cell r="CZ26">
            <v>51</v>
          </cell>
          <cell r="DB26">
            <v>33</v>
          </cell>
          <cell r="DH26">
            <v>120</v>
          </cell>
          <cell r="DM26">
            <v>19</v>
          </cell>
          <cell r="DR26">
            <v>60</v>
          </cell>
          <cell r="DS26">
            <v>381</v>
          </cell>
          <cell r="DT26">
            <v>35</v>
          </cell>
          <cell r="DU26">
            <v>30</v>
          </cell>
          <cell r="DW26">
            <v>17</v>
          </cell>
          <cell r="EA26">
            <v>17</v>
          </cell>
          <cell r="ED26">
            <v>0</v>
          </cell>
          <cell r="EF26">
            <v>575</v>
          </cell>
          <cell r="EH26">
            <v>42</v>
          </cell>
          <cell r="EJ26">
            <v>5107</v>
          </cell>
          <cell r="EW26">
            <v>611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871</v>
          </cell>
          <cell r="FO26">
            <v>313</v>
          </cell>
          <cell r="FP26">
            <v>1102</v>
          </cell>
          <cell r="FR26">
            <v>70</v>
          </cell>
          <cell r="FT26">
            <v>210</v>
          </cell>
          <cell r="FZ26">
            <v>188</v>
          </cell>
          <cell r="GB26">
            <v>160</v>
          </cell>
          <cell r="GD26">
            <v>200</v>
          </cell>
          <cell r="GK26">
            <v>5</v>
          </cell>
        </row>
        <row r="27">
          <cell r="B27">
            <v>26</v>
          </cell>
          <cell r="T27">
            <v>335</v>
          </cell>
          <cell r="V27">
            <v>185</v>
          </cell>
          <cell r="AC27">
            <v>595</v>
          </cell>
          <cell r="AG27">
            <v>33</v>
          </cell>
          <cell r="AH27">
            <v>182</v>
          </cell>
          <cell r="AL27">
            <v>29</v>
          </cell>
          <cell r="AM27">
            <v>50</v>
          </cell>
          <cell r="AP27">
            <v>298</v>
          </cell>
          <cell r="AQ27">
            <v>175</v>
          </cell>
          <cell r="AS27">
            <v>450</v>
          </cell>
          <cell r="AU27">
            <v>11</v>
          </cell>
          <cell r="AX27">
            <v>30</v>
          </cell>
          <cell r="AZ27">
            <v>25</v>
          </cell>
          <cell r="BA27">
            <v>50</v>
          </cell>
          <cell r="BD27">
            <v>216</v>
          </cell>
          <cell r="BH27">
            <v>2</v>
          </cell>
          <cell r="BJ27">
            <v>13</v>
          </cell>
          <cell r="BK27">
            <v>265</v>
          </cell>
          <cell r="BL27">
            <v>340</v>
          </cell>
          <cell r="BN27">
            <v>22</v>
          </cell>
          <cell r="BR27">
            <v>58</v>
          </cell>
          <cell r="BS27">
            <v>22</v>
          </cell>
          <cell r="BW27">
            <v>17</v>
          </cell>
          <cell r="BX27">
            <v>14</v>
          </cell>
          <cell r="BY27">
            <v>22</v>
          </cell>
          <cell r="BZ27">
            <v>25</v>
          </cell>
          <cell r="CA27">
            <v>28</v>
          </cell>
          <cell r="CG27">
            <v>16</v>
          </cell>
          <cell r="CH27">
            <v>32</v>
          </cell>
          <cell r="CK27">
            <v>35</v>
          </cell>
          <cell r="CY27">
            <v>15</v>
          </cell>
          <cell r="CZ27">
            <v>51</v>
          </cell>
          <cell r="DH27">
            <v>120</v>
          </cell>
          <cell r="DM27">
            <v>19</v>
          </cell>
          <cell r="DS27">
            <v>380</v>
          </cell>
          <cell r="DT27">
            <v>24</v>
          </cell>
          <cell r="EA27">
            <v>17</v>
          </cell>
          <cell r="ED27">
            <v>0</v>
          </cell>
          <cell r="EF27">
            <v>575</v>
          </cell>
          <cell r="EH27">
            <v>35</v>
          </cell>
          <cell r="EJ27">
            <v>4837</v>
          </cell>
          <cell r="EW27">
            <v>520</v>
          </cell>
          <cell r="EY27">
            <v>220</v>
          </cell>
          <cell r="FC27">
            <v>280</v>
          </cell>
          <cell r="FF27">
            <v>140</v>
          </cell>
          <cell r="FG27">
            <v>7</v>
          </cell>
          <cell r="FM27">
            <v>913</v>
          </cell>
          <cell r="FO27">
            <v>311</v>
          </cell>
          <cell r="FP27">
            <v>1112</v>
          </cell>
          <cell r="FR27">
            <v>70</v>
          </cell>
          <cell r="FT27">
            <v>210</v>
          </cell>
          <cell r="FZ27">
            <v>160</v>
          </cell>
          <cell r="GB27">
            <v>160</v>
          </cell>
          <cell r="GD27">
            <v>160</v>
          </cell>
          <cell r="GK27">
            <v>5</v>
          </cell>
        </row>
        <row r="28">
          <cell r="B28">
            <v>26</v>
          </cell>
          <cell r="T28">
            <v>335</v>
          </cell>
          <cell r="V28">
            <v>185</v>
          </cell>
          <cell r="AC28">
            <v>460</v>
          </cell>
          <cell r="AG28">
            <v>39</v>
          </cell>
          <cell r="AH28">
            <v>182</v>
          </cell>
          <cell r="AL28">
            <v>29</v>
          </cell>
          <cell r="AM28">
            <v>50</v>
          </cell>
          <cell r="AP28">
            <v>289</v>
          </cell>
          <cell r="AQ28">
            <v>160</v>
          </cell>
          <cell r="AS28">
            <v>450</v>
          </cell>
          <cell r="AU28">
            <v>10</v>
          </cell>
          <cell r="AX28">
            <v>30</v>
          </cell>
          <cell r="AZ28">
            <v>25</v>
          </cell>
          <cell r="BA28">
            <v>50</v>
          </cell>
          <cell r="BD28">
            <v>215</v>
          </cell>
          <cell r="BH28">
            <v>2</v>
          </cell>
          <cell r="BJ28">
            <v>13</v>
          </cell>
          <cell r="BK28">
            <v>275</v>
          </cell>
          <cell r="BL28">
            <v>340</v>
          </cell>
          <cell r="BR28">
            <v>52</v>
          </cell>
          <cell r="BS28">
            <v>24</v>
          </cell>
          <cell r="BW28">
            <v>17</v>
          </cell>
          <cell r="BX28">
            <v>10</v>
          </cell>
          <cell r="BY28">
            <v>22</v>
          </cell>
          <cell r="BZ28">
            <v>25</v>
          </cell>
          <cell r="CA28">
            <v>28</v>
          </cell>
          <cell r="CH28">
            <v>16</v>
          </cell>
          <cell r="CK28">
            <v>17</v>
          </cell>
          <cell r="CY28">
            <v>15</v>
          </cell>
          <cell r="CZ28">
            <v>51</v>
          </cell>
          <cell r="DH28">
            <v>120</v>
          </cell>
          <cell r="DM28">
            <v>19</v>
          </cell>
          <cell r="DS28">
            <v>380</v>
          </cell>
          <cell r="DT28">
            <v>24</v>
          </cell>
          <cell r="EA28">
            <v>17</v>
          </cell>
          <cell r="ED28">
            <v>0</v>
          </cell>
          <cell r="EF28">
            <v>575</v>
          </cell>
          <cell r="EJ28">
            <v>4577</v>
          </cell>
          <cell r="EW28">
            <v>380</v>
          </cell>
          <cell r="EY28">
            <v>220</v>
          </cell>
          <cell r="FC28">
            <v>200</v>
          </cell>
          <cell r="FF28">
            <v>140</v>
          </cell>
          <cell r="FG28">
            <v>7</v>
          </cell>
          <cell r="FM28">
            <v>914</v>
          </cell>
          <cell r="FO28">
            <v>298</v>
          </cell>
          <cell r="FP28">
            <v>1152</v>
          </cell>
          <cell r="FR28">
            <v>70</v>
          </cell>
          <cell r="FT28">
            <v>210</v>
          </cell>
          <cell r="FZ28">
            <v>160</v>
          </cell>
          <cell r="GB28">
            <v>160</v>
          </cell>
          <cell r="GD28">
            <v>160</v>
          </cell>
          <cell r="GK28">
            <v>5</v>
          </cell>
        </row>
        <row r="29">
          <cell r="B29">
            <v>26</v>
          </cell>
          <cell r="F29">
            <v>0</v>
          </cell>
          <cell r="M29">
            <v>0</v>
          </cell>
          <cell r="O29">
            <v>0</v>
          </cell>
          <cell r="T29">
            <v>280</v>
          </cell>
          <cell r="V29">
            <v>185</v>
          </cell>
          <cell r="AC29">
            <v>380</v>
          </cell>
          <cell r="AG29">
            <v>36</v>
          </cell>
          <cell r="AH29">
            <v>203</v>
          </cell>
          <cell r="AL29">
            <v>29</v>
          </cell>
          <cell r="AM29">
            <v>50</v>
          </cell>
          <cell r="AP29">
            <v>280</v>
          </cell>
          <cell r="AQ29">
            <v>150</v>
          </cell>
          <cell r="AS29">
            <v>450</v>
          </cell>
          <cell r="AU29">
            <v>11</v>
          </cell>
          <cell r="AX29">
            <v>30</v>
          </cell>
          <cell r="AZ29">
            <v>25</v>
          </cell>
          <cell r="BA29">
            <v>50</v>
          </cell>
          <cell r="BD29">
            <v>215</v>
          </cell>
          <cell r="BH29">
            <v>2</v>
          </cell>
          <cell r="BJ29">
            <v>13</v>
          </cell>
          <cell r="BK29">
            <v>270</v>
          </cell>
          <cell r="BL29">
            <v>340</v>
          </cell>
          <cell r="BM29">
            <v>0</v>
          </cell>
          <cell r="BN29">
            <v>0</v>
          </cell>
          <cell r="BR29">
            <v>50</v>
          </cell>
          <cell r="BS29">
            <v>24</v>
          </cell>
          <cell r="BW29">
            <v>17</v>
          </cell>
          <cell r="BX29">
            <v>10</v>
          </cell>
          <cell r="BY29">
            <v>22</v>
          </cell>
          <cell r="BZ29">
            <v>25</v>
          </cell>
          <cell r="CA29">
            <v>28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Y29">
            <v>15</v>
          </cell>
          <cell r="CZ29">
            <v>51</v>
          </cell>
          <cell r="DA29">
            <v>0</v>
          </cell>
          <cell r="DB29">
            <v>0</v>
          </cell>
          <cell r="DC29">
            <v>0</v>
          </cell>
          <cell r="DF29">
            <v>0</v>
          </cell>
          <cell r="DG29">
            <v>0</v>
          </cell>
          <cell r="DH29">
            <v>120</v>
          </cell>
          <cell r="DJ29">
            <v>0</v>
          </cell>
          <cell r="DM29">
            <v>19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382</v>
          </cell>
          <cell r="DT29">
            <v>18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0</v>
          </cell>
          <cell r="EF29">
            <v>501</v>
          </cell>
          <cell r="EH29">
            <v>0</v>
          </cell>
          <cell r="EJ29">
            <v>4341</v>
          </cell>
          <cell r="EU29">
            <v>0</v>
          </cell>
          <cell r="EW29">
            <v>371</v>
          </cell>
          <cell r="EX29">
            <v>0</v>
          </cell>
          <cell r="EY29">
            <v>220</v>
          </cell>
          <cell r="FA29">
            <v>0</v>
          </cell>
          <cell r="FC29">
            <v>150</v>
          </cell>
          <cell r="FF29">
            <v>140</v>
          </cell>
          <cell r="FG29">
            <v>7</v>
          </cell>
          <cell r="FM29">
            <v>913</v>
          </cell>
          <cell r="FO29">
            <v>330</v>
          </cell>
          <cell r="FP29">
            <v>1120</v>
          </cell>
          <cell r="FR29">
            <v>70</v>
          </cell>
          <cell r="FT29">
            <v>210</v>
          </cell>
          <cell r="FZ29">
            <v>145</v>
          </cell>
          <cell r="GB29">
            <v>130</v>
          </cell>
          <cell r="GD29">
            <v>130</v>
          </cell>
          <cell r="GK29">
            <v>5</v>
          </cell>
          <cell r="GP29">
            <v>0</v>
          </cell>
          <cell r="GS29">
            <v>0</v>
          </cell>
          <cell r="GT29">
            <v>0</v>
          </cell>
          <cell r="GY29">
            <v>0</v>
          </cell>
        </row>
        <row r="30">
          <cell r="B30">
            <v>804240</v>
          </cell>
          <cell r="F30">
            <v>0</v>
          </cell>
          <cell r="G30">
            <v>121230</v>
          </cell>
          <cell r="M30">
            <v>0</v>
          </cell>
          <cell r="N30">
            <v>39272</v>
          </cell>
          <cell r="O30">
            <v>0</v>
          </cell>
          <cell r="Q30">
            <v>0</v>
          </cell>
          <cell r="T30">
            <v>7078567</v>
          </cell>
          <cell r="U30">
            <v>306109</v>
          </cell>
          <cell r="V30">
            <v>3479273</v>
          </cell>
          <cell r="AC30">
            <v>11361817</v>
          </cell>
          <cell r="AG30">
            <v>817488</v>
          </cell>
          <cell r="AH30">
            <v>4616000</v>
          </cell>
          <cell r="AL30">
            <v>596640</v>
          </cell>
          <cell r="AM30">
            <v>1225140</v>
          </cell>
          <cell r="AP30">
            <v>7477200</v>
          </cell>
          <cell r="AQ30">
            <v>6102727</v>
          </cell>
          <cell r="AS30">
            <v>8976500</v>
          </cell>
          <cell r="AU30">
            <v>249600</v>
          </cell>
          <cell r="AV30">
            <v>207310</v>
          </cell>
          <cell r="AX30">
            <v>682080</v>
          </cell>
          <cell r="AZ30">
            <v>587808</v>
          </cell>
          <cell r="BA30">
            <v>1070400</v>
          </cell>
          <cell r="BD30">
            <v>5336800</v>
          </cell>
          <cell r="BH30">
            <v>58224</v>
          </cell>
          <cell r="BJ30">
            <v>344400</v>
          </cell>
          <cell r="BK30">
            <v>6910500</v>
          </cell>
          <cell r="BL30">
            <v>8159800</v>
          </cell>
          <cell r="BM30">
            <v>0</v>
          </cell>
          <cell r="BN30">
            <v>114240</v>
          </cell>
          <cell r="BR30">
            <v>1258560</v>
          </cell>
          <cell r="BS30">
            <v>354720</v>
          </cell>
          <cell r="BW30">
            <v>354590</v>
          </cell>
          <cell r="BX30">
            <v>384600</v>
          </cell>
          <cell r="BY30">
            <v>423360</v>
          </cell>
          <cell r="BZ30">
            <v>501480</v>
          </cell>
          <cell r="CA30">
            <v>594200</v>
          </cell>
          <cell r="CD30">
            <v>327600</v>
          </cell>
          <cell r="CE30">
            <v>177120</v>
          </cell>
          <cell r="CG30">
            <v>281760</v>
          </cell>
          <cell r="CH30">
            <v>472320</v>
          </cell>
          <cell r="CJ30">
            <v>0</v>
          </cell>
          <cell r="CK30">
            <v>768000</v>
          </cell>
          <cell r="CL30">
            <v>20762</v>
          </cell>
          <cell r="CM30">
            <v>154810</v>
          </cell>
          <cell r="CN30">
            <v>12545</v>
          </cell>
          <cell r="CR30">
            <v>0</v>
          </cell>
          <cell r="CU30">
            <v>32640</v>
          </cell>
          <cell r="CY30">
            <v>417168</v>
          </cell>
          <cell r="CZ30">
            <v>1023927</v>
          </cell>
          <cell r="DA30">
            <v>0</v>
          </cell>
          <cell r="DB30">
            <v>124320</v>
          </cell>
          <cell r="DF30">
            <v>0</v>
          </cell>
          <cell r="DG30">
            <v>109774</v>
          </cell>
          <cell r="DH30">
            <v>3520882</v>
          </cell>
          <cell r="DI30">
            <v>10250</v>
          </cell>
          <cell r="DJ30">
            <v>66240</v>
          </cell>
          <cell r="DM30">
            <v>312000</v>
          </cell>
          <cell r="DO30">
            <v>201744</v>
          </cell>
          <cell r="DP30">
            <v>66240</v>
          </cell>
          <cell r="DQ30">
            <v>0</v>
          </cell>
          <cell r="DR30">
            <v>359636</v>
          </cell>
          <cell r="DS30">
            <v>9244000</v>
          </cell>
          <cell r="DT30">
            <v>914400</v>
          </cell>
          <cell r="DU30">
            <v>296073</v>
          </cell>
          <cell r="DV30">
            <v>65280</v>
          </cell>
          <cell r="DW30">
            <v>140509</v>
          </cell>
          <cell r="DX30">
            <v>16560</v>
          </cell>
          <cell r="DY30">
            <v>137427</v>
          </cell>
          <cell r="DZ30">
            <v>59520</v>
          </cell>
          <cell r="EA30">
            <v>434880</v>
          </cell>
          <cell r="ED30">
            <v>37920</v>
          </cell>
          <cell r="EE30">
            <v>360264</v>
          </cell>
          <cell r="EF30">
            <v>12174545</v>
          </cell>
          <cell r="EH30">
            <v>474000</v>
          </cell>
          <cell r="EJ30">
            <v>113409991</v>
          </cell>
          <cell r="EU30">
            <v>0</v>
          </cell>
          <cell r="EV30">
            <v>344880</v>
          </cell>
          <cell r="EW30">
            <v>14632725</v>
          </cell>
          <cell r="EX30">
            <v>133200</v>
          </cell>
          <cell r="EY30">
            <v>5101920</v>
          </cell>
          <cell r="FA30">
            <v>0</v>
          </cell>
          <cell r="FC30">
            <v>5498000</v>
          </cell>
          <cell r="FD30">
            <v>34</v>
          </cell>
          <cell r="FF30">
            <v>2993000</v>
          </cell>
          <cell r="FG30">
            <v>139563</v>
          </cell>
          <cell r="FM30">
            <v>19512727</v>
          </cell>
          <cell r="FO30">
            <v>7499808</v>
          </cell>
          <cell r="FP30">
            <v>19799272</v>
          </cell>
          <cell r="FR30">
            <v>1625890</v>
          </cell>
          <cell r="FT30">
            <v>4577000</v>
          </cell>
          <cell r="FX30">
            <v>23700</v>
          </cell>
          <cell r="FY30">
            <v>275252</v>
          </cell>
          <cell r="FZ30">
            <v>4112818</v>
          </cell>
          <cell r="GB30">
            <v>4235191</v>
          </cell>
          <cell r="GD30">
            <v>4317236</v>
          </cell>
          <cell r="GK30">
            <v>85464</v>
          </cell>
          <cell r="GO30">
            <v>0</v>
          </cell>
          <cell r="GP30">
            <v>22147</v>
          </cell>
          <cell r="GQ30">
            <v>264848</v>
          </cell>
          <cell r="GS30">
            <v>0</v>
          </cell>
          <cell r="GT30">
            <v>0</v>
          </cell>
          <cell r="GX30">
            <v>27786</v>
          </cell>
          <cell r="GY30">
            <v>40569</v>
          </cell>
          <cell r="GZ30">
            <v>155678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44202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80</v>
          </cell>
          <cell r="D4">
            <v>114</v>
          </cell>
          <cell r="E4"/>
          <cell r="F4">
            <v>8</v>
          </cell>
          <cell r="G4"/>
          <cell r="H4">
            <v>223</v>
          </cell>
          <cell r="I4"/>
          <cell r="J4"/>
          <cell r="K4"/>
          <cell r="L4"/>
          <cell r="M4">
            <v>17</v>
          </cell>
          <cell r="N4">
            <v>24</v>
          </cell>
          <cell r="O4">
            <v>105</v>
          </cell>
          <cell r="P4"/>
          <cell r="Q4">
            <v>35</v>
          </cell>
          <cell r="R4"/>
          <cell r="S4"/>
          <cell r="T4">
            <v>336</v>
          </cell>
          <cell r="U4">
            <v>168</v>
          </cell>
          <cell r="V4">
            <v>73</v>
          </cell>
          <cell r="W4"/>
          <cell r="X4"/>
          <cell r="Y4">
            <v>220</v>
          </cell>
          <cell r="Z4">
            <v>180</v>
          </cell>
          <cell r="AA4"/>
          <cell r="AB4"/>
          <cell r="AC4">
            <v>611</v>
          </cell>
          <cell r="AD4"/>
          <cell r="AE4"/>
          <cell r="AF4"/>
          <cell r="AG4">
            <v>36</v>
          </cell>
          <cell r="AH4">
            <v>198</v>
          </cell>
          <cell r="AI4">
            <v>250</v>
          </cell>
          <cell r="AJ4">
            <v>300</v>
          </cell>
          <cell r="AK4">
            <v>240</v>
          </cell>
          <cell r="AL4">
            <v>17</v>
          </cell>
          <cell r="AM4">
            <v>40</v>
          </cell>
          <cell r="AN4"/>
          <cell r="AO4"/>
          <cell r="AP4">
            <v>414</v>
          </cell>
          <cell r="AQ4">
            <v>300</v>
          </cell>
          <cell r="AR4">
            <v>400</v>
          </cell>
          <cell r="AS4">
            <v>450</v>
          </cell>
          <cell r="AT4"/>
          <cell r="AU4">
            <v>26</v>
          </cell>
          <cell r="AV4"/>
          <cell r="AW4">
            <v>38</v>
          </cell>
          <cell r="AX4">
            <v>68</v>
          </cell>
          <cell r="AY4"/>
          <cell r="AZ4">
            <v>31</v>
          </cell>
          <cell r="BA4">
            <v>86</v>
          </cell>
          <cell r="BB4"/>
          <cell r="BC4"/>
          <cell r="BD4">
            <v>211</v>
          </cell>
          <cell r="BE4">
            <v>17</v>
          </cell>
          <cell r="BF4"/>
          <cell r="BG4">
            <v>10</v>
          </cell>
          <cell r="BH4">
            <v>2</v>
          </cell>
          <cell r="BI4">
            <v>53</v>
          </cell>
          <cell r="BJ4">
            <v>12</v>
          </cell>
          <cell r="BK4">
            <v>285</v>
          </cell>
          <cell r="BL4">
            <v>340</v>
          </cell>
          <cell r="BM4">
            <v>35</v>
          </cell>
          <cell r="BN4">
            <v>6</v>
          </cell>
          <cell r="BO4">
            <v>8</v>
          </cell>
          <cell r="BP4"/>
          <cell r="BQ4"/>
          <cell r="BR4">
            <v>52</v>
          </cell>
          <cell r="BS4">
            <v>38</v>
          </cell>
          <cell r="BT4">
            <v>18</v>
          </cell>
          <cell r="BU4">
            <v>11</v>
          </cell>
          <cell r="BV4">
            <v>32</v>
          </cell>
          <cell r="BW4">
            <v>16</v>
          </cell>
          <cell r="BX4">
            <v>15</v>
          </cell>
          <cell r="BY4">
            <v>21</v>
          </cell>
          <cell r="BZ4">
            <v>17</v>
          </cell>
          <cell r="CA4">
            <v>14</v>
          </cell>
          <cell r="CB4">
            <v>12</v>
          </cell>
          <cell r="CC4">
            <v>52</v>
          </cell>
          <cell r="CD4">
            <v>9</v>
          </cell>
          <cell r="CE4">
            <v>17</v>
          </cell>
          <cell r="CF4">
            <v>50</v>
          </cell>
          <cell r="CG4">
            <v>8</v>
          </cell>
          <cell r="CH4">
            <v>148</v>
          </cell>
          <cell r="CI4"/>
          <cell r="CJ4">
            <v>25</v>
          </cell>
          <cell r="CK4">
            <v>17</v>
          </cell>
          <cell r="CL4"/>
          <cell r="CM4">
            <v>17</v>
          </cell>
          <cell r="CN4">
            <v>54</v>
          </cell>
          <cell r="CO4">
            <v>88</v>
          </cell>
          <cell r="CP4"/>
          <cell r="CQ4"/>
          <cell r="CR4"/>
          <cell r="CS4">
            <v>291</v>
          </cell>
          <cell r="CT4">
            <v>17</v>
          </cell>
          <cell r="CU4">
            <v>72</v>
          </cell>
          <cell r="CV4"/>
          <cell r="CW4"/>
          <cell r="CX4">
            <v>70</v>
          </cell>
          <cell r="CY4">
            <v>39</v>
          </cell>
          <cell r="CZ4">
            <v>43</v>
          </cell>
          <cell r="DA4">
            <v>98</v>
          </cell>
          <cell r="DM4">
            <v>97</v>
          </cell>
          <cell r="DN4"/>
          <cell r="DO4">
            <v>100</v>
          </cell>
          <cell r="DP4">
            <v>100</v>
          </cell>
          <cell r="DQ4">
            <v>120</v>
          </cell>
          <cell r="DR4">
            <v>6</v>
          </cell>
          <cell r="DS4">
            <v>80</v>
          </cell>
          <cell r="DT4">
            <v>58</v>
          </cell>
          <cell r="DU4">
            <v>52</v>
          </cell>
          <cell r="DV4">
            <v>88</v>
          </cell>
          <cell r="DW4">
            <v>53</v>
          </cell>
          <cell r="DX4">
            <v>35</v>
          </cell>
          <cell r="DY4"/>
          <cell r="DZ4">
            <v>58</v>
          </cell>
          <cell r="EA4">
            <v>35</v>
          </cell>
          <cell r="EB4">
            <v>17</v>
          </cell>
          <cell r="EC4"/>
          <cell r="ED4">
            <v>32</v>
          </cell>
          <cell r="EE4">
            <v>591</v>
          </cell>
          <cell r="EF4">
            <v>360</v>
          </cell>
          <cell r="EG4">
            <v>7059</v>
          </cell>
          <cell r="EH4"/>
          <cell r="EI4">
            <v>6889</v>
          </cell>
          <cell r="EJ4">
            <v>5941</v>
          </cell>
          <cell r="EK4">
            <v>32</v>
          </cell>
          <cell r="EL4"/>
          <cell r="EM4"/>
          <cell r="EN4"/>
          <cell r="EO4">
            <v>20</v>
          </cell>
          <cell r="EP4"/>
          <cell r="EQ4">
            <v>10</v>
          </cell>
          <cell r="ER4">
            <v>68</v>
          </cell>
          <cell r="ES4">
            <v>509</v>
          </cell>
          <cell r="ET4">
            <v>1211</v>
          </cell>
          <cell r="EU4">
            <v>17</v>
          </cell>
          <cell r="EV4">
            <v>220</v>
          </cell>
          <cell r="EW4">
            <v>54</v>
          </cell>
          <cell r="EX4">
            <v>80</v>
          </cell>
          <cell r="EY4">
            <v>200</v>
          </cell>
          <cell r="EZ4">
            <v>307</v>
          </cell>
          <cell r="FA4">
            <v>55</v>
          </cell>
          <cell r="FB4">
            <v>130</v>
          </cell>
          <cell r="FC4">
            <v>136</v>
          </cell>
          <cell r="FD4">
            <v>10</v>
          </cell>
          <cell r="FE4">
            <v>40</v>
          </cell>
          <cell r="FF4">
            <v>8</v>
          </cell>
          <cell r="FG4">
            <v>45</v>
          </cell>
          <cell r="FH4">
            <v>603</v>
          </cell>
          <cell r="FI4">
            <v>645</v>
          </cell>
          <cell r="FJ4">
            <v>790</v>
          </cell>
          <cell r="FK4">
            <v>260</v>
          </cell>
          <cell r="FL4">
            <v>1180</v>
          </cell>
          <cell r="FM4">
            <v>73</v>
          </cell>
          <cell r="FN4">
            <v>170</v>
          </cell>
        </row>
        <row r="5">
          <cell r="B5">
            <v>132</v>
          </cell>
          <cell r="C5">
            <v>80</v>
          </cell>
          <cell r="D5">
            <v>115</v>
          </cell>
          <cell r="E5"/>
          <cell r="F5">
            <v>8</v>
          </cell>
          <cell r="G5"/>
          <cell r="H5">
            <v>223</v>
          </cell>
          <cell r="I5"/>
          <cell r="J5"/>
          <cell r="K5"/>
          <cell r="L5"/>
          <cell r="M5">
            <v>0</v>
          </cell>
          <cell r="N5">
            <v>0</v>
          </cell>
          <cell r="O5">
            <v>105</v>
          </cell>
          <cell r="P5"/>
          <cell r="Q5">
            <v>0</v>
          </cell>
          <cell r="R5"/>
          <cell r="S5"/>
          <cell r="T5">
            <v>336</v>
          </cell>
          <cell r="U5">
            <v>148</v>
          </cell>
          <cell r="V5">
            <v>73</v>
          </cell>
          <cell r="W5"/>
          <cell r="X5"/>
          <cell r="Y5">
            <v>220</v>
          </cell>
          <cell r="Z5">
            <v>180</v>
          </cell>
          <cell r="AA5"/>
          <cell r="AB5"/>
          <cell r="AC5">
            <v>611</v>
          </cell>
          <cell r="AD5"/>
          <cell r="AE5"/>
          <cell r="AF5"/>
          <cell r="AG5">
            <v>36</v>
          </cell>
          <cell r="AH5">
            <v>206</v>
          </cell>
          <cell r="AI5">
            <v>250</v>
          </cell>
          <cell r="AJ5">
            <v>300</v>
          </cell>
          <cell r="AK5">
            <v>240</v>
          </cell>
          <cell r="AL5">
            <v>15</v>
          </cell>
          <cell r="AM5">
            <v>40</v>
          </cell>
          <cell r="AN5"/>
          <cell r="AO5"/>
          <cell r="AP5">
            <v>415</v>
          </cell>
          <cell r="AQ5">
            <v>300</v>
          </cell>
          <cell r="AR5">
            <v>400</v>
          </cell>
          <cell r="AS5">
            <v>450</v>
          </cell>
          <cell r="AT5"/>
          <cell r="AU5">
            <v>30</v>
          </cell>
          <cell r="AV5"/>
          <cell r="AW5">
            <v>38</v>
          </cell>
          <cell r="AX5">
            <v>68</v>
          </cell>
          <cell r="AY5"/>
          <cell r="AZ5">
            <v>31</v>
          </cell>
          <cell r="BA5">
            <v>86</v>
          </cell>
          <cell r="BB5"/>
          <cell r="BC5"/>
          <cell r="BD5">
            <v>212</v>
          </cell>
          <cell r="BE5">
            <v>17</v>
          </cell>
          <cell r="BF5"/>
          <cell r="BG5">
            <v>10</v>
          </cell>
          <cell r="BH5">
            <v>2</v>
          </cell>
          <cell r="BI5">
            <v>53</v>
          </cell>
          <cell r="BJ5">
            <v>12</v>
          </cell>
          <cell r="BK5">
            <v>280</v>
          </cell>
          <cell r="BL5">
            <v>340</v>
          </cell>
          <cell r="BM5">
            <v>0</v>
          </cell>
          <cell r="BN5">
            <v>6</v>
          </cell>
          <cell r="BO5">
            <v>0</v>
          </cell>
          <cell r="BP5"/>
          <cell r="BQ5"/>
          <cell r="BR5">
            <v>50</v>
          </cell>
          <cell r="BS5">
            <v>38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21</v>
          </cell>
          <cell r="BZ5">
            <v>17</v>
          </cell>
          <cell r="CA5">
            <v>14</v>
          </cell>
          <cell r="CB5">
            <v>12</v>
          </cell>
          <cell r="CC5">
            <v>52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115</v>
          </cell>
          <cell r="CI5"/>
          <cell r="CJ5">
            <v>16</v>
          </cell>
          <cell r="CK5">
            <v>17</v>
          </cell>
          <cell r="CL5"/>
          <cell r="CM5">
            <v>0</v>
          </cell>
          <cell r="CN5">
            <v>54</v>
          </cell>
          <cell r="CO5">
            <v>78</v>
          </cell>
          <cell r="CP5"/>
          <cell r="CQ5"/>
          <cell r="CR5"/>
          <cell r="CS5">
            <v>306</v>
          </cell>
          <cell r="CT5">
            <v>0</v>
          </cell>
          <cell r="CU5">
            <v>51</v>
          </cell>
          <cell r="CV5"/>
          <cell r="CW5"/>
          <cell r="CX5">
            <v>70</v>
          </cell>
          <cell r="CY5">
            <v>39</v>
          </cell>
          <cell r="CZ5">
            <v>43</v>
          </cell>
          <cell r="DA5">
            <v>65</v>
          </cell>
          <cell r="DM5">
            <v>97</v>
          </cell>
          <cell r="DN5"/>
          <cell r="DO5">
            <v>115</v>
          </cell>
          <cell r="DP5">
            <v>100</v>
          </cell>
          <cell r="DQ5">
            <v>120</v>
          </cell>
          <cell r="DR5">
            <v>6</v>
          </cell>
          <cell r="DS5">
            <v>67</v>
          </cell>
          <cell r="DT5">
            <v>58</v>
          </cell>
          <cell r="DU5">
            <v>52</v>
          </cell>
          <cell r="DV5">
            <v>88</v>
          </cell>
          <cell r="DW5">
            <v>53</v>
          </cell>
          <cell r="DX5">
            <v>19</v>
          </cell>
          <cell r="DY5"/>
          <cell r="DZ5">
            <v>49</v>
          </cell>
          <cell r="EA5">
            <v>35</v>
          </cell>
          <cell r="EB5">
            <v>10</v>
          </cell>
          <cell r="EC5"/>
          <cell r="ED5">
            <v>5</v>
          </cell>
          <cell r="EE5">
            <v>531</v>
          </cell>
          <cell r="EF5">
            <v>363</v>
          </cell>
          <cell r="EG5">
            <v>6781</v>
          </cell>
          <cell r="EH5"/>
          <cell r="EI5">
            <v>6501</v>
          </cell>
          <cell r="EJ5">
            <v>5720</v>
          </cell>
          <cell r="EK5">
            <v>31</v>
          </cell>
          <cell r="EL5"/>
          <cell r="EM5"/>
          <cell r="EN5"/>
          <cell r="EO5">
            <v>20</v>
          </cell>
          <cell r="EP5"/>
          <cell r="EQ5">
            <v>3</v>
          </cell>
          <cell r="ER5">
            <v>85</v>
          </cell>
          <cell r="ES5">
            <v>508</v>
          </cell>
          <cell r="ET5">
            <v>1212</v>
          </cell>
          <cell r="EU5">
            <v>17</v>
          </cell>
          <cell r="EV5">
            <v>220</v>
          </cell>
          <cell r="EW5">
            <v>54</v>
          </cell>
          <cell r="EX5">
            <v>64</v>
          </cell>
          <cell r="EY5">
            <v>140</v>
          </cell>
          <cell r="EZ5">
            <v>250</v>
          </cell>
          <cell r="FA5">
            <v>55</v>
          </cell>
          <cell r="FB5">
            <v>126</v>
          </cell>
          <cell r="FC5">
            <v>136</v>
          </cell>
          <cell r="FD5">
            <v>9</v>
          </cell>
          <cell r="FE5">
            <v>40</v>
          </cell>
          <cell r="FF5">
            <v>8</v>
          </cell>
          <cell r="FG5">
            <v>9</v>
          </cell>
          <cell r="FH5">
            <v>581</v>
          </cell>
          <cell r="FI5">
            <v>645</v>
          </cell>
          <cell r="FJ5">
            <v>888</v>
          </cell>
          <cell r="FK5">
            <v>258</v>
          </cell>
          <cell r="FL5">
            <v>1080</v>
          </cell>
          <cell r="FM5">
            <v>73</v>
          </cell>
          <cell r="FN5">
            <v>170</v>
          </cell>
        </row>
        <row r="6">
          <cell r="B6">
            <v>132</v>
          </cell>
          <cell r="C6">
            <v>80</v>
          </cell>
          <cell r="D6">
            <v>120</v>
          </cell>
          <cell r="E6"/>
          <cell r="F6">
            <v>8</v>
          </cell>
          <cell r="G6"/>
          <cell r="H6">
            <v>223</v>
          </cell>
          <cell r="I6"/>
          <cell r="J6"/>
          <cell r="K6"/>
          <cell r="L6"/>
          <cell r="M6">
            <v>17</v>
          </cell>
          <cell r="N6">
            <v>24</v>
          </cell>
          <cell r="O6">
            <v>105</v>
          </cell>
          <cell r="P6"/>
          <cell r="Q6">
            <v>37</v>
          </cell>
          <cell r="R6"/>
          <cell r="S6"/>
          <cell r="T6">
            <v>335</v>
          </cell>
          <cell r="U6">
            <v>148</v>
          </cell>
          <cell r="V6">
            <v>73</v>
          </cell>
          <cell r="W6"/>
          <cell r="X6"/>
          <cell r="Y6">
            <v>220</v>
          </cell>
          <cell r="Z6">
            <v>180</v>
          </cell>
          <cell r="AA6"/>
          <cell r="AB6"/>
          <cell r="AC6">
            <v>611</v>
          </cell>
          <cell r="AD6"/>
          <cell r="AE6"/>
          <cell r="AF6"/>
          <cell r="AG6">
            <v>36</v>
          </cell>
          <cell r="AH6">
            <v>210</v>
          </cell>
          <cell r="AI6">
            <v>250</v>
          </cell>
          <cell r="AJ6">
            <v>300</v>
          </cell>
          <cell r="AK6">
            <v>240</v>
          </cell>
          <cell r="AL6">
            <v>15</v>
          </cell>
          <cell r="AM6">
            <v>45</v>
          </cell>
          <cell r="AN6"/>
          <cell r="AO6"/>
          <cell r="AP6">
            <v>413</v>
          </cell>
          <cell r="AQ6">
            <v>300</v>
          </cell>
          <cell r="AR6">
            <v>350</v>
          </cell>
          <cell r="AS6">
            <v>450</v>
          </cell>
          <cell r="AT6"/>
          <cell r="AU6">
            <v>22</v>
          </cell>
          <cell r="AV6"/>
          <cell r="AW6">
            <v>38</v>
          </cell>
          <cell r="AX6">
            <v>68</v>
          </cell>
          <cell r="AY6"/>
          <cell r="AZ6">
            <v>31</v>
          </cell>
          <cell r="BA6">
            <v>86</v>
          </cell>
          <cell r="BB6"/>
          <cell r="BC6"/>
          <cell r="BD6">
            <v>212</v>
          </cell>
          <cell r="BE6">
            <v>17</v>
          </cell>
          <cell r="BF6"/>
          <cell r="BG6">
            <v>10</v>
          </cell>
          <cell r="BH6">
            <v>2</v>
          </cell>
          <cell r="BI6">
            <v>53</v>
          </cell>
          <cell r="BJ6">
            <v>12</v>
          </cell>
          <cell r="BK6">
            <v>290</v>
          </cell>
          <cell r="BL6">
            <v>320</v>
          </cell>
          <cell r="BM6">
            <v>17</v>
          </cell>
          <cell r="BN6">
            <v>6</v>
          </cell>
          <cell r="BO6">
            <v>7</v>
          </cell>
          <cell r="BP6"/>
          <cell r="BQ6"/>
          <cell r="BR6">
            <v>48</v>
          </cell>
          <cell r="BS6">
            <v>38</v>
          </cell>
          <cell r="BT6">
            <v>18</v>
          </cell>
          <cell r="BU6">
            <v>11</v>
          </cell>
          <cell r="BV6">
            <v>32</v>
          </cell>
          <cell r="BW6">
            <v>16</v>
          </cell>
          <cell r="BX6">
            <v>14</v>
          </cell>
          <cell r="BY6">
            <v>21</v>
          </cell>
          <cell r="BZ6">
            <v>17</v>
          </cell>
          <cell r="CA6">
            <v>15</v>
          </cell>
          <cell r="CB6">
            <v>12</v>
          </cell>
          <cell r="CC6">
            <v>34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98</v>
          </cell>
          <cell r="CI6"/>
          <cell r="CJ6">
            <v>16</v>
          </cell>
          <cell r="CK6">
            <v>17</v>
          </cell>
          <cell r="CL6"/>
          <cell r="CM6">
            <v>35</v>
          </cell>
          <cell r="CN6">
            <v>54</v>
          </cell>
          <cell r="CO6">
            <v>34</v>
          </cell>
          <cell r="CP6"/>
          <cell r="CQ6"/>
          <cell r="CR6"/>
          <cell r="CS6">
            <v>281</v>
          </cell>
          <cell r="CT6">
            <v>66</v>
          </cell>
          <cell r="CU6">
            <v>51</v>
          </cell>
          <cell r="CV6"/>
          <cell r="CW6"/>
          <cell r="CX6">
            <v>25</v>
          </cell>
          <cell r="CY6">
            <v>10</v>
          </cell>
          <cell r="CZ6">
            <v>43</v>
          </cell>
          <cell r="DA6">
            <v>8</v>
          </cell>
          <cell r="DM6">
            <v>97</v>
          </cell>
          <cell r="DN6"/>
          <cell r="DO6">
            <v>115</v>
          </cell>
          <cell r="DP6">
            <v>60</v>
          </cell>
          <cell r="DQ6">
            <v>100</v>
          </cell>
          <cell r="DR6">
            <v>6</v>
          </cell>
          <cell r="DS6">
            <v>67</v>
          </cell>
          <cell r="DT6">
            <v>58</v>
          </cell>
          <cell r="DU6">
            <v>52</v>
          </cell>
          <cell r="DV6">
            <v>88</v>
          </cell>
          <cell r="DW6">
            <v>53</v>
          </cell>
          <cell r="DX6">
            <v>17</v>
          </cell>
          <cell r="DY6"/>
          <cell r="DZ6">
            <v>49</v>
          </cell>
          <cell r="EA6">
            <v>35</v>
          </cell>
          <cell r="EB6">
            <v>0</v>
          </cell>
          <cell r="EC6"/>
          <cell r="ED6">
            <v>11</v>
          </cell>
          <cell r="EE6">
            <v>529</v>
          </cell>
          <cell r="EF6">
            <v>364</v>
          </cell>
          <cell r="EG6">
            <v>6573</v>
          </cell>
          <cell r="EH6"/>
          <cell r="EI6">
            <v>6215</v>
          </cell>
          <cell r="EJ6">
            <v>5620</v>
          </cell>
          <cell r="EK6">
            <v>32</v>
          </cell>
          <cell r="EL6"/>
          <cell r="EM6"/>
          <cell r="EN6"/>
          <cell r="EO6">
            <v>0</v>
          </cell>
          <cell r="EP6"/>
          <cell r="EQ6"/>
          <cell r="ER6">
            <v>68</v>
          </cell>
          <cell r="ES6">
            <v>458</v>
          </cell>
          <cell r="ET6">
            <v>1168</v>
          </cell>
          <cell r="EU6">
            <v>180</v>
          </cell>
          <cell r="EV6">
            <v>220</v>
          </cell>
          <cell r="EW6">
            <v>35</v>
          </cell>
          <cell r="EX6">
            <v>32</v>
          </cell>
          <cell r="EY6">
            <v>140</v>
          </cell>
          <cell r="EZ6">
            <v>250</v>
          </cell>
          <cell r="FA6">
            <v>55</v>
          </cell>
          <cell r="FB6">
            <v>128</v>
          </cell>
          <cell r="FC6">
            <v>136</v>
          </cell>
          <cell r="FD6">
            <v>9</v>
          </cell>
          <cell r="FE6">
            <v>40</v>
          </cell>
          <cell r="FF6">
            <v>8</v>
          </cell>
          <cell r="FG6">
            <v>8</v>
          </cell>
          <cell r="FH6">
            <v>581</v>
          </cell>
          <cell r="FI6">
            <v>929</v>
          </cell>
          <cell r="FJ6">
            <v>887</v>
          </cell>
          <cell r="FK6">
            <v>256</v>
          </cell>
          <cell r="FL6">
            <v>1070</v>
          </cell>
          <cell r="FM6">
            <v>73</v>
          </cell>
          <cell r="FN6">
            <v>170</v>
          </cell>
        </row>
        <row r="7">
          <cell r="B7">
            <v>133</v>
          </cell>
          <cell r="C7">
            <v>80</v>
          </cell>
          <cell r="D7">
            <v>120</v>
          </cell>
          <cell r="E7"/>
          <cell r="F7">
            <v>8</v>
          </cell>
          <cell r="G7"/>
          <cell r="H7">
            <v>223</v>
          </cell>
          <cell r="I7"/>
          <cell r="J7"/>
          <cell r="K7"/>
          <cell r="L7"/>
          <cell r="M7">
            <v>34</v>
          </cell>
          <cell r="N7">
            <v>25</v>
          </cell>
          <cell r="O7">
            <v>71</v>
          </cell>
          <cell r="P7"/>
          <cell r="Q7">
            <v>7</v>
          </cell>
          <cell r="R7"/>
          <cell r="S7"/>
          <cell r="T7">
            <v>335</v>
          </cell>
          <cell r="U7">
            <v>95</v>
          </cell>
          <cell r="V7">
            <v>73</v>
          </cell>
          <cell r="W7"/>
          <cell r="X7"/>
          <cell r="Y7">
            <v>220</v>
          </cell>
          <cell r="Z7">
            <v>180</v>
          </cell>
          <cell r="AA7"/>
          <cell r="AB7"/>
          <cell r="AC7">
            <v>611</v>
          </cell>
          <cell r="AD7"/>
          <cell r="AE7"/>
          <cell r="AF7"/>
          <cell r="AG7">
            <v>36</v>
          </cell>
          <cell r="AH7">
            <v>206</v>
          </cell>
          <cell r="AI7">
            <v>250</v>
          </cell>
          <cell r="AJ7">
            <v>300</v>
          </cell>
          <cell r="AK7">
            <v>240</v>
          </cell>
          <cell r="AL7">
            <v>15</v>
          </cell>
          <cell r="AM7">
            <v>45</v>
          </cell>
          <cell r="AN7"/>
          <cell r="AO7"/>
          <cell r="AP7">
            <v>415</v>
          </cell>
          <cell r="AQ7">
            <v>300</v>
          </cell>
          <cell r="AR7">
            <v>350</v>
          </cell>
          <cell r="AS7">
            <v>450</v>
          </cell>
          <cell r="AT7"/>
          <cell r="AU7">
            <v>22</v>
          </cell>
          <cell r="AV7"/>
          <cell r="AW7">
            <v>38</v>
          </cell>
          <cell r="AX7">
            <v>68</v>
          </cell>
          <cell r="AY7"/>
          <cell r="AZ7">
            <v>32</v>
          </cell>
          <cell r="BA7">
            <v>86</v>
          </cell>
          <cell r="BB7"/>
          <cell r="BC7"/>
          <cell r="BD7">
            <v>212</v>
          </cell>
          <cell r="BE7">
            <v>17</v>
          </cell>
          <cell r="BF7"/>
          <cell r="BG7">
            <v>10</v>
          </cell>
          <cell r="BH7">
            <v>2</v>
          </cell>
          <cell r="BI7">
            <v>11</v>
          </cell>
          <cell r="BJ7">
            <v>12</v>
          </cell>
          <cell r="BK7">
            <v>285</v>
          </cell>
          <cell r="BL7">
            <v>320</v>
          </cell>
          <cell r="BM7">
            <v>17</v>
          </cell>
          <cell r="BN7">
            <v>6</v>
          </cell>
          <cell r="BO7">
            <v>7</v>
          </cell>
          <cell r="BP7"/>
          <cell r="BQ7"/>
          <cell r="BR7">
            <v>48</v>
          </cell>
          <cell r="BS7">
            <v>39</v>
          </cell>
          <cell r="BT7">
            <v>18</v>
          </cell>
          <cell r="BU7">
            <v>11</v>
          </cell>
          <cell r="BV7">
            <v>32</v>
          </cell>
          <cell r="BW7">
            <v>16</v>
          </cell>
          <cell r="BX7">
            <v>12</v>
          </cell>
          <cell r="BY7">
            <v>22</v>
          </cell>
          <cell r="BZ7">
            <v>17</v>
          </cell>
          <cell r="CA7">
            <v>15</v>
          </cell>
          <cell r="CB7">
            <v>12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82</v>
          </cell>
          <cell r="CI7"/>
          <cell r="CJ7">
            <v>16</v>
          </cell>
          <cell r="CK7">
            <v>17</v>
          </cell>
          <cell r="CL7"/>
          <cell r="CM7">
            <v>35</v>
          </cell>
          <cell r="CN7">
            <v>54</v>
          </cell>
          <cell r="CO7">
            <v>0</v>
          </cell>
          <cell r="CP7"/>
          <cell r="CQ7"/>
          <cell r="CR7">
            <v>16</v>
          </cell>
          <cell r="CS7">
            <v>300</v>
          </cell>
          <cell r="CT7">
            <v>33</v>
          </cell>
          <cell r="CU7">
            <v>31</v>
          </cell>
          <cell r="CV7"/>
          <cell r="CW7"/>
          <cell r="CX7">
            <v>25</v>
          </cell>
          <cell r="CY7">
            <v>10</v>
          </cell>
          <cell r="CZ7">
            <v>43</v>
          </cell>
          <cell r="DA7">
            <v>8</v>
          </cell>
          <cell r="DM7">
            <v>97</v>
          </cell>
          <cell r="DN7"/>
          <cell r="DO7">
            <v>115</v>
          </cell>
          <cell r="DP7">
            <v>60</v>
          </cell>
          <cell r="DQ7">
            <v>85</v>
          </cell>
          <cell r="DR7">
            <v>5</v>
          </cell>
          <cell r="DS7">
            <v>68</v>
          </cell>
          <cell r="DT7">
            <v>58</v>
          </cell>
          <cell r="DU7">
            <v>52</v>
          </cell>
          <cell r="DV7">
            <v>60</v>
          </cell>
          <cell r="DW7">
            <v>53</v>
          </cell>
          <cell r="DX7">
            <v>17</v>
          </cell>
          <cell r="DY7"/>
          <cell r="DZ7">
            <v>48</v>
          </cell>
          <cell r="EA7">
            <v>35</v>
          </cell>
          <cell r="EB7">
            <v>17</v>
          </cell>
          <cell r="EC7"/>
          <cell r="ED7">
            <v>7</v>
          </cell>
          <cell r="EE7">
            <v>531</v>
          </cell>
          <cell r="EF7">
            <v>362</v>
          </cell>
          <cell r="EG7">
            <v>6373</v>
          </cell>
          <cell r="EH7"/>
          <cell r="EI7">
            <v>5982</v>
          </cell>
          <cell r="EJ7">
            <v>5515</v>
          </cell>
          <cell r="EK7">
            <v>16</v>
          </cell>
          <cell r="EL7"/>
          <cell r="EM7"/>
          <cell r="EN7"/>
          <cell r="EO7"/>
          <cell r="EP7"/>
          <cell r="EQ7"/>
          <cell r="ER7">
            <v>51</v>
          </cell>
          <cell r="ES7">
            <v>435</v>
          </cell>
          <cell r="ET7">
            <v>1164</v>
          </cell>
          <cell r="EU7">
            <v>180</v>
          </cell>
          <cell r="EV7">
            <v>220</v>
          </cell>
          <cell r="EW7">
            <v>508</v>
          </cell>
          <cell r="EX7">
            <v>32</v>
          </cell>
          <cell r="EY7">
            <v>140</v>
          </cell>
          <cell r="EZ7">
            <v>250</v>
          </cell>
          <cell r="FA7">
            <v>55</v>
          </cell>
          <cell r="FB7">
            <v>80</v>
          </cell>
          <cell r="FC7">
            <v>136</v>
          </cell>
          <cell r="FD7">
            <v>8</v>
          </cell>
          <cell r="FE7">
            <v>40</v>
          </cell>
          <cell r="FF7">
            <v>8</v>
          </cell>
          <cell r="FG7">
            <v>8</v>
          </cell>
          <cell r="FH7">
            <v>581</v>
          </cell>
          <cell r="FI7">
            <v>929</v>
          </cell>
          <cell r="FJ7">
            <v>888</v>
          </cell>
          <cell r="FK7">
            <v>263</v>
          </cell>
          <cell r="FL7">
            <v>1060</v>
          </cell>
          <cell r="FM7">
            <v>73</v>
          </cell>
          <cell r="FN7">
            <v>170</v>
          </cell>
        </row>
        <row r="8">
          <cell r="B8">
            <v>134</v>
          </cell>
          <cell r="C8">
            <v>80</v>
          </cell>
          <cell r="D8">
            <v>120</v>
          </cell>
          <cell r="E8"/>
          <cell r="F8">
            <v>0</v>
          </cell>
          <cell r="G8"/>
          <cell r="H8">
            <v>223</v>
          </cell>
          <cell r="I8"/>
          <cell r="J8"/>
          <cell r="K8"/>
          <cell r="L8"/>
          <cell r="M8">
            <v>34</v>
          </cell>
          <cell r="N8">
            <v>25</v>
          </cell>
          <cell r="O8">
            <v>51</v>
          </cell>
          <cell r="P8"/>
          <cell r="Q8">
            <v>7</v>
          </cell>
          <cell r="R8"/>
          <cell r="S8"/>
          <cell r="T8">
            <v>335</v>
          </cell>
          <cell r="U8">
            <v>30</v>
          </cell>
          <cell r="V8">
            <v>73</v>
          </cell>
          <cell r="W8"/>
          <cell r="X8"/>
          <cell r="Y8">
            <v>220</v>
          </cell>
          <cell r="Z8">
            <v>180</v>
          </cell>
          <cell r="AA8"/>
          <cell r="AB8"/>
          <cell r="AC8">
            <v>611</v>
          </cell>
          <cell r="AD8"/>
          <cell r="AE8"/>
          <cell r="AF8"/>
          <cell r="AG8">
            <v>36</v>
          </cell>
          <cell r="AH8">
            <v>207</v>
          </cell>
          <cell r="AI8">
            <v>250</v>
          </cell>
          <cell r="AJ8">
            <v>300</v>
          </cell>
          <cell r="AK8">
            <v>240</v>
          </cell>
          <cell r="AL8">
            <v>15</v>
          </cell>
          <cell r="AM8">
            <v>50</v>
          </cell>
          <cell r="AN8"/>
          <cell r="AO8"/>
          <cell r="AP8">
            <v>413</v>
          </cell>
          <cell r="AQ8">
            <v>300</v>
          </cell>
          <cell r="AR8">
            <v>350</v>
          </cell>
          <cell r="AS8">
            <v>450</v>
          </cell>
          <cell r="AT8"/>
          <cell r="AU8">
            <v>22</v>
          </cell>
          <cell r="AV8">
            <v>0</v>
          </cell>
          <cell r="AW8">
            <v>38</v>
          </cell>
          <cell r="AX8">
            <v>68</v>
          </cell>
          <cell r="AY8"/>
          <cell r="AZ8">
            <v>32</v>
          </cell>
          <cell r="BA8">
            <v>86</v>
          </cell>
          <cell r="BB8"/>
          <cell r="BC8"/>
          <cell r="BD8">
            <v>212</v>
          </cell>
          <cell r="BE8">
            <v>17</v>
          </cell>
          <cell r="BF8"/>
          <cell r="BG8">
            <v>10</v>
          </cell>
          <cell r="BH8">
            <v>2</v>
          </cell>
          <cell r="BI8">
            <v>11</v>
          </cell>
          <cell r="BJ8">
            <v>12</v>
          </cell>
          <cell r="BK8">
            <v>295</v>
          </cell>
          <cell r="BL8">
            <v>320</v>
          </cell>
          <cell r="BM8">
            <v>17</v>
          </cell>
          <cell r="BN8">
            <v>6</v>
          </cell>
          <cell r="BO8">
            <v>7</v>
          </cell>
          <cell r="BP8"/>
          <cell r="BQ8"/>
          <cell r="BR8">
            <v>46</v>
          </cell>
          <cell r="BS8">
            <v>39</v>
          </cell>
          <cell r="BT8">
            <v>18</v>
          </cell>
          <cell r="BU8">
            <v>11</v>
          </cell>
          <cell r="BV8">
            <v>32</v>
          </cell>
          <cell r="BW8">
            <v>16</v>
          </cell>
          <cell r="BX8">
            <v>12</v>
          </cell>
          <cell r="BY8">
            <v>22</v>
          </cell>
          <cell r="BZ8">
            <v>17</v>
          </cell>
          <cell r="CA8">
            <v>15</v>
          </cell>
          <cell r="CB8">
            <v>12</v>
          </cell>
          <cell r="CC8">
            <v>17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64</v>
          </cell>
          <cell r="CI8"/>
          <cell r="CJ8">
            <v>16</v>
          </cell>
          <cell r="CK8">
            <v>17</v>
          </cell>
          <cell r="CL8"/>
          <cell r="CM8">
            <v>35</v>
          </cell>
          <cell r="CN8">
            <v>0</v>
          </cell>
          <cell r="CO8">
            <v>66</v>
          </cell>
          <cell r="CP8"/>
          <cell r="CQ8"/>
          <cell r="CR8"/>
          <cell r="CS8">
            <v>274</v>
          </cell>
          <cell r="CT8">
            <v>33</v>
          </cell>
          <cell r="CU8">
            <v>17</v>
          </cell>
          <cell r="CV8"/>
          <cell r="CW8"/>
          <cell r="CX8">
            <v>25</v>
          </cell>
          <cell r="CY8">
            <v>10</v>
          </cell>
          <cell r="CZ8">
            <v>43</v>
          </cell>
          <cell r="DA8">
            <v>0</v>
          </cell>
          <cell r="DM8">
            <v>97</v>
          </cell>
          <cell r="DN8"/>
          <cell r="DO8">
            <v>115</v>
          </cell>
          <cell r="DP8">
            <v>12</v>
          </cell>
          <cell r="DQ8">
            <v>68</v>
          </cell>
          <cell r="DR8">
            <v>6</v>
          </cell>
          <cell r="DS8">
            <v>68</v>
          </cell>
          <cell r="DT8">
            <v>58</v>
          </cell>
          <cell r="DU8">
            <v>52</v>
          </cell>
          <cell r="DV8">
            <v>12</v>
          </cell>
          <cell r="DW8">
            <v>42</v>
          </cell>
          <cell r="DX8">
            <v>17</v>
          </cell>
          <cell r="DY8">
            <v>0</v>
          </cell>
          <cell r="DZ8">
            <v>50</v>
          </cell>
          <cell r="EA8">
            <v>21</v>
          </cell>
          <cell r="EB8">
            <v>0</v>
          </cell>
          <cell r="EC8"/>
          <cell r="ED8">
            <v>43</v>
          </cell>
          <cell r="EE8">
            <v>0</v>
          </cell>
          <cell r="EF8">
            <v>362</v>
          </cell>
          <cell r="EG8">
            <v>6050</v>
          </cell>
          <cell r="EH8"/>
          <cell r="EI8">
            <v>5848</v>
          </cell>
          <cell r="EJ8">
            <v>5411</v>
          </cell>
          <cell r="EK8">
            <v>16</v>
          </cell>
          <cell r="EL8"/>
          <cell r="EM8"/>
          <cell r="EN8"/>
          <cell r="EO8"/>
          <cell r="EP8"/>
          <cell r="EQ8"/>
          <cell r="ER8">
            <v>17</v>
          </cell>
          <cell r="ES8">
            <v>0</v>
          </cell>
          <cell r="ET8">
            <v>1166</v>
          </cell>
          <cell r="EU8">
            <v>180</v>
          </cell>
          <cell r="EV8">
            <v>220</v>
          </cell>
          <cell r="EW8">
            <v>510</v>
          </cell>
          <cell r="EX8">
            <v>0</v>
          </cell>
          <cell r="EY8">
            <v>140</v>
          </cell>
          <cell r="EZ8">
            <v>250</v>
          </cell>
          <cell r="FA8">
            <v>55</v>
          </cell>
          <cell r="FB8">
            <v>80</v>
          </cell>
          <cell r="FC8">
            <v>136</v>
          </cell>
          <cell r="FD8">
            <v>7</v>
          </cell>
          <cell r="FE8">
            <v>40</v>
          </cell>
          <cell r="FF8">
            <v>0</v>
          </cell>
          <cell r="FG8">
            <v>8</v>
          </cell>
          <cell r="FH8">
            <v>581</v>
          </cell>
          <cell r="FI8">
            <v>929</v>
          </cell>
          <cell r="FJ8">
            <v>887</v>
          </cell>
          <cell r="FK8">
            <v>267</v>
          </cell>
          <cell r="FL8">
            <v>1060</v>
          </cell>
          <cell r="FM8">
            <v>73</v>
          </cell>
          <cell r="FN8">
            <v>170</v>
          </cell>
        </row>
        <row r="9">
          <cell r="B9">
            <v>134</v>
          </cell>
          <cell r="C9">
            <v>80</v>
          </cell>
          <cell r="D9">
            <v>122</v>
          </cell>
          <cell r="E9"/>
          <cell r="F9"/>
          <cell r="G9">
            <v>0</v>
          </cell>
          <cell r="H9">
            <v>223</v>
          </cell>
          <cell r="I9"/>
          <cell r="J9"/>
          <cell r="K9"/>
          <cell r="L9"/>
          <cell r="M9">
            <v>0</v>
          </cell>
          <cell r="N9">
            <v>2</v>
          </cell>
          <cell r="O9">
            <v>0</v>
          </cell>
          <cell r="P9"/>
          <cell r="Q9">
            <v>7</v>
          </cell>
          <cell r="R9"/>
          <cell r="S9"/>
          <cell r="T9">
            <v>335</v>
          </cell>
          <cell r="U9">
            <v>0</v>
          </cell>
          <cell r="V9">
            <v>73</v>
          </cell>
          <cell r="W9"/>
          <cell r="X9"/>
          <cell r="Y9">
            <v>142</v>
          </cell>
          <cell r="Z9">
            <v>180</v>
          </cell>
          <cell r="AA9"/>
          <cell r="AB9"/>
          <cell r="AC9">
            <v>570</v>
          </cell>
          <cell r="AD9"/>
          <cell r="AE9"/>
          <cell r="AF9"/>
          <cell r="AG9">
            <v>36</v>
          </cell>
          <cell r="AH9">
            <v>201</v>
          </cell>
          <cell r="AI9">
            <v>250</v>
          </cell>
          <cell r="AJ9">
            <v>300</v>
          </cell>
          <cell r="AK9">
            <v>240</v>
          </cell>
          <cell r="AL9">
            <v>15</v>
          </cell>
          <cell r="AM9">
            <v>50</v>
          </cell>
          <cell r="AN9"/>
          <cell r="AO9"/>
          <cell r="AP9">
            <v>414</v>
          </cell>
          <cell r="AQ9">
            <v>310</v>
          </cell>
          <cell r="AR9">
            <v>350</v>
          </cell>
          <cell r="AS9">
            <v>450</v>
          </cell>
          <cell r="AT9"/>
          <cell r="AU9">
            <v>31</v>
          </cell>
          <cell r="AV9">
            <v>0</v>
          </cell>
          <cell r="AW9">
            <v>38</v>
          </cell>
          <cell r="AX9">
            <v>68</v>
          </cell>
          <cell r="AY9"/>
          <cell r="AZ9">
            <v>31</v>
          </cell>
          <cell r="BA9">
            <v>86</v>
          </cell>
          <cell r="BB9"/>
          <cell r="BC9"/>
          <cell r="BD9">
            <v>213</v>
          </cell>
          <cell r="BE9">
            <v>17</v>
          </cell>
          <cell r="BF9"/>
          <cell r="BG9">
            <v>10</v>
          </cell>
          <cell r="BH9">
            <v>2</v>
          </cell>
          <cell r="BI9">
            <v>11</v>
          </cell>
          <cell r="BJ9">
            <v>12</v>
          </cell>
          <cell r="BK9">
            <v>285</v>
          </cell>
          <cell r="BL9">
            <v>320</v>
          </cell>
          <cell r="BM9">
            <v>17</v>
          </cell>
          <cell r="BN9">
            <v>6</v>
          </cell>
          <cell r="BO9">
            <v>7</v>
          </cell>
          <cell r="BP9"/>
          <cell r="BQ9"/>
          <cell r="BR9">
            <v>48</v>
          </cell>
          <cell r="BS9">
            <v>39</v>
          </cell>
          <cell r="BT9">
            <v>18</v>
          </cell>
          <cell r="BU9">
            <v>11</v>
          </cell>
          <cell r="BV9">
            <v>32</v>
          </cell>
          <cell r="BW9">
            <v>16</v>
          </cell>
          <cell r="BX9">
            <v>12</v>
          </cell>
          <cell r="BY9">
            <v>22</v>
          </cell>
          <cell r="BZ9">
            <v>17</v>
          </cell>
          <cell r="CA9">
            <v>15</v>
          </cell>
          <cell r="CB9">
            <v>12</v>
          </cell>
          <cell r="CC9">
            <v>17</v>
          </cell>
          <cell r="CD9">
            <v>9</v>
          </cell>
          <cell r="CE9">
            <v>0</v>
          </cell>
          <cell r="CF9">
            <v>9</v>
          </cell>
          <cell r="CG9">
            <v>8</v>
          </cell>
          <cell r="CH9">
            <v>48</v>
          </cell>
          <cell r="CI9"/>
          <cell r="CJ9">
            <v>16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P9"/>
          <cell r="CQ9"/>
          <cell r="CR9"/>
          <cell r="CS9">
            <v>282</v>
          </cell>
          <cell r="CT9">
            <v>33</v>
          </cell>
          <cell r="CU9">
            <v>0</v>
          </cell>
          <cell r="CV9"/>
          <cell r="CW9"/>
          <cell r="CX9">
            <v>0</v>
          </cell>
          <cell r="CY9">
            <v>10</v>
          </cell>
          <cell r="CZ9">
            <v>43</v>
          </cell>
          <cell r="DA9">
            <v>24</v>
          </cell>
          <cell r="DM9">
            <v>97</v>
          </cell>
          <cell r="DN9"/>
          <cell r="DO9">
            <v>115</v>
          </cell>
          <cell r="DP9">
            <v>0</v>
          </cell>
          <cell r="DQ9">
            <v>51</v>
          </cell>
          <cell r="DR9">
            <v>0</v>
          </cell>
          <cell r="DS9">
            <v>80</v>
          </cell>
          <cell r="DT9">
            <v>58</v>
          </cell>
          <cell r="DU9">
            <v>0</v>
          </cell>
          <cell r="DV9">
            <v>0</v>
          </cell>
          <cell r="DW9">
            <v>0</v>
          </cell>
          <cell r="DX9">
            <v>17</v>
          </cell>
          <cell r="DY9">
            <v>0</v>
          </cell>
          <cell r="DZ9">
            <v>49</v>
          </cell>
          <cell r="EA9">
            <v>31</v>
          </cell>
          <cell r="EB9">
            <v>17</v>
          </cell>
          <cell r="EC9"/>
          <cell r="ED9">
            <v>25</v>
          </cell>
          <cell r="EE9">
            <v>3</v>
          </cell>
          <cell r="EF9">
            <v>364</v>
          </cell>
          <cell r="EG9">
            <v>5685</v>
          </cell>
          <cell r="EH9"/>
          <cell r="EI9">
            <v>5769</v>
          </cell>
          <cell r="EJ9">
            <v>5228</v>
          </cell>
          <cell r="EK9">
            <v>16</v>
          </cell>
          <cell r="EL9"/>
          <cell r="EM9"/>
          <cell r="EN9"/>
          <cell r="EO9"/>
          <cell r="EP9"/>
          <cell r="EQ9"/>
          <cell r="ER9">
            <v>0</v>
          </cell>
          <cell r="ES9">
            <v>1</v>
          </cell>
          <cell r="ET9">
            <v>1166</v>
          </cell>
          <cell r="EU9">
            <v>180</v>
          </cell>
          <cell r="EV9">
            <v>220</v>
          </cell>
          <cell r="EW9">
            <v>510</v>
          </cell>
          <cell r="EX9">
            <v>16</v>
          </cell>
          <cell r="EY9">
            <v>140</v>
          </cell>
          <cell r="EZ9">
            <v>250</v>
          </cell>
          <cell r="FA9">
            <v>55</v>
          </cell>
          <cell r="FB9">
            <v>80</v>
          </cell>
          <cell r="FC9">
            <v>136</v>
          </cell>
          <cell r="FD9">
            <v>6</v>
          </cell>
          <cell r="FE9">
            <v>134</v>
          </cell>
          <cell r="FF9">
            <v>10</v>
          </cell>
          <cell r="FG9">
            <v>7</v>
          </cell>
          <cell r="FH9">
            <v>581</v>
          </cell>
          <cell r="FI9">
            <v>929</v>
          </cell>
          <cell r="FJ9">
            <v>888</v>
          </cell>
          <cell r="FK9">
            <v>268</v>
          </cell>
          <cell r="FL9">
            <v>1060</v>
          </cell>
          <cell r="FM9">
            <v>72</v>
          </cell>
          <cell r="FN9">
            <v>170</v>
          </cell>
        </row>
        <row r="10">
          <cell r="B10">
            <v>134</v>
          </cell>
          <cell r="C10">
            <v>80</v>
          </cell>
          <cell r="D10">
            <v>122</v>
          </cell>
          <cell r="E10"/>
          <cell r="F10">
            <v>4</v>
          </cell>
          <cell r="G10">
            <v>1</v>
          </cell>
          <cell r="H10">
            <v>223</v>
          </cell>
          <cell r="I10"/>
          <cell r="J10"/>
          <cell r="K10"/>
          <cell r="L10"/>
          <cell r="M10">
            <v>50</v>
          </cell>
          <cell r="N10">
            <v>33</v>
          </cell>
          <cell r="O10">
            <v>17</v>
          </cell>
          <cell r="P10"/>
          <cell r="Q10">
            <v>7</v>
          </cell>
          <cell r="R10"/>
          <cell r="S10"/>
          <cell r="T10">
            <v>333</v>
          </cell>
          <cell r="U10">
            <v>80</v>
          </cell>
          <cell r="V10">
            <v>73</v>
          </cell>
          <cell r="W10"/>
          <cell r="X10"/>
          <cell r="Y10">
            <v>130</v>
          </cell>
          <cell r="Z10">
            <v>180</v>
          </cell>
          <cell r="AA10"/>
          <cell r="AB10"/>
          <cell r="AC10">
            <v>530</v>
          </cell>
          <cell r="AD10"/>
          <cell r="AE10"/>
          <cell r="AF10"/>
          <cell r="AG10">
            <v>36</v>
          </cell>
          <cell r="AH10">
            <v>197</v>
          </cell>
          <cell r="AI10">
            <v>250</v>
          </cell>
          <cell r="AJ10">
            <v>300</v>
          </cell>
          <cell r="AK10">
            <v>240</v>
          </cell>
          <cell r="AL10">
            <v>15</v>
          </cell>
          <cell r="AM10">
            <v>50</v>
          </cell>
          <cell r="AN10"/>
          <cell r="AO10"/>
          <cell r="AP10">
            <v>410</v>
          </cell>
          <cell r="AQ10">
            <v>305</v>
          </cell>
          <cell r="AR10">
            <v>350</v>
          </cell>
          <cell r="AS10">
            <v>450</v>
          </cell>
          <cell r="AT10"/>
          <cell r="AU10">
            <v>28</v>
          </cell>
          <cell r="AV10">
            <v>6</v>
          </cell>
          <cell r="AW10">
            <v>38</v>
          </cell>
          <cell r="AX10">
            <v>68</v>
          </cell>
          <cell r="AY10"/>
          <cell r="AZ10">
            <v>31</v>
          </cell>
          <cell r="BA10">
            <v>86</v>
          </cell>
          <cell r="BB10"/>
          <cell r="BC10"/>
          <cell r="BD10">
            <v>212</v>
          </cell>
          <cell r="BE10">
            <v>17</v>
          </cell>
          <cell r="BF10"/>
          <cell r="BG10">
            <v>10</v>
          </cell>
          <cell r="BH10">
            <v>2</v>
          </cell>
          <cell r="BI10">
            <v>11</v>
          </cell>
          <cell r="BJ10">
            <v>12</v>
          </cell>
          <cell r="BK10">
            <v>300</v>
          </cell>
          <cell r="BL10">
            <v>350</v>
          </cell>
          <cell r="BM10">
            <v>17</v>
          </cell>
          <cell r="BN10">
            <v>6</v>
          </cell>
          <cell r="BO10">
            <v>7</v>
          </cell>
          <cell r="BP10"/>
          <cell r="BQ10"/>
          <cell r="BR10">
            <v>52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12</v>
          </cell>
          <cell r="BY10">
            <v>22</v>
          </cell>
          <cell r="BZ10">
            <v>17</v>
          </cell>
          <cell r="CA10">
            <v>15</v>
          </cell>
          <cell r="CB10">
            <v>12</v>
          </cell>
          <cell r="CC10">
            <v>0</v>
          </cell>
          <cell r="CD10">
            <v>9</v>
          </cell>
          <cell r="CE10">
            <v>17</v>
          </cell>
          <cell r="CF10">
            <v>8</v>
          </cell>
          <cell r="CG10">
            <v>8</v>
          </cell>
          <cell r="CH10">
            <v>48</v>
          </cell>
          <cell r="CI10"/>
          <cell r="CJ10">
            <v>16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P10"/>
          <cell r="CQ10"/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V10"/>
          <cell r="CW10"/>
          <cell r="CX10">
            <v>17</v>
          </cell>
          <cell r="CY10">
            <v>10</v>
          </cell>
          <cell r="CZ10">
            <v>43</v>
          </cell>
          <cell r="DA10">
            <v>24</v>
          </cell>
          <cell r="DM10">
            <v>97</v>
          </cell>
          <cell r="DN10"/>
          <cell r="DO10">
            <v>115</v>
          </cell>
          <cell r="DP10">
            <v>22</v>
          </cell>
          <cell r="DQ10">
            <v>34</v>
          </cell>
          <cell r="DR10">
            <v>6</v>
          </cell>
          <cell r="DS10">
            <v>80</v>
          </cell>
          <cell r="DT10">
            <v>58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49</v>
          </cell>
          <cell r="EA10">
            <v>17</v>
          </cell>
          <cell r="EB10">
            <v>17</v>
          </cell>
          <cell r="EC10"/>
          <cell r="ED10">
            <v>12</v>
          </cell>
          <cell r="EE10">
            <v>4</v>
          </cell>
          <cell r="EF10">
            <v>364</v>
          </cell>
          <cell r="EG10">
            <v>5648</v>
          </cell>
          <cell r="EH10"/>
          <cell r="EI10">
            <v>5825</v>
          </cell>
          <cell r="EJ10">
            <v>5625</v>
          </cell>
          <cell r="EK10">
            <v>16</v>
          </cell>
          <cell r="EL10"/>
          <cell r="EM10"/>
          <cell r="EN10"/>
          <cell r="EO10"/>
          <cell r="EP10"/>
          <cell r="EQ10">
            <v>1</v>
          </cell>
          <cell r="ER10">
            <v>35</v>
          </cell>
          <cell r="ES10">
            <v>7</v>
          </cell>
          <cell r="ET10">
            <v>1164</v>
          </cell>
          <cell r="EU10">
            <v>180</v>
          </cell>
          <cell r="EV10">
            <v>220</v>
          </cell>
          <cell r="EW10">
            <v>516</v>
          </cell>
          <cell r="EX10">
            <v>16</v>
          </cell>
          <cell r="EY10">
            <v>140</v>
          </cell>
          <cell r="EZ10">
            <v>250</v>
          </cell>
          <cell r="FA10">
            <v>0</v>
          </cell>
          <cell r="FB10">
            <v>80</v>
          </cell>
          <cell r="FC10">
            <v>136</v>
          </cell>
          <cell r="FD10">
            <v>6</v>
          </cell>
          <cell r="FE10">
            <v>134</v>
          </cell>
          <cell r="FF10">
            <v>6</v>
          </cell>
          <cell r="FG10">
            <v>6</v>
          </cell>
          <cell r="FH10">
            <v>580</v>
          </cell>
          <cell r="FI10">
            <v>930</v>
          </cell>
          <cell r="FJ10">
            <v>887</v>
          </cell>
          <cell r="FK10">
            <v>272</v>
          </cell>
          <cell r="FL10">
            <v>1060</v>
          </cell>
          <cell r="FM10">
            <v>72</v>
          </cell>
          <cell r="FN10">
            <v>170</v>
          </cell>
        </row>
        <row r="11">
          <cell r="B11">
            <v>135</v>
          </cell>
          <cell r="C11">
            <v>80</v>
          </cell>
          <cell r="D11">
            <v>120</v>
          </cell>
          <cell r="E11"/>
          <cell r="F11">
            <v>8</v>
          </cell>
          <cell r="G11">
            <v>7</v>
          </cell>
          <cell r="H11">
            <v>223</v>
          </cell>
          <cell r="I11"/>
          <cell r="J11"/>
          <cell r="K11"/>
          <cell r="L11"/>
          <cell r="M11">
            <v>50</v>
          </cell>
          <cell r="N11">
            <v>33</v>
          </cell>
          <cell r="O11">
            <v>17</v>
          </cell>
          <cell r="P11"/>
          <cell r="Q11">
            <v>22</v>
          </cell>
          <cell r="R11"/>
          <cell r="S11"/>
          <cell r="T11">
            <v>335</v>
          </cell>
          <cell r="U11">
            <v>80</v>
          </cell>
          <cell r="V11">
            <v>48</v>
          </cell>
          <cell r="W11"/>
          <cell r="X11"/>
          <cell r="Y11">
            <v>130</v>
          </cell>
          <cell r="Z11">
            <v>180</v>
          </cell>
          <cell r="AA11"/>
          <cell r="AB11"/>
          <cell r="AC11">
            <v>530</v>
          </cell>
          <cell r="AD11"/>
          <cell r="AE11"/>
          <cell r="AF11"/>
          <cell r="AG11">
            <v>34</v>
          </cell>
          <cell r="AH11">
            <v>197</v>
          </cell>
          <cell r="AI11">
            <v>250</v>
          </cell>
          <cell r="AJ11">
            <v>300</v>
          </cell>
          <cell r="AK11">
            <v>240</v>
          </cell>
          <cell r="AL11">
            <v>8</v>
          </cell>
          <cell r="AM11">
            <v>50</v>
          </cell>
          <cell r="AN11"/>
          <cell r="AO11"/>
          <cell r="AP11">
            <v>409</v>
          </cell>
          <cell r="AQ11">
            <v>265</v>
          </cell>
          <cell r="AR11">
            <v>350</v>
          </cell>
          <cell r="AS11">
            <v>450</v>
          </cell>
          <cell r="AT11"/>
          <cell r="AU11">
            <v>24</v>
          </cell>
          <cell r="AV11">
            <v>10</v>
          </cell>
          <cell r="AW11">
            <v>38</v>
          </cell>
          <cell r="AX11">
            <v>68</v>
          </cell>
          <cell r="AY11"/>
          <cell r="AZ11">
            <v>31</v>
          </cell>
          <cell r="BA11">
            <v>86</v>
          </cell>
          <cell r="BB11"/>
          <cell r="BC11"/>
          <cell r="BD11">
            <v>211</v>
          </cell>
          <cell r="BE11">
            <v>17</v>
          </cell>
          <cell r="BF11"/>
          <cell r="BG11">
            <v>10</v>
          </cell>
          <cell r="BH11">
            <v>2</v>
          </cell>
          <cell r="BI11">
            <v>11</v>
          </cell>
          <cell r="BJ11">
            <v>12</v>
          </cell>
          <cell r="BK11">
            <v>310</v>
          </cell>
          <cell r="BL11">
            <v>335</v>
          </cell>
          <cell r="BM11">
            <v>10</v>
          </cell>
          <cell r="BN11">
            <v>6</v>
          </cell>
          <cell r="BO11">
            <v>7</v>
          </cell>
          <cell r="BP11"/>
          <cell r="BQ11"/>
          <cell r="BR11">
            <v>44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10</v>
          </cell>
          <cell r="BX11">
            <v>11</v>
          </cell>
          <cell r="BY11">
            <v>22</v>
          </cell>
          <cell r="BZ11">
            <v>17</v>
          </cell>
          <cell r="CA11">
            <v>15</v>
          </cell>
          <cell r="CB11">
            <v>52</v>
          </cell>
          <cell r="CC11">
            <v>70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82</v>
          </cell>
          <cell r="CI11"/>
          <cell r="CJ11">
            <v>16</v>
          </cell>
          <cell r="CK11">
            <v>17</v>
          </cell>
          <cell r="CL11">
            <v>0</v>
          </cell>
          <cell r="CM11">
            <v>17</v>
          </cell>
          <cell r="CN11">
            <v>17</v>
          </cell>
          <cell r="CO11">
            <v>25</v>
          </cell>
          <cell r="CP11"/>
          <cell r="CQ11"/>
          <cell r="CR11">
            <v>13</v>
          </cell>
          <cell r="CS11">
            <v>245</v>
          </cell>
          <cell r="CT11">
            <v>34</v>
          </cell>
          <cell r="CU11">
            <v>17</v>
          </cell>
          <cell r="CV11"/>
          <cell r="CW11"/>
          <cell r="CX11">
            <v>25</v>
          </cell>
          <cell r="CY11">
            <v>10</v>
          </cell>
          <cell r="CZ11">
            <v>43</v>
          </cell>
          <cell r="DA11">
            <v>24</v>
          </cell>
          <cell r="DM11">
            <v>97</v>
          </cell>
          <cell r="DN11"/>
          <cell r="DO11">
            <v>113</v>
          </cell>
          <cell r="DP11">
            <v>22</v>
          </cell>
          <cell r="DQ11">
            <v>34</v>
          </cell>
          <cell r="DR11">
            <v>6</v>
          </cell>
          <cell r="DS11">
            <v>80</v>
          </cell>
          <cell r="DT11">
            <v>58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5</v>
          </cell>
          <cell r="DZ11">
            <v>49</v>
          </cell>
          <cell r="EA11">
            <v>17</v>
          </cell>
          <cell r="EB11">
            <v>17</v>
          </cell>
          <cell r="EC11"/>
          <cell r="ED11">
            <v>6</v>
          </cell>
          <cell r="EE11">
            <v>2</v>
          </cell>
          <cell r="EF11">
            <v>363</v>
          </cell>
          <cell r="EG11">
            <v>5630</v>
          </cell>
          <cell r="EH11"/>
          <cell r="EI11">
            <v>5761</v>
          </cell>
          <cell r="EJ11">
            <v>5314</v>
          </cell>
          <cell r="EK11">
            <v>16</v>
          </cell>
          <cell r="EL11"/>
          <cell r="EM11"/>
          <cell r="EN11"/>
          <cell r="EO11"/>
          <cell r="EP11"/>
          <cell r="EQ11">
            <v>17</v>
          </cell>
          <cell r="ER11">
            <v>17</v>
          </cell>
          <cell r="ES11">
            <v>39</v>
          </cell>
          <cell r="ET11">
            <v>1163</v>
          </cell>
          <cell r="EU11">
            <v>220</v>
          </cell>
          <cell r="EV11">
            <v>220</v>
          </cell>
          <cell r="EW11">
            <v>511</v>
          </cell>
          <cell r="EX11">
            <v>16</v>
          </cell>
          <cell r="EY11">
            <v>228</v>
          </cell>
          <cell r="EZ11">
            <v>250</v>
          </cell>
          <cell r="FA11">
            <v>0</v>
          </cell>
          <cell r="FB11">
            <v>80</v>
          </cell>
          <cell r="FC11">
            <v>136</v>
          </cell>
          <cell r="FD11">
            <v>6</v>
          </cell>
          <cell r="FE11">
            <v>127</v>
          </cell>
          <cell r="FF11">
            <v>6</v>
          </cell>
          <cell r="FG11">
            <v>5</v>
          </cell>
          <cell r="FH11">
            <v>864</v>
          </cell>
          <cell r="FI11">
            <v>929</v>
          </cell>
          <cell r="FJ11">
            <v>887</v>
          </cell>
          <cell r="FK11">
            <v>271</v>
          </cell>
          <cell r="FL11">
            <v>1110</v>
          </cell>
          <cell r="FM11">
            <v>72</v>
          </cell>
          <cell r="FN11">
            <v>170</v>
          </cell>
        </row>
        <row r="12">
          <cell r="B12">
            <v>135</v>
          </cell>
          <cell r="C12">
            <v>80</v>
          </cell>
          <cell r="D12">
            <v>120</v>
          </cell>
          <cell r="E12"/>
          <cell r="F12">
            <v>1</v>
          </cell>
          <cell r="G12">
            <v>3</v>
          </cell>
          <cell r="H12">
            <v>223</v>
          </cell>
          <cell r="I12"/>
          <cell r="J12"/>
          <cell r="K12"/>
          <cell r="L12"/>
          <cell r="M12">
            <v>33</v>
          </cell>
          <cell r="N12">
            <v>33</v>
          </cell>
          <cell r="O12">
            <v>11</v>
          </cell>
          <cell r="P12"/>
          <cell r="Q12">
            <v>22</v>
          </cell>
          <cell r="R12"/>
          <cell r="S12"/>
          <cell r="T12">
            <v>335</v>
          </cell>
          <cell r="U12">
            <v>10</v>
          </cell>
          <cell r="V12">
            <v>92</v>
          </cell>
          <cell r="W12"/>
          <cell r="X12"/>
          <cell r="Y12">
            <v>130</v>
          </cell>
          <cell r="Z12">
            <v>180</v>
          </cell>
          <cell r="AA12"/>
          <cell r="AB12"/>
          <cell r="AC12">
            <v>585</v>
          </cell>
          <cell r="AD12"/>
          <cell r="AE12"/>
          <cell r="AF12"/>
          <cell r="AG12">
            <v>34</v>
          </cell>
          <cell r="AH12">
            <v>197</v>
          </cell>
          <cell r="AI12">
            <v>250</v>
          </cell>
          <cell r="AJ12">
            <v>280</v>
          </cell>
          <cell r="AK12">
            <v>240</v>
          </cell>
          <cell r="AL12">
            <v>0</v>
          </cell>
          <cell r="AM12">
            <v>50</v>
          </cell>
          <cell r="AN12"/>
          <cell r="AO12"/>
          <cell r="AP12">
            <v>407</v>
          </cell>
          <cell r="AQ12">
            <v>255</v>
          </cell>
          <cell r="AR12">
            <v>350</v>
          </cell>
          <cell r="AS12">
            <v>450</v>
          </cell>
          <cell r="AT12"/>
          <cell r="AU12">
            <v>10</v>
          </cell>
          <cell r="AV12">
            <v>9</v>
          </cell>
          <cell r="AW12">
            <v>37</v>
          </cell>
          <cell r="AX12">
            <v>68</v>
          </cell>
          <cell r="AY12"/>
          <cell r="AZ12">
            <v>31</v>
          </cell>
          <cell r="BA12">
            <v>86</v>
          </cell>
          <cell r="BB12"/>
          <cell r="BC12"/>
          <cell r="BD12">
            <v>210</v>
          </cell>
          <cell r="BE12">
            <v>17</v>
          </cell>
          <cell r="BF12"/>
          <cell r="BG12">
            <v>10</v>
          </cell>
          <cell r="BH12">
            <v>2</v>
          </cell>
          <cell r="BI12">
            <v>11</v>
          </cell>
          <cell r="BJ12">
            <v>12</v>
          </cell>
          <cell r="BK12">
            <v>310</v>
          </cell>
          <cell r="BL12">
            <v>345</v>
          </cell>
          <cell r="BM12">
            <v>17</v>
          </cell>
          <cell r="BN12">
            <v>6</v>
          </cell>
          <cell r="BO12">
            <v>7</v>
          </cell>
          <cell r="BP12"/>
          <cell r="BQ12"/>
          <cell r="BR12">
            <v>42</v>
          </cell>
          <cell r="BS12">
            <v>5</v>
          </cell>
          <cell r="BT12">
            <v>18</v>
          </cell>
          <cell r="BU12">
            <v>9</v>
          </cell>
          <cell r="BV12">
            <v>32</v>
          </cell>
          <cell r="BW12">
            <v>10</v>
          </cell>
          <cell r="BX12">
            <v>11</v>
          </cell>
          <cell r="BY12">
            <v>22</v>
          </cell>
          <cell r="BZ12">
            <v>17</v>
          </cell>
          <cell r="CA12">
            <v>15</v>
          </cell>
          <cell r="CB12">
            <v>52</v>
          </cell>
          <cell r="CC12">
            <v>63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115</v>
          </cell>
          <cell r="CI12"/>
          <cell r="CJ12">
            <v>16</v>
          </cell>
          <cell r="CK12">
            <v>35</v>
          </cell>
          <cell r="CL12">
            <v>0</v>
          </cell>
          <cell r="CM12">
            <v>17</v>
          </cell>
          <cell r="CN12">
            <v>5</v>
          </cell>
          <cell r="CO12">
            <v>17</v>
          </cell>
          <cell r="CP12"/>
          <cell r="CQ12"/>
          <cell r="CR12">
            <v>13</v>
          </cell>
          <cell r="CS12">
            <v>243</v>
          </cell>
          <cell r="CT12">
            <v>33</v>
          </cell>
          <cell r="CU12">
            <v>16</v>
          </cell>
          <cell r="CV12"/>
          <cell r="CW12"/>
          <cell r="CX12">
            <v>68</v>
          </cell>
          <cell r="CY12">
            <v>10</v>
          </cell>
          <cell r="CZ12">
            <v>43</v>
          </cell>
          <cell r="DA12">
            <v>25</v>
          </cell>
          <cell r="DM12">
            <v>97</v>
          </cell>
          <cell r="DN12"/>
          <cell r="DO12">
            <v>115</v>
          </cell>
          <cell r="DP12">
            <v>25</v>
          </cell>
          <cell r="DQ12">
            <v>37</v>
          </cell>
          <cell r="DR12">
            <v>1</v>
          </cell>
          <cell r="DS12">
            <v>70</v>
          </cell>
          <cell r="DT12">
            <v>58</v>
          </cell>
          <cell r="DU12">
            <v>49</v>
          </cell>
          <cell r="DV12">
            <v>25</v>
          </cell>
          <cell r="DW12">
            <v>10</v>
          </cell>
          <cell r="DX12">
            <v>17</v>
          </cell>
          <cell r="DY12">
            <v>3</v>
          </cell>
          <cell r="DZ12">
            <v>49</v>
          </cell>
          <cell r="EA12">
            <v>17</v>
          </cell>
          <cell r="EB12">
            <v>17</v>
          </cell>
          <cell r="EC12"/>
          <cell r="ED12">
            <v>53</v>
          </cell>
          <cell r="EE12">
            <v>15</v>
          </cell>
          <cell r="EF12">
            <v>362</v>
          </cell>
          <cell r="EG12">
            <v>6108</v>
          </cell>
          <cell r="EH12"/>
          <cell r="EI12">
            <v>5741</v>
          </cell>
          <cell r="EJ12">
            <v>5531</v>
          </cell>
          <cell r="EK12">
            <v>48</v>
          </cell>
          <cell r="EL12"/>
          <cell r="EM12"/>
          <cell r="EN12"/>
          <cell r="EO12"/>
          <cell r="EP12"/>
          <cell r="EQ12">
            <v>17</v>
          </cell>
          <cell r="ER12">
            <v>12</v>
          </cell>
          <cell r="ES12">
            <v>36</v>
          </cell>
          <cell r="ET12">
            <v>1085</v>
          </cell>
          <cell r="EU12">
            <v>220</v>
          </cell>
          <cell r="EV12">
            <v>180</v>
          </cell>
          <cell r="EW12">
            <v>509</v>
          </cell>
          <cell r="EX12">
            <v>180</v>
          </cell>
          <cell r="EY12">
            <v>250</v>
          </cell>
          <cell r="EZ12">
            <v>200</v>
          </cell>
          <cell r="FA12">
            <v>0</v>
          </cell>
          <cell r="FB12">
            <v>80</v>
          </cell>
          <cell r="FC12">
            <v>80</v>
          </cell>
          <cell r="FD12">
            <v>6</v>
          </cell>
          <cell r="FE12">
            <v>80</v>
          </cell>
          <cell r="FF12">
            <v>6</v>
          </cell>
          <cell r="FG12">
            <v>5</v>
          </cell>
          <cell r="FH12">
            <v>865</v>
          </cell>
          <cell r="FI12">
            <v>929</v>
          </cell>
          <cell r="FJ12">
            <v>888</v>
          </cell>
          <cell r="FK12">
            <v>271</v>
          </cell>
          <cell r="FL12">
            <v>1040</v>
          </cell>
          <cell r="FM12">
            <v>72</v>
          </cell>
          <cell r="FN12">
            <v>170</v>
          </cell>
        </row>
        <row r="13">
          <cell r="B13">
            <v>136</v>
          </cell>
          <cell r="C13">
            <v>80</v>
          </cell>
          <cell r="D13">
            <v>120</v>
          </cell>
          <cell r="E13"/>
          <cell r="F13">
            <v>7</v>
          </cell>
          <cell r="G13">
            <v>1</v>
          </cell>
          <cell r="H13">
            <v>223</v>
          </cell>
          <cell r="I13"/>
          <cell r="J13"/>
          <cell r="K13"/>
          <cell r="L13"/>
          <cell r="M13">
            <v>9</v>
          </cell>
          <cell r="N13">
            <v>33</v>
          </cell>
          <cell r="O13">
            <v>17</v>
          </cell>
          <cell r="P13"/>
          <cell r="Q13">
            <v>22</v>
          </cell>
          <cell r="R13"/>
          <cell r="S13"/>
          <cell r="T13">
            <v>335</v>
          </cell>
          <cell r="U13">
            <v>135</v>
          </cell>
          <cell r="V13">
            <v>92</v>
          </cell>
          <cell r="W13"/>
          <cell r="X13"/>
          <cell r="Y13">
            <v>130</v>
          </cell>
          <cell r="Z13">
            <v>180</v>
          </cell>
          <cell r="AA13"/>
          <cell r="AB13"/>
          <cell r="AC13">
            <v>585</v>
          </cell>
          <cell r="AD13"/>
          <cell r="AE13"/>
          <cell r="AF13"/>
          <cell r="AG13">
            <v>10</v>
          </cell>
          <cell r="AH13">
            <v>214</v>
          </cell>
          <cell r="AI13">
            <v>250</v>
          </cell>
          <cell r="AJ13">
            <v>280</v>
          </cell>
          <cell r="AK13">
            <v>240</v>
          </cell>
          <cell r="AL13">
            <v>48</v>
          </cell>
          <cell r="AM13">
            <v>45</v>
          </cell>
          <cell r="AN13"/>
          <cell r="AO13"/>
          <cell r="AP13">
            <v>400</v>
          </cell>
          <cell r="AQ13">
            <v>250</v>
          </cell>
          <cell r="AR13">
            <v>350</v>
          </cell>
          <cell r="AS13">
            <v>450</v>
          </cell>
          <cell r="AT13"/>
          <cell r="AU13">
            <v>9</v>
          </cell>
          <cell r="AV13">
            <v>27</v>
          </cell>
          <cell r="AW13">
            <v>36</v>
          </cell>
          <cell r="AX13">
            <v>68</v>
          </cell>
          <cell r="AY13"/>
          <cell r="AZ13">
            <v>30</v>
          </cell>
          <cell r="BA13">
            <v>83</v>
          </cell>
          <cell r="BB13"/>
          <cell r="BC13"/>
          <cell r="BD13">
            <v>208</v>
          </cell>
          <cell r="BE13">
            <v>17</v>
          </cell>
          <cell r="BF13"/>
          <cell r="BG13">
            <v>10</v>
          </cell>
          <cell r="BH13">
            <v>2</v>
          </cell>
          <cell r="BI13">
            <v>11</v>
          </cell>
          <cell r="BJ13">
            <v>12</v>
          </cell>
          <cell r="BK13">
            <v>285</v>
          </cell>
          <cell r="BL13">
            <v>345</v>
          </cell>
          <cell r="BM13">
            <v>17</v>
          </cell>
          <cell r="BN13">
            <v>6</v>
          </cell>
          <cell r="BO13">
            <v>8</v>
          </cell>
          <cell r="BP13"/>
          <cell r="BQ13"/>
          <cell r="BR13">
            <v>48</v>
          </cell>
          <cell r="BS13">
            <v>3</v>
          </cell>
          <cell r="BT13">
            <v>18</v>
          </cell>
          <cell r="BU13">
            <v>8</v>
          </cell>
          <cell r="BV13">
            <v>32</v>
          </cell>
          <cell r="BW13">
            <v>10</v>
          </cell>
          <cell r="BX13">
            <v>13</v>
          </cell>
          <cell r="BY13">
            <v>22</v>
          </cell>
          <cell r="BZ13">
            <v>22</v>
          </cell>
          <cell r="CA13">
            <v>15</v>
          </cell>
          <cell r="CB13">
            <v>52</v>
          </cell>
          <cell r="CC13">
            <v>84</v>
          </cell>
          <cell r="CD13">
            <v>9</v>
          </cell>
          <cell r="CE13">
            <v>17</v>
          </cell>
          <cell r="CF13">
            <v>42</v>
          </cell>
          <cell r="CG13">
            <v>17</v>
          </cell>
          <cell r="CH13">
            <v>148</v>
          </cell>
          <cell r="CI13"/>
          <cell r="CJ13">
            <v>25</v>
          </cell>
          <cell r="CK13">
            <v>35</v>
          </cell>
          <cell r="CL13">
            <v>0</v>
          </cell>
          <cell r="CM13">
            <v>17</v>
          </cell>
          <cell r="CN13">
            <v>17</v>
          </cell>
          <cell r="CO13">
            <v>45</v>
          </cell>
          <cell r="CP13"/>
          <cell r="CQ13"/>
          <cell r="CR13">
            <v>12</v>
          </cell>
          <cell r="CS13">
            <v>247</v>
          </cell>
          <cell r="CT13">
            <v>3</v>
          </cell>
          <cell r="CU13">
            <v>50</v>
          </cell>
          <cell r="CV13"/>
          <cell r="CW13"/>
          <cell r="CX13">
            <v>68</v>
          </cell>
          <cell r="CY13">
            <v>10</v>
          </cell>
          <cell r="CZ13">
            <v>43</v>
          </cell>
          <cell r="DA13">
            <v>50</v>
          </cell>
          <cell r="DM13">
            <v>98</v>
          </cell>
          <cell r="DN13"/>
          <cell r="DO13">
            <v>113</v>
          </cell>
          <cell r="DP13">
            <v>50</v>
          </cell>
          <cell r="DQ13">
            <v>84</v>
          </cell>
          <cell r="DR13">
            <v>3</v>
          </cell>
          <cell r="DS13">
            <v>70</v>
          </cell>
          <cell r="DT13">
            <v>58</v>
          </cell>
          <cell r="DU13">
            <v>49</v>
          </cell>
          <cell r="DV13">
            <v>50</v>
          </cell>
          <cell r="DW13">
            <v>17</v>
          </cell>
          <cell r="DX13">
            <v>17</v>
          </cell>
          <cell r="DY13">
            <v>7</v>
          </cell>
          <cell r="DZ13">
            <v>49</v>
          </cell>
          <cell r="EA13">
            <v>26</v>
          </cell>
          <cell r="EB13">
            <v>0</v>
          </cell>
          <cell r="EC13"/>
          <cell r="ED13">
            <v>28</v>
          </cell>
          <cell r="EE13">
            <v>24</v>
          </cell>
          <cell r="EF13">
            <v>394</v>
          </cell>
          <cell r="EG13">
            <v>6506</v>
          </cell>
          <cell r="EH13"/>
          <cell r="EI13">
            <v>0</v>
          </cell>
          <cell r="EJ13">
            <v>0</v>
          </cell>
          <cell r="EK13">
            <v>47</v>
          </cell>
          <cell r="EL13"/>
          <cell r="EM13"/>
          <cell r="EN13"/>
          <cell r="EO13"/>
          <cell r="EP13"/>
          <cell r="EQ13">
            <v>8</v>
          </cell>
          <cell r="ER13">
            <v>17</v>
          </cell>
          <cell r="ES13">
            <v>50</v>
          </cell>
          <cell r="ET13">
            <v>1029</v>
          </cell>
          <cell r="EU13">
            <v>220</v>
          </cell>
          <cell r="EV13">
            <v>180</v>
          </cell>
          <cell r="EW13">
            <v>1116</v>
          </cell>
          <cell r="EX13"/>
          <cell r="EY13">
            <v>250</v>
          </cell>
          <cell r="EZ13">
            <v>200</v>
          </cell>
          <cell r="FA13">
            <v>0</v>
          </cell>
          <cell r="FB13">
            <v>80</v>
          </cell>
          <cell r="FC13">
            <v>80</v>
          </cell>
          <cell r="FD13">
            <v>6</v>
          </cell>
          <cell r="FE13"/>
          <cell r="FF13">
            <v>50</v>
          </cell>
          <cell r="FG13">
            <v>4</v>
          </cell>
          <cell r="FH13">
            <v>742</v>
          </cell>
          <cell r="FI13">
            <v>930</v>
          </cell>
          <cell r="FJ13">
            <v>887</v>
          </cell>
          <cell r="FK13">
            <v>268</v>
          </cell>
          <cell r="FL13">
            <v>1020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E14"/>
          <cell r="F14">
            <v>8</v>
          </cell>
          <cell r="G14">
            <v>18</v>
          </cell>
          <cell r="H14">
            <v>211</v>
          </cell>
          <cell r="I14"/>
          <cell r="J14"/>
          <cell r="K14"/>
          <cell r="L14"/>
          <cell r="M14">
            <v>33</v>
          </cell>
          <cell r="N14">
            <v>40</v>
          </cell>
          <cell r="O14">
            <v>17</v>
          </cell>
          <cell r="P14"/>
          <cell r="Q14">
            <v>22</v>
          </cell>
          <cell r="R14"/>
          <cell r="S14"/>
          <cell r="T14">
            <v>308</v>
          </cell>
          <cell r="U14">
            <v>210</v>
          </cell>
          <cell r="V14">
            <v>8</v>
          </cell>
          <cell r="W14"/>
          <cell r="X14"/>
          <cell r="Y14">
            <v>150</v>
          </cell>
          <cell r="Z14">
            <v>180</v>
          </cell>
          <cell r="AA14"/>
          <cell r="AB14"/>
          <cell r="AC14">
            <v>274</v>
          </cell>
          <cell r="AD14"/>
          <cell r="AE14"/>
          <cell r="AF14"/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M14">
            <v>45</v>
          </cell>
          <cell r="AN14"/>
          <cell r="AO14"/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T14"/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Y14"/>
          <cell r="AZ14">
            <v>57</v>
          </cell>
          <cell r="BA14">
            <v>50</v>
          </cell>
          <cell r="BB14"/>
          <cell r="BC14"/>
          <cell r="BD14">
            <v>201</v>
          </cell>
          <cell r="BE14">
            <v>15</v>
          </cell>
          <cell r="BF14"/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M14"/>
          <cell r="BN14">
            <v>18</v>
          </cell>
          <cell r="BO14">
            <v>5</v>
          </cell>
          <cell r="BP14"/>
          <cell r="BQ14"/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I14"/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P14"/>
          <cell r="CQ14"/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V14"/>
          <cell r="CW14"/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N14"/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A14">
            <v>36</v>
          </cell>
          <cell r="EB14">
            <v>17</v>
          </cell>
          <cell r="EC14"/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/>
          <cell r="EI14">
            <v>0</v>
          </cell>
          <cell r="EJ14">
            <v>0</v>
          </cell>
          <cell r="EK14"/>
          <cell r="EL14"/>
          <cell r="EM14"/>
          <cell r="EN14"/>
          <cell r="EO14"/>
          <cell r="EP14"/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W14">
            <v>965</v>
          </cell>
          <cell r="EX14"/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D14">
            <v>0</v>
          </cell>
          <cell r="FE14"/>
          <cell r="FF14">
            <v>50</v>
          </cell>
          <cell r="FG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L14"/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D15"/>
          <cell r="E15"/>
          <cell r="F15">
            <v>8</v>
          </cell>
          <cell r="G15">
            <v>19</v>
          </cell>
          <cell r="H15">
            <v>162</v>
          </cell>
          <cell r="I15"/>
          <cell r="J15"/>
          <cell r="K15"/>
          <cell r="L15"/>
          <cell r="M15"/>
          <cell r="N15">
            <v>24</v>
          </cell>
          <cell r="O15">
            <v>17</v>
          </cell>
          <cell r="P15"/>
          <cell r="Q15">
            <v>32</v>
          </cell>
          <cell r="R15"/>
          <cell r="S15"/>
          <cell r="T15"/>
          <cell r="U15">
            <v>15</v>
          </cell>
          <cell r="V15">
            <v>8</v>
          </cell>
          <cell r="W15"/>
          <cell r="X15"/>
          <cell r="Y15"/>
          <cell r="Z15">
            <v>180</v>
          </cell>
          <cell r="AA15"/>
          <cell r="AB15"/>
          <cell r="AC15">
            <v>291</v>
          </cell>
          <cell r="AD15"/>
          <cell r="AE15"/>
          <cell r="AF15"/>
          <cell r="AG15">
            <v>48</v>
          </cell>
          <cell r="AH15">
            <v>183</v>
          </cell>
          <cell r="AI15"/>
          <cell r="AJ15">
            <v>280</v>
          </cell>
          <cell r="AK15">
            <v>395</v>
          </cell>
          <cell r="AL15">
            <v>26</v>
          </cell>
          <cell r="AM15">
            <v>45</v>
          </cell>
          <cell r="AN15"/>
          <cell r="AO15"/>
          <cell r="AP15">
            <v>402</v>
          </cell>
          <cell r="AQ15"/>
          <cell r="AR15"/>
          <cell r="AS15">
            <v>450</v>
          </cell>
          <cell r="AT15"/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Y15"/>
          <cell r="AZ15">
            <v>61</v>
          </cell>
          <cell r="BA15">
            <v>50</v>
          </cell>
          <cell r="BB15"/>
          <cell r="BC15"/>
          <cell r="BD15">
            <v>207</v>
          </cell>
          <cell r="BE15"/>
          <cell r="BF15"/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L15">
            <v>367</v>
          </cell>
          <cell r="BM15"/>
          <cell r="BN15">
            <v>6</v>
          </cell>
          <cell r="BO15">
            <v>12</v>
          </cell>
          <cell r="BP15"/>
          <cell r="BQ15"/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E15"/>
          <cell r="CF15">
            <v>3</v>
          </cell>
          <cell r="CG15">
            <v>8</v>
          </cell>
          <cell r="CH15">
            <v>32</v>
          </cell>
          <cell r="CI15"/>
          <cell r="CJ15">
            <v>22</v>
          </cell>
          <cell r="CK15">
            <v>35</v>
          </cell>
          <cell r="CL15">
            <v>4</v>
          </cell>
          <cell r="CM15"/>
          <cell r="CN15">
            <v>17</v>
          </cell>
          <cell r="CO15">
            <v>4</v>
          </cell>
          <cell r="CP15"/>
          <cell r="CQ15"/>
          <cell r="CR15"/>
          <cell r="CS15"/>
          <cell r="CT15"/>
          <cell r="CU15">
            <v>4</v>
          </cell>
          <cell r="CV15"/>
          <cell r="CW15"/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N15"/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/>
          <cell r="DY15">
            <v>7</v>
          </cell>
          <cell r="DZ15">
            <v>2</v>
          </cell>
          <cell r="EA15">
            <v>36</v>
          </cell>
          <cell r="EB15">
            <v>17</v>
          </cell>
          <cell r="EC15"/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/>
          <cell r="EI15">
            <v>0</v>
          </cell>
          <cell r="EJ15">
            <v>0</v>
          </cell>
          <cell r="EK15"/>
          <cell r="EL15"/>
          <cell r="EM15"/>
          <cell r="EN15">
            <v>14</v>
          </cell>
          <cell r="EO15"/>
          <cell r="EP15"/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44</v>
          </cell>
          <cell r="EW15">
            <v>16</v>
          </cell>
          <cell r="EX15"/>
          <cell r="EY15">
            <v>250</v>
          </cell>
          <cell r="EZ15"/>
          <cell r="FA15">
            <v>55</v>
          </cell>
          <cell r="FB15">
            <v>15</v>
          </cell>
          <cell r="FC15">
            <v>250</v>
          </cell>
          <cell r="FD15">
            <v>0</v>
          </cell>
          <cell r="FE15"/>
          <cell r="FF15">
            <v>70</v>
          </cell>
          <cell r="FG15">
            <v>5</v>
          </cell>
          <cell r="FH15">
            <v>865</v>
          </cell>
          <cell r="FI15"/>
          <cell r="FJ15">
            <v>570</v>
          </cell>
          <cell r="FK15"/>
          <cell r="FL15"/>
          <cell r="FM15">
            <v>917</v>
          </cell>
          <cell r="FN15">
            <v>170</v>
          </cell>
        </row>
        <row r="16">
          <cell r="B16">
            <v>46</v>
          </cell>
          <cell r="C16"/>
          <cell r="D16"/>
          <cell r="E16"/>
          <cell r="F16"/>
          <cell r="G16">
            <v>17</v>
          </cell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>
            <v>185</v>
          </cell>
          <cell r="W16"/>
          <cell r="X16"/>
          <cell r="Y16"/>
          <cell r="Z16"/>
          <cell r="AA16"/>
          <cell r="AB16"/>
          <cell r="AC16">
            <v>609</v>
          </cell>
          <cell r="AD16"/>
          <cell r="AE16"/>
          <cell r="AF16"/>
          <cell r="AG16">
            <v>31</v>
          </cell>
          <cell r="AH16">
            <v>183</v>
          </cell>
          <cell r="AI16"/>
          <cell r="AJ16">
            <v>240</v>
          </cell>
          <cell r="AK16"/>
          <cell r="AL16">
            <v>29</v>
          </cell>
          <cell r="AM16">
            <v>45</v>
          </cell>
          <cell r="AN16"/>
          <cell r="AO16"/>
          <cell r="AP16">
            <v>363</v>
          </cell>
          <cell r="AQ16"/>
          <cell r="AR16"/>
          <cell r="AS16">
            <v>450</v>
          </cell>
          <cell r="AT16"/>
          <cell r="AU16">
            <v>5</v>
          </cell>
          <cell r="AV16"/>
          <cell r="AW16"/>
          <cell r="AX16">
            <v>30</v>
          </cell>
          <cell r="AY16"/>
          <cell r="AZ16"/>
          <cell r="BA16">
            <v>86</v>
          </cell>
          <cell r="BB16"/>
          <cell r="BC16"/>
          <cell r="BD16">
            <v>212</v>
          </cell>
          <cell r="BE16"/>
          <cell r="BF16"/>
          <cell r="BG16"/>
          <cell r="BH16">
            <v>2</v>
          </cell>
          <cell r="BI16"/>
          <cell r="BJ16">
            <v>13</v>
          </cell>
          <cell r="BK16">
            <v>300</v>
          </cell>
          <cell r="BL16">
            <v>346</v>
          </cell>
          <cell r="BM16"/>
          <cell r="BN16">
            <v>22</v>
          </cell>
          <cell r="BO16"/>
          <cell r="BP16"/>
          <cell r="BQ16"/>
          <cell r="BR16">
            <v>60</v>
          </cell>
          <cell r="BS16">
            <v>12</v>
          </cell>
          <cell r="BT16"/>
          <cell r="BU16"/>
          <cell r="BV16"/>
          <cell r="BW16">
            <v>16</v>
          </cell>
          <cell r="BX16">
            <v>22</v>
          </cell>
          <cell r="BY16">
            <v>22</v>
          </cell>
          <cell r="BZ16">
            <v>25</v>
          </cell>
          <cell r="CA16">
            <v>24</v>
          </cell>
          <cell r="CB16"/>
          <cell r="CC16"/>
          <cell r="CD16">
            <v>26</v>
          </cell>
          <cell r="CE16"/>
          <cell r="CF16"/>
          <cell r="CG16">
            <v>34</v>
          </cell>
          <cell r="CH16">
            <v>48</v>
          </cell>
          <cell r="CI16"/>
          <cell r="CJ16"/>
          <cell r="CK16">
            <v>51</v>
          </cell>
          <cell r="CL16">
            <v>1</v>
          </cell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>
            <v>51</v>
          </cell>
          <cell r="DA16"/>
          <cell r="DM16">
            <v>19</v>
          </cell>
          <cell r="DN16"/>
          <cell r="DO16">
            <v>17</v>
          </cell>
          <cell r="DP16"/>
          <cell r="DQ16"/>
          <cell r="DR16"/>
          <cell r="DS16">
            <v>384</v>
          </cell>
          <cell r="DT16">
            <v>18</v>
          </cell>
          <cell r="DU16"/>
          <cell r="DV16"/>
          <cell r="DW16"/>
          <cell r="DX16"/>
          <cell r="DY16">
            <v>28</v>
          </cell>
          <cell r="DZ16"/>
          <cell r="EA16">
            <v>36</v>
          </cell>
          <cell r="EB16"/>
          <cell r="EC16"/>
          <cell r="ED16">
            <v>10</v>
          </cell>
          <cell r="EE16">
            <v>37</v>
          </cell>
          <cell r="EF16">
            <v>0</v>
          </cell>
          <cell r="EG16">
            <v>0</v>
          </cell>
          <cell r="EH16"/>
          <cell r="EI16">
            <v>0</v>
          </cell>
          <cell r="EJ16">
            <v>0</v>
          </cell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>
            <v>69</v>
          </cell>
          <cell r="EW16">
            <v>1118</v>
          </cell>
          <cell r="EX16"/>
          <cell r="EY16">
            <v>220</v>
          </cell>
          <cell r="EZ16"/>
          <cell r="FA16"/>
          <cell r="FB16"/>
          <cell r="FC16">
            <v>250</v>
          </cell>
          <cell r="FD16">
            <v>0</v>
          </cell>
          <cell r="FE16"/>
          <cell r="FF16">
            <v>70</v>
          </cell>
          <cell r="FG16">
            <v>5</v>
          </cell>
          <cell r="FH16"/>
          <cell r="FI16"/>
          <cell r="FJ16"/>
          <cell r="FK16"/>
          <cell r="FL16"/>
          <cell r="FM16">
            <v>917</v>
          </cell>
          <cell r="FN16"/>
        </row>
        <row r="17">
          <cell r="B17">
            <v>75</v>
          </cell>
          <cell r="C17">
            <v>40</v>
          </cell>
          <cell r="D17"/>
          <cell r="E17"/>
          <cell r="F17"/>
          <cell r="G17">
            <v>7</v>
          </cell>
          <cell r="H17">
            <v>216</v>
          </cell>
          <cell r="I17"/>
          <cell r="J17"/>
          <cell r="K17"/>
          <cell r="L17"/>
          <cell r="M17">
            <v>17</v>
          </cell>
          <cell r="N17"/>
          <cell r="O17"/>
          <cell r="P17"/>
          <cell r="Q17"/>
          <cell r="R17"/>
          <cell r="S17"/>
          <cell r="T17">
            <v>280</v>
          </cell>
          <cell r="U17"/>
          <cell r="V17">
            <v>45</v>
          </cell>
          <cell r="W17"/>
          <cell r="X17"/>
          <cell r="Y17">
            <v>220</v>
          </cell>
          <cell r="Z17">
            <v>180</v>
          </cell>
          <cell r="AA17"/>
          <cell r="AB17"/>
          <cell r="AC17">
            <v>790</v>
          </cell>
          <cell r="AD17"/>
          <cell r="AE17"/>
          <cell r="AF17"/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N17"/>
          <cell r="AO17"/>
          <cell r="AP17">
            <v>402</v>
          </cell>
          <cell r="AQ17">
            <v>65</v>
          </cell>
          <cell r="AR17"/>
          <cell r="AS17">
            <v>420</v>
          </cell>
          <cell r="AT17"/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Y17"/>
          <cell r="AZ17">
            <v>61</v>
          </cell>
          <cell r="BA17">
            <v>86</v>
          </cell>
          <cell r="BB17"/>
          <cell r="BC17"/>
          <cell r="BD17">
            <v>207</v>
          </cell>
          <cell r="BE17"/>
          <cell r="BF17"/>
          <cell r="BG17"/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M17"/>
          <cell r="BN17">
            <v>22</v>
          </cell>
          <cell r="BO17"/>
          <cell r="BP17"/>
          <cell r="BQ17"/>
          <cell r="BR17">
            <v>78</v>
          </cell>
          <cell r="BS17">
            <v>42</v>
          </cell>
          <cell r="BT17"/>
          <cell r="BU17"/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E17"/>
          <cell r="CF17"/>
          <cell r="CG17">
            <v>16</v>
          </cell>
          <cell r="CH17">
            <v>48</v>
          </cell>
          <cell r="CI17"/>
          <cell r="CJ17">
            <v>16</v>
          </cell>
          <cell r="CK17">
            <v>51</v>
          </cell>
          <cell r="CL17">
            <v>1</v>
          </cell>
          <cell r="CM17"/>
          <cell r="CN17"/>
          <cell r="CO17"/>
          <cell r="CP17"/>
          <cell r="CQ17"/>
          <cell r="CR17"/>
          <cell r="CS17">
            <v>160</v>
          </cell>
          <cell r="CT17"/>
          <cell r="CU17"/>
          <cell r="CV17"/>
          <cell r="CW17"/>
          <cell r="CX17"/>
          <cell r="CY17">
            <v>39</v>
          </cell>
          <cell r="CZ17">
            <v>51</v>
          </cell>
          <cell r="DA17"/>
          <cell r="DM17">
            <v>8</v>
          </cell>
          <cell r="DN17"/>
          <cell r="DO17">
            <v>28</v>
          </cell>
          <cell r="DP17"/>
          <cell r="DQ17">
            <v>105</v>
          </cell>
          <cell r="DR17"/>
          <cell r="DS17">
            <v>367</v>
          </cell>
          <cell r="DT17">
            <v>16</v>
          </cell>
          <cell r="DU17"/>
          <cell r="DV17"/>
          <cell r="DW17"/>
          <cell r="DX17"/>
          <cell r="DY17">
            <v>8</v>
          </cell>
          <cell r="DZ17">
            <v>32</v>
          </cell>
          <cell r="EA17"/>
          <cell r="EB17"/>
          <cell r="EC17"/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H17"/>
          <cell r="EI17">
            <v>0</v>
          </cell>
          <cell r="EJ17">
            <v>0</v>
          </cell>
          <cell r="EK17"/>
          <cell r="EL17"/>
          <cell r="EM17"/>
          <cell r="EN17"/>
          <cell r="EO17"/>
          <cell r="EP17"/>
          <cell r="EQ17"/>
          <cell r="ER17"/>
          <cell r="ES17">
            <v>80</v>
          </cell>
          <cell r="ET17">
            <v>363</v>
          </cell>
          <cell r="EU17"/>
          <cell r="EV17">
            <v>180</v>
          </cell>
          <cell r="EW17">
            <v>1111</v>
          </cell>
          <cell r="EX17"/>
          <cell r="EY17">
            <v>180</v>
          </cell>
          <cell r="EZ17">
            <v>180</v>
          </cell>
          <cell r="FA17"/>
          <cell r="FB17"/>
          <cell r="FC17">
            <v>126</v>
          </cell>
          <cell r="FD17">
            <v>10</v>
          </cell>
          <cell r="FE17"/>
          <cell r="FF17">
            <v>70</v>
          </cell>
          <cell r="FG17">
            <v>5</v>
          </cell>
          <cell r="FH17"/>
          <cell r="FI17"/>
          <cell r="FJ17">
            <v>909</v>
          </cell>
          <cell r="FK17">
            <v>330</v>
          </cell>
          <cell r="FL17">
            <v>900</v>
          </cell>
          <cell r="FM17">
            <v>918</v>
          </cell>
          <cell r="FN17"/>
        </row>
        <row r="18">
          <cell r="B18">
            <v>75</v>
          </cell>
          <cell r="C18">
            <v>40</v>
          </cell>
          <cell r="D18"/>
          <cell r="E18"/>
          <cell r="F18">
            <v>4</v>
          </cell>
          <cell r="G18">
            <v>4</v>
          </cell>
          <cell r="H18">
            <v>213</v>
          </cell>
          <cell r="I18"/>
          <cell r="J18"/>
          <cell r="K18"/>
          <cell r="L18"/>
          <cell r="M18">
            <v>17</v>
          </cell>
          <cell r="N18"/>
          <cell r="O18"/>
          <cell r="P18"/>
          <cell r="Q18"/>
          <cell r="R18"/>
          <cell r="S18"/>
          <cell r="T18">
            <v>280</v>
          </cell>
          <cell r="U18"/>
          <cell r="V18">
            <v>45</v>
          </cell>
          <cell r="W18"/>
          <cell r="X18"/>
          <cell r="Y18">
            <v>220</v>
          </cell>
          <cell r="Z18">
            <v>180</v>
          </cell>
          <cell r="AA18"/>
          <cell r="AB18"/>
          <cell r="AC18">
            <v>793</v>
          </cell>
          <cell r="AD18"/>
          <cell r="AE18"/>
          <cell r="AF18"/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N18"/>
          <cell r="AO18"/>
          <cell r="AP18">
            <v>400</v>
          </cell>
          <cell r="AQ18">
            <v>65</v>
          </cell>
          <cell r="AR18"/>
          <cell r="AS18">
            <v>420</v>
          </cell>
          <cell r="AT18"/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Y18"/>
          <cell r="AZ18">
            <v>60</v>
          </cell>
          <cell r="BA18">
            <v>86</v>
          </cell>
          <cell r="BB18"/>
          <cell r="BC18"/>
          <cell r="BD18">
            <v>207</v>
          </cell>
          <cell r="BE18"/>
          <cell r="BF18"/>
          <cell r="BG18"/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M18"/>
          <cell r="BN18">
            <v>22</v>
          </cell>
          <cell r="BO18"/>
          <cell r="BP18"/>
          <cell r="BQ18"/>
          <cell r="BR18">
            <v>66</v>
          </cell>
          <cell r="BS18">
            <v>42</v>
          </cell>
          <cell r="BT18"/>
          <cell r="BU18"/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E18"/>
          <cell r="CF18"/>
          <cell r="CG18">
            <v>16</v>
          </cell>
          <cell r="CH18">
            <v>32</v>
          </cell>
          <cell r="CI18"/>
          <cell r="CJ18">
            <v>17</v>
          </cell>
          <cell r="CK18">
            <v>51</v>
          </cell>
          <cell r="CL18">
            <v>2</v>
          </cell>
          <cell r="CM18"/>
          <cell r="CN18"/>
          <cell r="CO18"/>
          <cell r="CP18"/>
          <cell r="CQ18"/>
          <cell r="CR18"/>
          <cell r="CS18">
            <v>245</v>
          </cell>
          <cell r="CT18"/>
          <cell r="CU18"/>
          <cell r="CV18"/>
          <cell r="CW18"/>
          <cell r="CX18"/>
          <cell r="CY18">
            <v>39</v>
          </cell>
          <cell r="CZ18">
            <v>20</v>
          </cell>
          <cell r="DA18"/>
          <cell r="DM18">
            <v>12</v>
          </cell>
          <cell r="DN18"/>
          <cell r="DO18">
            <v>35</v>
          </cell>
          <cell r="DP18"/>
          <cell r="DQ18">
            <v>102</v>
          </cell>
          <cell r="DR18"/>
          <cell r="DS18">
            <v>366</v>
          </cell>
          <cell r="DT18">
            <v>32</v>
          </cell>
          <cell r="DU18"/>
          <cell r="DV18"/>
          <cell r="DW18"/>
          <cell r="DX18"/>
          <cell r="DY18">
            <v>6</v>
          </cell>
          <cell r="DZ18">
            <v>33</v>
          </cell>
          <cell r="EA18">
            <v>19</v>
          </cell>
          <cell r="EB18"/>
          <cell r="EC18"/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H18"/>
          <cell r="EI18">
            <v>0</v>
          </cell>
          <cell r="EJ18">
            <v>0</v>
          </cell>
          <cell r="EK18">
            <v>6</v>
          </cell>
          <cell r="EL18"/>
          <cell r="EM18"/>
          <cell r="EN18"/>
          <cell r="EO18"/>
          <cell r="EP18"/>
          <cell r="EQ18"/>
          <cell r="ER18"/>
          <cell r="ES18">
            <v>48</v>
          </cell>
          <cell r="ET18">
            <v>362</v>
          </cell>
          <cell r="EU18"/>
          <cell r="EV18">
            <v>180</v>
          </cell>
          <cell r="EW18">
            <v>960</v>
          </cell>
          <cell r="EX18"/>
          <cell r="EY18">
            <v>180</v>
          </cell>
          <cell r="EZ18">
            <v>180</v>
          </cell>
          <cell r="FA18"/>
          <cell r="FB18"/>
          <cell r="FC18">
            <v>126</v>
          </cell>
          <cell r="FD18">
            <v>10</v>
          </cell>
          <cell r="FE18"/>
          <cell r="FF18">
            <v>8</v>
          </cell>
          <cell r="FG18">
            <v>4</v>
          </cell>
          <cell r="FH18"/>
          <cell r="FI18"/>
          <cell r="FJ18">
            <v>908</v>
          </cell>
          <cell r="FK18">
            <v>325</v>
          </cell>
          <cell r="FL18">
            <v>880</v>
          </cell>
          <cell r="FM18">
            <v>918</v>
          </cell>
          <cell r="FN18"/>
        </row>
        <row r="19">
          <cell r="B19">
            <v>75</v>
          </cell>
          <cell r="C19">
            <v>40</v>
          </cell>
          <cell r="D19">
            <v>105</v>
          </cell>
          <cell r="E19"/>
          <cell r="F19">
            <v>8</v>
          </cell>
          <cell r="G19">
            <v>3</v>
          </cell>
          <cell r="H19">
            <v>213</v>
          </cell>
          <cell r="I19"/>
          <cell r="J19"/>
          <cell r="K19"/>
          <cell r="L19"/>
          <cell r="M19">
            <v>65</v>
          </cell>
          <cell r="N19">
            <v>41</v>
          </cell>
          <cell r="O19">
            <v>17</v>
          </cell>
          <cell r="P19"/>
          <cell r="Q19">
            <v>28</v>
          </cell>
          <cell r="R19"/>
          <cell r="S19"/>
          <cell r="T19">
            <v>280</v>
          </cell>
          <cell r="U19">
            <v>95</v>
          </cell>
          <cell r="V19">
            <v>45</v>
          </cell>
          <cell r="W19"/>
          <cell r="X19"/>
          <cell r="Y19">
            <v>220</v>
          </cell>
          <cell r="Z19">
            <v>180</v>
          </cell>
          <cell r="AA19"/>
          <cell r="AB19"/>
          <cell r="AC19">
            <v>626</v>
          </cell>
          <cell r="AD19"/>
          <cell r="AE19"/>
          <cell r="AF19"/>
          <cell r="AG19">
            <v>10</v>
          </cell>
          <cell r="AH19">
            <v>185</v>
          </cell>
          <cell r="AI19">
            <v>275</v>
          </cell>
          <cell r="AJ19">
            <v>285</v>
          </cell>
          <cell r="AK19">
            <v>285</v>
          </cell>
          <cell r="AL19">
            <v>20</v>
          </cell>
          <cell r="AM19">
            <v>80</v>
          </cell>
          <cell r="AN19"/>
          <cell r="AO19"/>
          <cell r="AP19">
            <v>401</v>
          </cell>
          <cell r="AQ19">
            <v>65</v>
          </cell>
          <cell r="AR19">
            <v>280</v>
          </cell>
          <cell r="AS19">
            <v>420</v>
          </cell>
          <cell r="AT19"/>
          <cell r="AU19">
            <v>185</v>
          </cell>
          <cell r="AV19">
            <v>4</v>
          </cell>
          <cell r="AW19">
            <v>37</v>
          </cell>
          <cell r="AX19">
            <v>58</v>
          </cell>
          <cell r="AY19"/>
          <cell r="AZ19">
            <v>61</v>
          </cell>
          <cell r="BA19"/>
          <cell r="BB19"/>
          <cell r="BC19"/>
          <cell r="BD19">
            <v>208</v>
          </cell>
          <cell r="BE19">
            <v>15</v>
          </cell>
          <cell r="BF19"/>
          <cell r="BG19"/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P19"/>
          <cell r="BQ19"/>
          <cell r="BR19">
            <v>68</v>
          </cell>
          <cell r="BS19">
            <v>42</v>
          </cell>
          <cell r="BT19"/>
          <cell r="BU19"/>
          <cell r="BV19">
            <v>32</v>
          </cell>
          <cell r="BW19">
            <v>12</v>
          </cell>
          <cell r="BX19">
            <v>12</v>
          </cell>
          <cell r="BY19">
            <v>0</v>
          </cell>
          <cell r="BZ19">
            <v>8</v>
          </cell>
          <cell r="CA19">
            <v>8</v>
          </cell>
          <cell r="CB19">
            <v>12</v>
          </cell>
          <cell r="CC19">
            <v>70</v>
          </cell>
          <cell r="CD19">
            <v>37</v>
          </cell>
          <cell r="CE19">
            <v>72</v>
          </cell>
          <cell r="CF19"/>
          <cell r="CG19">
            <v>8</v>
          </cell>
          <cell r="CH19">
            <v>31</v>
          </cell>
          <cell r="CI19"/>
          <cell r="CJ19">
            <v>25</v>
          </cell>
          <cell r="CK19">
            <v>17</v>
          </cell>
          <cell r="CL19">
            <v>0</v>
          </cell>
          <cell r="CM19">
            <v>17</v>
          </cell>
          <cell r="CN19">
            <v>34</v>
          </cell>
          <cell r="CO19"/>
          <cell r="CP19"/>
          <cell r="CQ19"/>
          <cell r="CR19"/>
          <cell r="CS19">
            <v>288</v>
          </cell>
          <cell r="CT19"/>
          <cell r="CU19">
            <v>63</v>
          </cell>
          <cell r="CV19"/>
          <cell r="CW19"/>
          <cell r="CX19"/>
          <cell r="CY19">
            <v>39</v>
          </cell>
          <cell r="CZ19">
            <v>51</v>
          </cell>
          <cell r="DA19">
            <v>90</v>
          </cell>
          <cell r="DM19">
            <v>16</v>
          </cell>
          <cell r="DN19"/>
          <cell r="DO19">
            <v>50</v>
          </cell>
          <cell r="DP19">
            <v>10</v>
          </cell>
          <cell r="DQ19">
            <v>103</v>
          </cell>
          <cell r="DR19">
            <v>5</v>
          </cell>
          <cell r="DS19">
            <v>340</v>
          </cell>
          <cell r="DT19">
            <v>16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33</v>
          </cell>
          <cell r="EA19"/>
          <cell r="EB19">
            <v>17</v>
          </cell>
          <cell r="EC19"/>
          <cell r="ED19">
            <v>2</v>
          </cell>
          <cell r="EE19">
            <v>22</v>
          </cell>
          <cell r="EF19">
            <v>576</v>
          </cell>
          <cell r="EG19">
            <v>0</v>
          </cell>
          <cell r="EH19"/>
          <cell r="EI19">
            <v>0</v>
          </cell>
          <cell r="EJ19">
            <v>0</v>
          </cell>
          <cell r="EK19">
            <v>16</v>
          </cell>
          <cell r="EL19"/>
          <cell r="EM19"/>
          <cell r="EN19"/>
          <cell r="EO19">
            <v>18</v>
          </cell>
          <cell r="EP19"/>
          <cell r="EQ19"/>
          <cell r="ER19">
            <v>8</v>
          </cell>
          <cell r="ES19">
            <v>27</v>
          </cell>
          <cell r="ET19">
            <v>363</v>
          </cell>
          <cell r="EU19"/>
          <cell r="EV19">
            <v>180</v>
          </cell>
          <cell r="EW19"/>
          <cell r="EX19">
            <v>48</v>
          </cell>
          <cell r="EY19"/>
          <cell r="EZ19">
            <v>150</v>
          </cell>
          <cell r="FA19"/>
          <cell r="FB19">
            <v>126</v>
          </cell>
          <cell r="FC19">
            <v>126</v>
          </cell>
          <cell r="FD19">
            <v>9</v>
          </cell>
          <cell r="FE19"/>
          <cell r="FF19">
            <v>8</v>
          </cell>
          <cell r="FG19"/>
          <cell r="FH19"/>
          <cell r="FI19">
            <v>670</v>
          </cell>
          <cell r="FJ19">
            <v>908</v>
          </cell>
          <cell r="FK19">
            <v>365</v>
          </cell>
          <cell r="FL19">
            <v>720</v>
          </cell>
          <cell r="FM19"/>
          <cell r="FN19"/>
        </row>
        <row r="20">
          <cell r="B20">
            <v>75</v>
          </cell>
          <cell r="C20">
            <v>40</v>
          </cell>
          <cell r="D20">
            <v>105</v>
          </cell>
          <cell r="E20"/>
          <cell r="F20">
            <v>8</v>
          </cell>
          <cell r="G20">
            <v>2</v>
          </cell>
          <cell r="H20">
            <v>213</v>
          </cell>
          <cell r="I20"/>
          <cell r="J20"/>
          <cell r="K20"/>
          <cell r="L20"/>
          <cell r="M20">
            <v>66</v>
          </cell>
          <cell r="N20">
            <v>41</v>
          </cell>
          <cell r="O20">
            <v>17</v>
          </cell>
          <cell r="P20"/>
          <cell r="Q20">
            <v>28</v>
          </cell>
          <cell r="R20"/>
          <cell r="S20"/>
          <cell r="T20">
            <v>280</v>
          </cell>
          <cell r="U20">
            <v>95</v>
          </cell>
          <cell r="V20">
            <v>16</v>
          </cell>
          <cell r="W20"/>
          <cell r="X20"/>
          <cell r="Y20">
            <v>150</v>
          </cell>
          <cell r="Z20">
            <v>180</v>
          </cell>
          <cell r="AA20"/>
          <cell r="AB20"/>
          <cell r="AC20">
            <v>704</v>
          </cell>
          <cell r="AD20"/>
          <cell r="AE20"/>
          <cell r="AF20"/>
          <cell r="AG20">
            <v>10</v>
          </cell>
          <cell r="AH20">
            <v>186</v>
          </cell>
          <cell r="AI20">
            <v>270</v>
          </cell>
          <cell r="AJ20">
            <v>285</v>
          </cell>
          <cell r="AK20">
            <v>285</v>
          </cell>
          <cell r="AL20">
            <v>20</v>
          </cell>
          <cell r="AM20">
            <v>80</v>
          </cell>
          <cell r="AN20"/>
          <cell r="AO20"/>
          <cell r="AP20">
            <v>379</v>
          </cell>
          <cell r="AQ20">
            <v>65</v>
          </cell>
          <cell r="AR20">
            <v>320</v>
          </cell>
          <cell r="AS20">
            <v>360</v>
          </cell>
          <cell r="AT20"/>
          <cell r="AU20">
            <v>185</v>
          </cell>
          <cell r="AV20">
            <v>4</v>
          </cell>
          <cell r="AW20">
            <v>37</v>
          </cell>
          <cell r="AX20">
            <v>58</v>
          </cell>
          <cell r="AY20"/>
          <cell r="AZ20">
            <v>40</v>
          </cell>
          <cell r="BA20">
            <v>50</v>
          </cell>
          <cell r="BB20"/>
          <cell r="BC20"/>
          <cell r="BD20">
            <v>208</v>
          </cell>
          <cell r="BE20">
            <v>15</v>
          </cell>
          <cell r="BF20"/>
          <cell r="BG20">
            <v>10</v>
          </cell>
          <cell r="BH20">
            <v>5</v>
          </cell>
          <cell r="BI20">
            <v>11</v>
          </cell>
          <cell r="BJ20">
            <v>16</v>
          </cell>
          <cell r="BK20">
            <v>280</v>
          </cell>
          <cell r="BL20">
            <v>310</v>
          </cell>
          <cell r="BM20">
            <v>17</v>
          </cell>
          <cell r="BN20">
            <v>18</v>
          </cell>
          <cell r="BO20">
            <v>5</v>
          </cell>
          <cell r="BP20"/>
          <cell r="BQ20"/>
          <cell r="BR20">
            <v>70</v>
          </cell>
          <cell r="BS20">
            <v>42</v>
          </cell>
          <cell r="BT20">
            <v>18</v>
          </cell>
          <cell r="BU20">
            <v>11</v>
          </cell>
          <cell r="BV20">
            <v>32</v>
          </cell>
          <cell r="BW20">
            <v>0</v>
          </cell>
          <cell r="BX20">
            <v>12</v>
          </cell>
          <cell r="BY20">
            <v>0</v>
          </cell>
          <cell r="BZ20">
            <v>8</v>
          </cell>
          <cell r="CA20">
            <v>8</v>
          </cell>
          <cell r="CB20">
            <v>12</v>
          </cell>
          <cell r="CC20">
            <v>52</v>
          </cell>
          <cell r="CD20">
            <v>37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I20"/>
          <cell r="CJ20">
            <v>25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P20"/>
          <cell r="CQ20"/>
          <cell r="CR20"/>
          <cell r="CS20">
            <v>300</v>
          </cell>
          <cell r="CT20">
            <v>2</v>
          </cell>
          <cell r="CU20">
            <v>52</v>
          </cell>
          <cell r="CV20"/>
          <cell r="CW20"/>
          <cell r="CX20">
            <v>12</v>
          </cell>
          <cell r="CY20">
            <v>10</v>
          </cell>
          <cell r="CZ20">
            <v>10</v>
          </cell>
          <cell r="DA20">
            <v>90</v>
          </cell>
          <cell r="DM20">
            <v>8</v>
          </cell>
          <cell r="DN20"/>
          <cell r="DO20">
            <v>35</v>
          </cell>
          <cell r="DP20">
            <v>12</v>
          </cell>
          <cell r="DQ20">
            <v>103</v>
          </cell>
          <cell r="DR20">
            <v>6</v>
          </cell>
          <cell r="DS20">
            <v>315</v>
          </cell>
          <cell r="DT20">
            <v>16</v>
          </cell>
          <cell r="DU20">
            <v>16</v>
          </cell>
          <cell r="DV20">
            <v>12</v>
          </cell>
          <cell r="DW20">
            <v>17</v>
          </cell>
          <cell r="DX20">
            <v>34</v>
          </cell>
          <cell r="DY20">
            <v>5</v>
          </cell>
          <cell r="DZ20">
            <v>33</v>
          </cell>
          <cell r="EA20">
            <v>28</v>
          </cell>
          <cell r="EB20">
            <v>17</v>
          </cell>
          <cell r="EC20"/>
          <cell r="ED20">
            <v>2</v>
          </cell>
          <cell r="EE20">
            <v>11</v>
          </cell>
          <cell r="EF20">
            <v>425</v>
          </cell>
          <cell r="EG20">
            <v>0</v>
          </cell>
          <cell r="EH20"/>
          <cell r="EI20">
            <v>0</v>
          </cell>
          <cell r="EJ20">
            <v>8</v>
          </cell>
          <cell r="EK20">
            <v>16</v>
          </cell>
          <cell r="EL20"/>
          <cell r="EM20"/>
          <cell r="EN20"/>
          <cell r="EO20">
            <v>18</v>
          </cell>
          <cell r="EP20"/>
          <cell r="EQ20">
            <v>17</v>
          </cell>
          <cell r="ER20">
            <v>17</v>
          </cell>
          <cell r="ES20">
            <v>18</v>
          </cell>
          <cell r="ET20">
            <v>362</v>
          </cell>
          <cell r="EU20">
            <v>220</v>
          </cell>
          <cell r="EV20">
            <v>180</v>
          </cell>
          <cell r="EW20"/>
          <cell r="EX20">
            <v>80</v>
          </cell>
          <cell r="EY20">
            <v>250</v>
          </cell>
          <cell r="EZ20">
            <v>150</v>
          </cell>
          <cell r="FA20">
            <v>55</v>
          </cell>
          <cell r="FB20">
            <v>126</v>
          </cell>
          <cell r="FC20">
            <v>80</v>
          </cell>
          <cell r="FD20">
            <v>10</v>
          </cell>
          <cell r="FE20"/>
          <cell r="FF20">
            <v>8</v>
          </cell>
          <cell r="FG20"/>
          <cell r="FH20">
            <v>722</v>
          </cell>
          <cell r="FI20">
            <v>738</v>
          </cell>
          <cell r="FJ20">
            <v>908</v>
          </cell>
          <cell r="FK20">
            <v>350</v>
          </cell>
          <cell r="FL20">
            <v>640</v>
          </cell>
          <cell r="FM20"/>
          <cell r="FN20">
            <v>170</v>
          </cell>
        </row>
        <row r="21">
          <cell r="B21">
            <v>75</v>
          </cell>
          <cell r="C21">
            <v>40</v>
          </cell>
          <cell r="D21">
            <v>105</v>
          </cell>
          <cell r="E21"/>
          <cell r="F21">
            <v>8</v>
          </cell>
          <cell r="G21">
            <v>1</v>
          </cell>
          <cell r="H21">
            <v>215</v>
          </cell>
          <cell r="I21"/>
          <cell r="J21"/>
          <cell r="K21"/>
          <cell r="L21"/>
          <cell r="M21">
            <v>67</v>
          </cell>
          <cell r="N21">
            <v>56</v>
          </cell>
          <cell r="O21">
            <v>17</v>
          </cell>
          <cell r="P21"/>
          <cell r="Q21">
            <v>28</v>
          </cell>
          <cell r="R21"/>
          <cell r="S21"/>
          <cell r="T21">
            <v>280</v>
          </cell>
          <cell r="U21">
            <v>153</v>
          </cell>
          <cell r="V21">
            <v>16</v>
          </cell>
          <cell r="W21"/>
          <cell r="X21"/>
          <cell r="Y21">
            <v>150</v>
          </cell>
          <cell r="Z21">
            <v>180</v>
          </cell>
          <cell r="AA21"/>
          <cell r="AB21"/>
          <cell r="AC21">
            <v>701</v>
          </cell>
          <cell r="AD21"/>
          <cell r="AE21"/>
          <cell r="AF21"/>
          <cell r="AG21">
            <v>10</v>
          </cell>
          <cell r="AH21">
            <v>186</v>
          </cell>
          <cell r="AI21">
            <v>270</v>
          </cell>
          <cell r="AJ21">
            <v>285</v>
          </cell>
          <cell r="AK21">
            <v>285</v>
          </cell>
          <cell r="AL21">
            <v>20</v>
          </cell>
          <cell r="AM21">
            <v>80</v>
          </cell>
          <cell r="AN21"/>
          <cell r="AO21"/>
          <cell r="AP21">
            <v>321</v>
          </cell>
          <cell r="AQ21">
            <v>85</v>
          </cell>
          <cell r="AR21">
            <v>320</v>
          </cell>
          <cell r="AS21">
            <v>360</v>
          </cell>
          <cell r="AT21"/>
          <cell r="AU21">
            <v>164</v>
          </cell>
          <cell r="AV21">
            <v>1</v>
          </cell>
          <cell r="AW21">
            <v>37</v>
          </cell>
          <cell r="AX21">
            <v>58</v>
          </cell>
          <cell r="AY21"/>
          <cell r="AZ21">
            <v>40</v>
          </cell>
          <cell r="BA21">
            <v>50</v>
          </cell>
          <cell r="BB21"/>
          <cell r="BC21"/>
          <cell r="BD21">
            <v>208</v>
          </cell>
          <cell r="BE21">
            <v>15</v>
          </cell>
          <cell r="BF21"/>
          <cell r="BG21">
            <v>10</v>
          </cell>
          <cell r="BH21">
            <v>5</v>
          </cell>
          <cell r="BI21">
            <v>11</v>
          </cell>
          <cell r="BJ21">
            <v>16</v>
          </cell>
          <cell r="BK21">
            <v>290</v>
          </cell>
          <cell r="BL21">
            <v>320</v>
          </cell>
          <cell r="BM21">
            <v>35</v>
          </cell>
          <cell r="BN21">
            <v>18</v>
          </cell>
          <cell r="BO21">
            <v>5</v>
          </cell>
          <cell r="BP21"/>
          <cell r="BQ21"/>
          <cell r="BR21">
            <v>68</v>
          </cell>
          <cell r="BS21">
            <v>42</v>
          </cell>
          <cell r="BT21">
            <v>18</v>
          </cell>
          <cell r="BU21">
            <v>11</v>
          </cell>
          <cell r="BV21">
            <v>32</v>
          </cell>
          <cell r="BW21">
            <v>18</v>
          </cell>
          <cell r="BX21">
            <v>12</v>
          </cell>
          <cell r="BY21">
            <v>0</v>
          </cell>
          <cell r="BZ21">
            <v>8</v>
          </cell>
          <cell r="CA21">
            <v>8</v>
          </cell>
          <cell r="CB21">
            <v>12</v>
          </cell>
          <cell r="CC21">
            <v>52</v>
          </cell>
          <cell r="CD21">
            <v>37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I21"/>
          <cell r="CJ21">
            <v>25</v>
          </cell>
          <cell r="CK21">
            <v>1</v>
          </cell>
          <cell r="CL21"/>
          <cell r="CM21">
            <v>36</v>
          </cell>
          <cell r="CN21">
            <v>34</v>
          </cell>
          <cell r="CO21">
            <v>32</v>
          </cell>
          <cell r="CP21"/>
          <cell r="CQ21"/>
          <cell r="CR21"/>
          <cell r="CS21">
            <v>295</v>
          </cell>
          <cell r="CT21">
            <v>5</v>
          </cell>
          <cell r="CU21">
            <v>63</v>
          </cell>
          <cell r="CV21"/>
          <cell r="CW21"/>
          <cell r="CX21">
            <v>12</v>
          </cell>
          <cell r="CY21">
            <v>10</v>
          </cell>
          <cell r="CZ21">
            <v>10</v>
          </cell>
          <cell r="DA21">
            <v>90</v>
          </cell>
          <cell r="DM21">
            <v>8</v>
          </cell>
          <cell r="DN21"/>
          <cell r="DO21">
            <v>34</v>
          </cell>
          <cell r="DP21">
            <v>11</v>
          </cell>
          <cell r="DQ21">
            <v>103</v>
          </cell>
          <cell r="DR21">
            <v>5</v>
          </cell>
          <cell r="DS21">
            <v>315</v>
          </cell>
          <cell r="DT21">
            <v>16</v>
          </cell>
          <cell r="DU21">
            <v>16</v>
          </cell>
          <cell r="DV21">
            <v>12</v>
          </cell>
          <cell r="DW21">
            <v>17</v>
          </cell>
          <cell r="DX21">
            <v>34</v>
          </cell>
          <cell r="DY21">
            <v>0</v>
          </cell>
          <cell r="DZ21">
            <v>33</v>
          </cell>
          <cell r="EA21">
            <v>24</v>
          </cell>
          <cell r="EB21">
            <v>17</v>
          </cell>
          <cell r="EC21"/>
          <cell r="ED21">
            <v>7</v>
          </cell>
          <cell r="EE21">
            <v>3</v>
          </cell>
          <cell r="EF21">
            <v>429</v>
          </cell>
          <cell r="EG21">
            <v>0</v>
          </cell>
          <cell r="EH21"/>
          <cell r="EI21">
            <v>0</v>
          </cell>
          <cell r="EJ21">
            <v>16</v>
          </cell>
          <cell r="EK21">
            <v>16</v>
          </cell>
          <cell r="EL21"/>
          <cell r="EM21"/>
          <cell r="EN21"/>
          <cell r="EO21">
            <v>12</v>
          </cell>
          <cell r="EP21"/>
          <cell r="EQ21">
            <v>17</v>
          </cell>
          <cell r="ER21">
            <v>17</v>
          </cell>
          <cell r="ES21">
            <v>5</v>
          </cell>
          <cell r="ET21">
            <v>364</v>
          </cell>
          <cell r="EU21">
            <v>224</v>
          </cell>
          <cell r="EV21">
            <v>180</v>
          </cell>
          <cell r="EW21"/>
          <cell r="EX21">
            <v>80</v>
          </cell>
          <cell r="EY21">
            <v>250</v>
          </cell>
          <cell r="EZ21">
            <v>150</v>
          </cell>
          <cell r="FA21">
            <v>55</v>
          </cell>
          <cell r="FB21">
            <v>126</v>
          </cell>
          <cell r="FC21">
            <v>80</v>
          </cell>
          <cell r="FD21">
            <v>10</v>
          </cell>
          <cell r="FE21"/>
          <cell r="FF21">
            <v>8</v>
          </cell>
          <cell r="FG21">
            <v>20</v>
          </cell>
          <cell r="FH21">
            <v>789</v>
          </cell>
          <cell r="FI21">
            <v>921</v>
          </cell>
          <cell r="FJ21">
            <v>908</v>
          </cell>
          <cell r="FK21">
            <v>300</v>
          </cell>
          <cell r="FL21">
            <v>630</v>
          </cell>
          <cell r="FM21"/>
          <cell r="FN21">
            <v>170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</row>
        <row r="23">
          <cell r="B23">
            <v>132</v>
          </cell>
          <cell r="C23">
            <v>80</v>
          </cell>
          <cell r="D23">
            <v>120</v>
          </cell>
          <cell r="E23"/>
          <cell r="F23">
            <v>15</v>
          </cell>
          <cell r="G23"/>
          <cell r="H23">
            <v>222</v>
          </cell>
          <cell r="I23"/>
          <cell r="J23"/>
          <cell r="K23"/>
          <cell r="L23"/>
          <cell r="M23">
            <v>68</v>
          </cell>
          <cell r="N23">
            <v>45</v>
          </cell>
          <cell r="O23">
            <v>66</v>
          </cell>
          <cell r="P23"/>
          <cell r="Q23">
            <v>35</v>
          </cell>
          <cell r="R23"/>
          <cell r="S23"/>
          <cell r="T23">
            <v>250</v>
          </cell>
          <cell r="U23">
            <v>123</v>
          </cell>
          <cell r="V23">
            <v>16</v>
          </cell>
          <cell r="W23"/>
          <cell r="X23"/>
          <cell r="Y23">
            <v>150</v>
          </cell>
          <cell r="Z23">
            <v>180</v>
          </cell>
          <cell r="AA23"/>
          <cell r="AB23"/>
          <cell r="AC23">
            <v>560</v>
          </cell>
          <cell r="AD23"/>
          <cell r="AE23"/>
          <cell r="AF23"/>
          <cell r="AG23">
            <v>10</v>
          </cell>
          <cell r="AH23">
            <v>188</v>
          </cell>
          <cell r="AI23">
            <v>275</v>
          </cell>
          <cell r="AJ23">
            <v>295</v>
          </cell>
          <cell r="AK23">
            <v>245</v>
          </cell>
          <cell r="AL23">
            <v>20</v>
          </cell>
          <cell r="AM23">
            <v>40</v>
          </cell>
          <cell r="AN23"/>
          <cell r="AO23"/>
          <cell r="AP23">
            <v>402</v>
          </cell>
          <cell r="AQ23">
            <v>71</v>
          </cell>
          <cell r="AR23">
            <v>350</v>
          </cell>
          <cell r="AS23">
            <v>450</v>
          </cell>
          <cell r="AT23"/>
          <cell r="AU23">
            <v>16</v>
          </cell>
          <cell r="AV23">
            <v>0</v>
          </cell>
          <cell r="AW23">
            <v>38</v>
          </cell>
          <cell r="AX23">
            <v>38</v>
          </cell>
          <cell r="AY23"/>
          <cell r="AZ23">
            <v>32</v>
          </cell>
          <cell r="BA23">
            <v>10</v>
          </cell>
          <cell r="BB23">
            <v>65</v>
          </cell>
          <cell r="BC23"/>
          <cell r="BD23">
            <v>209</v>
          </cell>
          <cell r="BE23">
            <v>16</v>
          </cell>
          <cell r="BF23"/>
          <cell r="BG23">
            <v>10</v>
          </cell>
          <cell r="BH23">
            <v>2</v>
          </cell>
          <cell r="BI23">
            <v>53</v>
          </cell>
          <cell r="BJ23">
            <v>12</v>
          </cell>
          <cell r="BK23">
            <v>285</v>
          </cell>
          <cell r="BL23">
            <v>315</v>
          </cell>
          <cell r="BM23">
            <v>55</v>
          </cell>
          <cell r="BN23">
            <v>12</v>
          </cell>
          <cell r="BO23">
            <v>7</v>
          </cell>
          <cell r="BP23"/>
          <cell r="BQ23"/>
          <cell r="BR23">
            <v>52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12</v>
          </cell>
          <cell r="BY23">
            <v>22</v>
          </cell>
          <cell r="BZ23">
            <v>24</v>
          </cell>
          <cell r="CA23">
            <v>12</v>
          </cell>
          <cell r="CB23">
            <v>12</v>
          </cell>
          <cell r="CC23">
            <v>64</v>
          </cell>
          <cell r="CD23">
            <v>9</v>
          </cell>
          <cell r="CE23">
            <v>162</v>
          </cell>
          <cell r="CF23">
            <v>16</v>
          </cell>
          <cell r="CG23">
            <v>10</v>
          </cell>
          <cell r="CH23">
            <v>148</v>
          </cell>
          <cell r="CI23"/>
          <cell r="CJ23">
            <v>42</v>
          </cell>
          <cell r="CK23">
            <v>53</v>
          </cell>
          <cell r="CL23"/>
          <cell r="CM23">
            <v>2</v>
          </cell>
          <cell r="CN23">
            <v>45</v>
          </cell>
          <cell r="CO23">
            <v>28</v>
          </cell>
          <cell r="CP23"/>
          <cell r="CQ23"/>
          <cell r="CR23">
            <v>13</v>
          </cell>
          <cell r="CS23">
            <v>315</v>
          </cell>
          <cell r="CT23">
            <v>10</v>
          </cell>
          <cell r="CU23">
            <v>35</v>
          </cell>
          <cell r="CV23"/>
          <cell r="CW23"/>
          <cell r="CX23">
            <v>50</v>
          </cell>
          <cell r="CY23">
            <v>39</v>
          </cell>
          <cell r="CZ23">
            <v>41</v>
          </cell>
          <cell r="DA23">
            <v>90</v>
          </cell>
          <cell r="DM23">
            <v>115</v>
          </cell>
          <cell r="DN23"/>
          <cell r="DO23">
            <v>115</v>
          </cell>
          <cell r="DP23">
            <v>70</v>
          </cell>
          <cell r="DQ23">
            <v>124</v>
          </cell>
          <cell r="DR23">
            <v>67</v>
          </cell>
          <cell r="DS23">
            <v>200</v>
          </cell>
          <cell r="DT23">
            <v>67</v>
          </cell>
          <cell r="DU23">
            <v>52</v>
          </cell>
          <cell r="DV23">
            <v>36</v>
          </cell>
          <cell r="DW23">
            <v>38</v>
          </cell>
          <cell r="DX23">
            <v>24</v>
          </cell>
          <cell r="DY23"/>
          <cell r="DZ23">
            <v>90</v>
          </cell>
          <cell r="EA23">
            <v>35</v>
          </cell>
          <cell r="EB23">
            <v>108</v>
          </cell>
          <cell r="EC23"/>
          <cell r="ED23">
            <v>34</v>
          </cell>
          <cell r="EE23">
            <v>647</v>
          </cell>
          <cell r="EF23">
            <v>360</v>
          </cell>
          <cell r="EG23">
            <v>7234</v>
          </cell>
          <cell r="EH23"/>
          <cell r="EI23">
            <v>7713</v>
          </cell>
          <cell r="EJ23">
            <v>7521</v>
          </cell>
          <cell r="EK23">
            <v>23</v>
          </cell>
          <cell r="EL23"/>
          <cell r="EM23"/>
          <cell r="EN23">
            <v>53</v>
          </cell>
          <cell r="EO23">
            <v>40</v>
          </cell>
          <cell r="EP23"/>
          <cell r="EQ23">
            <v>17</v>
          </cell>
          <cell r="ER23">
            <v>4</v>
          </cell>
          <cell r="ES23">
            <v>625</v>
          </cell>
          <cell r="ET23">
            <v>1235</v>
          </cell>
          <cell r="EU23">
            <v>13</v>
          </cell>
          <cell r="EV23">
            <v>220</v>
          </cell>
          <cell r="EW23">
            <v>16</v>
          </cell>
          <cell r="EX23">
            <v>64</v>
          </cell>
          <cell r="EY23">
            <v>250</v>
          </cell>
          <cell r="EZ23">
            <v>150</v>
          </cell>
          <cell r="FA23">
            <v>55</v>
          </cell>
          <cell r="FB23">
            <v>130</v>
          </cell>
          <cell r="FC23">
            <v>134</v>
          </cell>
          <cell r="FD23">
            <v>10</v>
          </cell>
          <cell r="FE23">
            <v>16</v>
          </cell>
          <cell r="FF23">
            <v>8</v>
          </cell>
          <cell r="FG23">
            <v>45</v>
          </cell>
          <cell r="FH23">
            <v>788</v>
          </cell>
          <cell r="FI23">
            <v>926</v>
          </cell>
          <cell r="FJ23">
            <v>882</v>
          </cell>
          <cell r="FK23">
            <v>268</v>
          </cell>
          <cell r="FL23">
            <v>1060</v>
          </cell>
          <cell r="FM23">
            <v>72</v>
          </cell>
          <cell r="FN23">
            <v>170</v>
          </cell>
        </row>
        <row r="24">
          <cell r="B24">
            <v>132</v>
          </cell>
          <cell r="C24">
            <v>80</v>
          </cell>
          <cell r="D24">
            <v>117</v>
          </cell>
          <cell r="E24"/>
          <cell r="F24">
            <v>17</v>
          </cell>
          <cell r="G24"/>
          <cell r="H24">
            <v>222</v>
          </cell>
          <cell r="I24"/>
          <cell r="J24"/>
          <cell r="K24"/>
          <cell r="L24"/>
          <cell r="M24">
            <v>66</v>
          </cell>
          <cell r="N24">
            <v>66</v>
          </cell>
          <cell r="O24">
            <v>105</v>
          </cell>
          <cell r="P24"/>
          <cell r="Q24">
            <v>35</v>
          </cell>
          <cell r="R24"/>
          <cell r="S24"/>
          <cell r="T24">
            <v>250</v>
          </cell>
          <cell r="U24">
            <v>245</v>
          </cell>
          <cell r="V24">
            <v>16</v>
          </cell>
          <cell r="W24"/>
          <cell r="X24"/>
          <cell r="Y24">
            <v>150</v>
          </cell>
          <cell r="Z24">
            <v>180</v>
          </cell>
          <cell r="AA24"/>
          <cell r="AB24"/>
          <cell r="AC24">
            <v>563</v>
          </cell>
          <cell r="AD24"/>
          <cell r="AE24"/>
          <cell r="AF24"/>
          <cell r="AG24">
            <v>30</v>
          </cell>
          <cell r="AH24">
            <v>216</v>
          </cell>
          <cell r="AI24">
            <v>275</v>
          </cell>
          <cell r="AJ24">
            <v>295</v>
          </cell>
          <cell r="AK24">
            <v>230</v>
          </cell>
          <cell r="AL24">
            <v>20</v>
          </cell>
          <cell r="AM24">
            <v>40</v>
          </cell>
          <cell r="AN24"/>
          <cell r="AO24"/>
          <cell r="AP24">
            <v>403</v>
          </cell>
          <cell r="AQ24">
            <v>72</v>
          </cell>
          <cell r="AR24">
            <v>350</v>
          </cell>
          <cell r="AS24">
            <v>450</v>
          </cell>
          <cell r="AT24"/>
          <cell r="AU24">
            <v>18</v>
          </cell>
          <cell r="AV24"/>
          <cell r="AW24">
            <v>38</v>
          </cell>
          <cell r="AX24">
            <v>38</v>
          </cell>
          <cell r="AY24"/>
          <cell r="AZ24">
            <v>32</v>
          </cell>
          <cell r="BA24">
            <v>10</v>
          </cell>
          <cell r="BB24">
            <v>45</v>
          </cell>
          <cell r="BC24"/>
          <cell r="BD24">
            <v>209</v>
          </cell>
          <cell r="BE24">
            <v>16</v>
          </cell>
          <cell r="BF24"/>
          <cell r="BG24">
            <v>10</v>
          </cell>
          <cell r="BH24">
            <v>2</v>
          </cell>
          <cell r="BI24">
            <v>53</v>
          </cell>
          <cell r="BJ24">
            <v>12</v>
          </cell>
          <cell r="BK24">
            <v>275</v>
          </cell>
          <cell r="BL24">
            <v>315</v>
          </cell>
          <cell r="BM24">
            <v>55</v>
          </cell>
          <cell r="BN24">
            <v>12</v>
          </cell>
          <cell r="BO24">
            <v>7</v>
          </cell>
          <cell r="BP24"/>
          <cell r="BQ24"/>
          <cell r="BR24">
            <v>52</v>
          </cell>
          <cell r="BS24">
            <v>24</v>
          </cell>
          <cell r="BT24">
            <v>18</v>
          </cell>
          <cell r="BU24">
            <v>11</v>
          </cell>
          <cell r="BV24">
            <v>32</v>
          </cell>
          <cell r="BW24">
            <v>18</v>
          </cell>
          <cell r="BX24">
            <v>11</v>
          </cell>
          <cell r="BY24">
            <v>22</v>
          </cell>
          <cell r="BZ24">
            <v>17</v>
          </cell>
          <cell r="CA24">
            <v>12</v>
          </cell>
          <cell r="CB24">
            <v>12</v>
          </cell>
          <cell r="CC24">
            <v>70</v>
          </cell>
          <cell r="CD24">
            <v>9</v>
          </cell>
          <cell r="CE24">
            <v>162</v>
          </cell>
          <cell r="CF24">
            <v>67</v>
          </cell>
          <cell r="CG24">
            <v>17</v>
          </cell>
          <cell r="CH24">
            <v>148</v>
          </cell>
          <cell r="CI24"/>
          <cell r="CJ24">
            <v>42</v>
          </cell>
          <cell r="CK24">
            <v>53</v>
          </cell>
          <cell r="CL24"/>
          <cell r="CM24">
            <v>54</v>
          </cell>
          <cell r="CN24">
            <v>51</v>
          </cell>
          <cell r="CO24">
            <v>34</v>
          </cell>
          <cell r="CP24"/>
          <cell r="CQ24"/>
          <cell r="CR24">
            <v>13</v>
          </cell>
          <cell r="CS24">
            <v>292</v>
          </cell>
          <cell r="CT24">
            <v>91</v>
          </cell>
          <cell r="CU24">
            <v>52</v>
          </cell>
          <cell r="CV24"/>
          <cell r="CW24"/>
          <cell r="CX24">
            <v>68</v>
          </cell>
          <cell r="CY24">
            <v>39</v>
          </cell>
          <cell r="CZ24">
            <v>43</v>
          </cell>
          <cell r="DA24">
            <v>98</v>
          </cell>
          <cell r="DM24">
            <v>116</v>
          </cell>
          <cell r="DN24"/>
          <cell r="DO24">
            <v>115</v>
          </cell>
          <cell r="DP24">
            <v>75</v>
          </cell>
          <cell r="DQ24">
            <v>155</v>
          </cell>
          <cell r="DR24">
            <v>122</v>
          </cell>
          <cell r="DS24">
            <v>200</v>
          </cell>
          <cell r="DT24">
            <v>66</v>
          </cell>
          <cell r="DU24">
            <v>52</v>
          </cell>
          <cell r="DV24">
            <v>36</v>
          </cell>
          <cell r="DW24">
            <v>53</v>
          </cell>
          <cell r="DX24">
            <v>35</v>
          </cell>
          <cell r="DY24"/>
          <cell r="DZ24">
            <v>90</v>
          </cell>
          <cell r="EA24">
            <v>17</v>
          </cell>
          <cell r="EB24">
            <v>108</v>
          </cell>
          <cell r="EC24"/>
          <cell r="ED24">
            <v>20</v>
          </cell>
          <cell r="EE24">
            <v>648</v>
          </cell>
          <cell r="EF24">
            <v>361</v>
          </cell>
          <cell r="EG24">
            <v>7575</v>
          </cell>
          <cell r="EH24"/>
          <cell r="EI24">
            <v>7860</v>
          </cell>
          <cell r="EJ24">
            <v>7416</v>
          </cell>
          <cell r="EK24">
            <v>32</v>
          </cell>
          <cell r="EL24"/>
          <cell r="EM24"/>
          <cell r="EN24">
            <v>47</v>
          </cell>
          <cell r="EO24">
            <v>48</v>
          </cell>
          <cell r="EP24"/>
          <cell r="EQ24">
            <v>17</v>
          </cell>
          <cell r="ER24">
            <v>50</v>
          </cell>
          <cell r="ES24">
            <v>627</v>
          </cell>
          <cell r="ET24">
            <v>1250</v>
          </cell>
          <cell r="EU24">
            <v>17</v>
          </cell>
          <cell r="EV24">
            <v>220</v>
          </cell>
          <cell r="EW24">
            <v>16</v>
          </cell>
          <cell r="EX24">
            <v>64</v>
          </cell>
          <cell r="EY24">
            <v>250</v>
          </cell>
          <cell r="EZ24">
            <v>150</v>
          </cell>
          <cell r="FA24">
            <v>55</v>
          </cell>
          <cell r="FB24">
            <v>130</v>
          </cell>
          <cell r="FC24">
            <v>134</v>
          </cell>
          <cell r="FD24">
            <v>8</v>
          </cell>
          <cell r="FE24">
            <v>24</v>
          </cell>
          <cell r="FF24">
            <v>8</v>
          </cell>
          <cell r="FG24">
            <v>50</v>
          </cell>
          <cell r="FH24">
            <v>788</v>
          </cell>
          <cell r="FI24">
            <v>875</v>
          </cell>
          <cell r="FJ24">
            <v>883</v>
          </cell>
          <cell r="FK24">
            <v>230</v>
          </cell>
          <cell r="FL24">
            <v>1200</v>
          </cell>
          <cell r="FM24">
            <v>72</v>
          </cell>
          <cell r="FN24">
            <v>170</v>
          </cell>
        </row>
        <row r="25">
          <cell r="B25">
            <v>132</v>
          </cell>
          <cell r="C25">
            <v>80</v>
          </cell>
          <cell r="D25">
            <v>120</v>
          </cell>
          <cell r="E25"/>
          <cell r="F25">
            <v>17</v>
          </cell>
          <cell r="G25"/>
          <cell r="H25">
            <v>223</v>
          </cell>
          <cell r="I25"/>
          <cell r="J25"/>
          <cell r="K25"/>
          <cell r="L25"/>
          <cell r="M25">
            <v>66</v>
          </cell>
          <cell r="N25">
            <v>80</v>
          </cell>
          <cell r="O25">
            <v>105</v>
          </cell>
          <cell r="P25"/>
          <cell r="Q25">
            <v>35</v>
          </cell>
          <cell r="R25"/>
          <cell r="S25"/>
          <cell r="T25">
            <v>250</v>
          </cell>
          <cell r="U25">
            <v>240</v>
          </cell>
          <cell r="V25">
            <v>16</v>
          </cell>
          <cell r="W25"/>
          <cell r="X25"/>
          <cell r="Y25">
            <v>150</v>
          </cell>
          <cell r="Z25">
            <v>180</v>
          </cell>
          <cell r="AA25"/>
          <cell r="AB25"/>
          <cell r="AC25">
            <v>570</v>
          </cell>
          <cell r="AD25"/>
          <cell r="AE25"/>
          <cell r="AF25"/>
          <cell r="AG25">
            <v>20</v>
          </cell>
          <cell r="AH25">
            <v>216</v>
          </cell>
          <cell r="AI25">
            <v>275</v>
          </cell>
          <cell r="AJ25">
            <v>295</v>
          </cell>
          <cell r="AK25">
            <v>230</v>
          </cell>
          <cell r="AL25">
            <v>20</v>
          </cell>
          <cell r="AM25">
            <v>40</v>
          </cell>
          <cell r="AN25"/>
          <cell r="AO25"/>
          <cell r="AP25">
            <v>404</v>
          </cell>
          <cell r="AQ25">
            <v>122</v>
          </cell>
          <cell r="AR25">
            <v>350</v>
          </cell>
          <cell r="AS25">
            <v>450</v>
          </cell>
          <cell r="AT25"/>
          <cell r="AU25">
            <v>25</v>
          </cell>
          <cell r="AV25"/>
          <cell r="AW25">
            <v>36</v>
          </cell>
          <cell r="AX25">
            <v>38</v>
          </cell>
          <cell r="AY25"/>
          <cell r="AZ25">
            <v>32</v>
          </cell>
          <cell r="BA25">
            <v>10</v>
          </cell>
          <cell r="BB25">
            <v>45</v>
          </cell>
          <cell r="BC25"/>
          <cell r="BD25">
            <v>209</v>
          </cell>
          <cell r="BE25">
            <v>16</v>
          </cell>
          <cell r="BF25"/>
          <cell r="BG25">
            <v>10</v>
          </cell>
          <cell r="BH25">
            <v>2</v>
          </cell>
          <cell r="BI25">
            <v>53</v>
          </cell>
          <cell r="BJ25">
            <v>12</v>
          </cell>
          <cell r="BK25">
            <v>270</v>
          </cell>
          <cell r="BL25">
            <v>315</v>
          </cell>
          <cell r="BM25">
            <v>55</v>
          </cell>
          <cell r="BN25">
            <v>12</v>
          </cell>
          <cell r="BO25">
            <v>7</v>
          </cell>
          <cell r="BP25"/>
          <cell r="BQ25"/>
          <cell r="BR25">
            <v>50</v>
          </cell>
          <cell r="BS25">
            <v>30</v>
          </cell>
          <cell r="BT25">
            <v>18</v>
          </cell>
          <cell r="BU25">
            <v>11</v>
          </cell>
          <cell r="BV25">
            <v>32</v>
          </cell>
          <cell r="BW25">
            <v>18</v>
          </cell>
          <cell r="BX25">
            <v>11</v>
          </cell>
          <cell r="BY25">
            <v>22</v>
          </cell>
          <cell r="BZ25">
            <v>17</v>
          </cell>
          <cell r="CA25">
            <v>12</v>
          </cell>
          <cell r="CB25">
            <v>12</v>
          </cell>
          <cell r="CC25">
            <v>68</v>
          </cell>
          <cell r="CD25">
            <v>9</v>
          </cell>
          <cell r="CE25">
            <v>162</v>
          </cell>
          <cell r="CF25">
            <v>67</v>
          </cell>
          <cell r="CG25">
            <v>17</v>
          </cell>
          <cell r="CH25">
            <v>148</v>
          </cell>
          <cell r="CI25"/>
          <cell r="CJ25">
            <v>42</v>
          </cell>
          <cell r="CK25">
            <v>53</v>
          </cell>
          <cell r="CL25"/>
          <cell r="CM25">
            <v>54</v>
          </cell>
          <cell r="CN25">
            <v>51</v>
          </cell>
          <cell r="CO25">
            <v>29</v>
          </cell>
          <cell r="CP25"/>
          <cell r="CQ25"/>
          <cell r="CR25">
            <v>13</v>
          </cell>
          <cell r="CS25">
            <v>278</v>
          </cell>
          <cell r="CT25">
            <v>89</v>
          </cell>
          <cell r="CU25">
            <v>52</v>
          </cell>
          <cell r="CV25"/>
          <cell r="CW25"/>
          <cell r="CX25">
            <v>78</v>
          </cell>
          <cell r="CY25">
            <v>39</v>
          </cell>
          <cell r="CZ25">
            <v>43</v>
          </cell>
          <cell r="DA25">
            <v>98</v>
          </cell>
          <cell r="DM25">
            <v>116</v>
          </cell>
          <cell r="DN25"/>
          <cell r="DO25">
            <v>115</v>
          </cell>
          <cell r="DP25">
            <v>75</v>
          </cell>
          <cell r="DQ25">
            <v>155</v>
          </cell>
          <cell r="DR25">
            <v>122</v>
          </cell>
          <cell r="DS25">
            <v>200</v>
          </cell>
          <cell r="DT25">
            <v>67</v>
          </cell>
          <cell r="DU25">
            <v>52</v>
          </cell>
          <cell r="DV25">
            <v>36</v>
          </cell>
          <cell r="DW25">
            <v>53</v>
          </cell>
          <cell r="DX25">
            <v>35</v>
          </cell>
          <cell r="DY25"/>
          <cell r="DZ25">
            <v>89</v>
          </cell>
          <cell r="EA25">
            <v>19</v>
          </cell>
          <cell r="EB25">
            <v>108</v>
          </cell>
          <cell r="EC25"/>
          <cell r="ED25">
            <v>27</v>
          </cell>
          <cell r="EE25">
            <v>648</v>
          </cell>
          <cell r="EF25">
            <v>361</v>
          </cell>
          <cell r="EG25">
            <v>7619</v>
          </cell>
          <cell r="EH25"/>
          <cell r="EI25">
            <v>7917</v>
          </cell>
          <cell r="EJ25">
            <v>7327</v>
          </cell>
          <cell r="EK25">
            <v>32</v>
          </cell>
          <cell r="EL25"/>
          <cell r="EM25"/>
          <cell r="EN25">
            <v>45</v>
          </cell>
          <cell r="EO25">
            <v>43</v>
          </cell>
          <cell r="EP25"/>
          <cell r="EQ25">
            <v>17</v>
          </cell>
          <cell r="ER25">
            <v>44</v>
          </cell>
          <cell r="ES25">
            <v>626</v>
          </cell>
          <cell r="ET25">
            <v>1240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150</v>
          </cell>
          <cell r="FA25">
            <v>55</v>
          </cell>
          <cell r="FB25">
            <v>130</v>
          </cell>
          <cell r="FC25">
            <v>134</v>
          </cell>
          <cell r="FD25">
            <v>8</v>
          </cell>
          <cell r="FE25">
            <v>40</v>
          </cell>
          <cell r="FF25">
            <v>8</v>
          </cell>
          <cell r="FG25">
            <v>54</v>
          </cell>
          <cell r="FH25">
            <v>789</v>
          </cell>
          <cell r="FI25">
            <v>639</v>
          </cell>
          <cell r="FJ25">
            <v>733</v>
          </cell>
          <cell r="FK25">
            <v>230</v>
          </cell>
          <cell r="FL25">
            <v>1200</v>
          </cell>
          <cell r="FM25">
            <v>72</v>
          </cell>
          <cell r="FN25">
            <v>170</v>
          </cell>
        </row>
        <row r="26">
          <cell r="B26">
            <v>134</v>
          </cell>
          <cell r="C26">
            <v>80</v>
          </cell>
          <cell r="D26">
            <v>117</v>
          </cell>
          <cell r="E26"/>
          <cell r="F26">
            <v>17</v>
          </cell>
          <cell r="G26"/>
          <cell r="H26">
            <v>223</v>
          </cell>
          <cell r="I26"/>
          <cell r="J26"/>
          <cell r="K26"/>
          <cell r="L26"/>
          <cell r="M26">
            <v>66</v>
          </cell>
          <cell r="N26">
            <v>80</v>
          </cell>
          <cell r="O26">
            <v>105</v>
          </cell>
          <cell r="P26"/>
          <cell r="Q26">
            <v>35</v>
          </cell>
          <cell r="R26"/>
          <cell r="S26"/>
          <cell r="T26">
            <v>335</v>
          </cell>
          <cell r="U26">
            <v>245</v>
          </cell>
          <cell r="V26">
            <v>16</v>
          </cell>
          <cell r="W26"/>
          <cell r="X26"/>
          <cell r="Y26">
            <v>220</v>
          </cell>
          <cell r="Z26">
            <v>180</v>
          </cell>
          <cell r="AA26"/>
          <cell r="AB26"/>
          <cell r="AC26">
            <v>612</v>
          </cell>
          <cell r="AD26"/>
          <cell r="AE26"/>
          <cell r="AF26"/>
          <cell r="AG26">
            <v>33</v>
          </cell>
          <cell r="AH26">
            <v>218</v>
          </cell>
          <cell r="AI26">
            <v>275</v>
          </cell>
          <cell r="AJ26">
            <v>295</v>
          </cell>
          <cell r="AK26">
            <v>285</v>
          </cell>
          <cell r="AL26">
            <v>20</v>
          </cell>
          <cell r="AM26">
            <v>40</v>
          </cell>
          <cell r="AN26"/>
          <cell r="AO26"/>
          <cell r="AP26">
            <v>405</v>
          </cell>
          <cell r="AQ26">
            <v>113</v>
          </cell>
          <cell r="AR26">
            <v>350</v>
          </cell>
          <cell r="AS26">
            <v>450</v>
          </cell>
          <cell r="AT26"/>
          <cell r="AU26">
            <v>26</v>
          </cell>
          <cell r="AV26"/>
          <cell r="AW26">
            <v>34</v>
          </cell>
          <cell r="AX26">
            <v>38</v>
          </cell>
          <cell r="AY26"/>
          <cell r="AZ26">
            <v>32</v>
          </cell>
          <cell r="BA26">
            <v>10</v>
          </cell>
          <cell r="BB26">
            <v>96</v>
          </cell>
          <cell r="BC26"/>
          <cell r="BD26">
            <v>209</v>
          </cell>
          <cell r="BE26">
            <v>16</v>
          </cell>
          <cell r="BF26"/>
          <cell r="BG26">
            <v>10</v>
          </cell>
          <cell r="BH26">
            <v>2</v>
          </cell>
          <cell r="BI26">
            <v>53</v>
          </cell>
          <cell r="BJ26">
            <v>12</v>
          </cell>
          <cell r="BK26">
            <v>285</v>
          </cell>
          <cell r="BL26">
            <v>340</v>
          </cell>
          <cell r="BM26">
            <v>55</v>
          </cell>
          <cell r="BN26">
            <v>12</v>
          </cell>
          <cell r="BO26">
            <v>7</v>
          </cell>
          <cell r="BP26"/>
          <cell r="BQ26"/>
          <cell r="BR26">
            <v>56</v>
          </cell>
          <cell r="BS26">
            <v>32</v>
          </cell>
          <cell r="BT26">
            <v>18</v>
          </cell>
          <cell r="BU26">
            <v>11</v>
          </cell>
          <cell r="BV26">
            <v>32</v>
          </cell>
          <cell r="BW26">
            <v>18</v>
          </cell>
          <cell r="BX26">
            <v>11</v>
          </cell>
          <cell r="BY26">
            <v>22</v>
          </cell>
          <cell r="BZ26">
            <v>17</v>
          </cell>
          <cell r="CA26">
            <v>12</v>
          </cell>
          <cell r="CB26">
            <v>12</v>
          </cell>
          <cell r="CC26">
            <v>52</v>
          </cell>
          <cell r="CD26">
            <v>9</v>
          </cell>
          <cell r="CE26">
            <v>108</v>
          </cell>
          <cell r="CF26">
            <v>67</v>
          </cell>
          <cell r="CG26">
            <v>17</v>
          </cell>
          <cell r="CH26">
            <v>148</v>
          </cell>
          <cell r="CI26"/>
          <cell r="CJ26">
            <v>42</v>
          </cell>
          <cell r="CK26">
            <v>53</v>
          </cell>
          <cell r="CL26"/>
          <cell r="CM26">
            <v>54</v>
          </cell>
          <cell r="CN26">
            <v>51</v>
          </cell>
          <cell r="CO26">
            <v>4</v>
          </cell>
          <cell r="CP26"/>
          <cell r="CQ26"/>
          <cell r="CR26">
            <v>13</v>
          </cell>
          <cell r="CS26">
            <v>274</v>
          </cell>
          <cell r="CT26">
            <v>91</v>
          </cell>
          <cell r="CU26">
            <v>55</v>
          </cell>
          <cell r="CV26"/>
          <cell r="CW26"/>
          <cell r="CX26">
            <v>46</v>
          </cell>
          <cell r="CY26">
            <v>39</v>
          </cell>
          <cell r="CZ26">
            <v>43</v>
          </cell>
          <cell r="DA26">
            <v>98</v>
          </cell>
          <cell r="DM26">
            <v>116</v>
          </cell>
          <cell r="DN26"/>
          <cell r="DO26">
            <v>115</v>
          </cell>
          <cell r="DP26">
            <v>75</v>
          </cell>
          <cell r="DQ26">
            <v>155</v>
          </cell>
          <cell r="DR26">
            <v>100</v>
          </cell>
          <cell r="DS26">
            <v>230</v>
          </cell>
          <cell r="DT26">
            <v>68</v>
          </cell>
          <cell r="DU26">
            <v>52</v>
          </cell>
          <cell r="DV26">
            <v>70</v>
          </cell>
          <cell r="DW26">
            <v>53</v>
          </cell>
          <cell r="DX26">
            <v>35</v>
          </cell>
          <cell r="DY26"/>
          <cell r="DZ26">
            <v>90</v>
          </cell>
          <cell r="EA26">
            <v>17</v>
          </cell>
          <cell r="EB26">
            <v>72</v>
          </cell>
          <cell r="EC26"/>
          <cell r="ED26">
            <v>35</v>
          </cell>
          <cell r="EE26">
            <v>646</v>
          </cell>
          <cell r="EF26">
            <v>341</v>
          </cell>
          <cell r="EG26">
            <v>7749</v>
          </cell>
          <cell r="EH26"/>
          <cell r="EI26">
            <v>7502</v>
          </cell>
          <cell r="EJ26">
            <v>7095</v>
          </cell>
          <cell r="EK26">
            <v>32</v>
          </cell>
          <cell r="EL26"/>
          <cell r="EM26"/>
          <cell r="EN26">
            <v>33</v>
          </cell>
          <cell r="EO26">
            <v>43</v>
          </cell>
          <cell r="EP26"/>
          <cell r="EQ26">
            <v>17</v>
          </cell>
          <cell r="ER26">
            <v>50</v>
          </cell>
          <cell r="ES26">
            <v>628</v>
          </cell>
          <cell r="ET26">
            <v>1240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155</v>
          </cell>
          <cell r="FA26">
            <v>55</v>
          </cell>
          <cell r="FB26">
            <v>130</v>
          </cell>
          <cell r="FC26">
            <v>134</v>
          </cell>
          <cell r="FD26">
            <v>8</v>
          </cell>
          <cell r="FE26">
            <v>40</v>
          </cell>
          <cell r="FF26">
            <v>8</v>
          </cell>
          <cell r="FG26">
            <v>48</v>
          </cell>
          <cell r="FH26">
            <v>863</v>
          </cell>
          <cell r="FI26">
            <v>643</v>
          </cell>
          <cell r="FJ26">
            <v>732</v>
          </cell>
          <cell r="FK26">
            <v>271</v>
          </cell>
          <cell r="FL26">
            <v>1244</v>
          </cell>
          <cell r="FM26">
            <v>73</v>
          </cell>
          <cell r="FN26">
            <v>170</v>
          </cell>
        </row>
        <row r="27">
          <cell r="B27">
            <v>134</v>
          </cell>
          <cell r="C27">
            <v>80</v>
          </cell>
          <cell r="D27">
            <v>115</v>
          </cell>
          <cell r="E27"/>
          <cell r="F27">
            <v>8</v>
          </cell>
          <cell r="G27"/>
          <cell r="H27">
            <v>223</v>
          </cell>
          <cell r="I27"/>
          <cell r="J27"/>
          <cell r="K27"/>
          <cell r="L27"/>
          <cell r="M27">
            <v>66</v>
          </cell>
          <cell r="N27">
            <v>78</v>
          </cell>
          <cell r="O27">
            <v>105</v>
          </cell>
          <cell r="P27"/>
          <cell r="Q27">
            <v>35</v>
          </cell>
          <cell r="R27"/>
          <cell r="S27"/>
          <cell r="T27">
            <v>335</v>
          </cell>
          <cell r="U27">
            <v>270</v>
          </cell>
          <cell r="V27">
            <v>16</v>
          </cell>
          <cell r="W27"/>
          <cell r="X27"/>
          <cell r="Y27">
            <v>220</v>
          </cell>
          <cell r="Z27">
            <v>180</v>
          </cell>
          <cell r="AA27"/>
          <cell r="AB27"/>
          <cell r="AC27">
            <v>612</v>
          </cell>
          <cell r="AD27"/>
          <cell r="AE27"/>
          <cell r="AF27"/>
          <cell r="AG27">
            <v>33</v>
          </cell>
          <cell r="AH27">
            <v>216</v>
          </cell>
          <cell r="AI27">
            <v>275</v>
          </cell>
          <cell r="AJ27">
            <v>295</v>
          </cell>
          <cell r="AK27">
            <v>285</v>
          </cell>
          <cell r="AL27">
            <v>5</v>
          </cell>
          <cell r="AM27">
            <v>40</v>
          </cell>
          <cell r="AN27"/>
          <cell r="AO27"/>
          <cell r="AP27">
            <v>360</v>
          </cell>
          <cell r="AQ27">
            <v>125</v>
          </cell>
          <cell r="AR27">
            <v>350</v>
          </cell>
          <cell r="AS27">
            <v>450</v>
          </cell>
          <cell r="AT27"/>
          <cell r="AU27">
            <v>26</v>
          </cell>
          <cell r="AV27"/>
          <cell r="AW27">
            <v>34</v>
          </cell>
          <cell r="AX27">
            <v>38</v>
          </cell>
          <cell r="AY27"/>
          <cell r="AZ27">
            <v>31</v>
          </cell>
          <cell r="BA27">
            <v>10</v>
          </cell>
          <cell r="BB27">
            <v>95</v>
          </cell>
          <cell r="BC27"/>
          <cell r="BD27">
            <v>209</v>
          </cell>
          <cell r="BE27">
            <v>18</v>
          </cell>
          <cell r="BF27"/>
          <cell r="BG27">
            <v>10</v>
          </cell>
          <cell r="BH27">
            <v>2</v>
          </cell>
          <cell r="BI27">
            <v>53</v>
          </cell>
          <cell r="BJ27">
            <v>12</v>
          </cell>
          <cell r="BK27">
            <v>300</v>
          </cell>
          <cell r="BL27">
            <v>340</v>
          </cell>
          <cell r="BM27">
            <v>55</v>
          </cell>
          <cell r="BN27">
            <v>12</v>
          </cell>
          <cell r="BO27">
            <v>8</v>
          </cell>
          <cell r="BP27"/>
          <cell r="BQ27"/>
          <cell r="BR27">
            <v>56</v>
          </cell>
          <cell r="BS27">
            <v>32</v>
          </cell>
          <cell r="BT27">
            <v>18</v>
          </cell>
          <cell r="BU27">
            <v>11</v>
          </cell>
          <cell r="BV27">
            <v>32</v>
          </cell>
          <cell r="BW27">
            <v>18</v>
          </cell>
          <cell r="BX27">
            <v>11</v>
          </cell>
          <cell r="BY27">
            <v>22</v>
          </cell>
          <cell r="BZ27">
            <v>17</v>
          </cell>
          <cell r="CA27">
            <v>12</v>
          </cell>
          <cell r="CB27">
            <v>12</v>
          </cell>
          <cell r="CC27">
            <v>17</v>
          </cell>
          <cell r="CD27">
            <v>9</v>
          </cell>
          <cell r="CE27">
            <v>90</v>
          </cell>
          <cell r="CF27">
            <v>70</v>
          </cell>
          <cell r="CG27">
            <v>17</v>
          </cell>
          <cell r="CH27">
            <v>148</v>
          </cell>
          <cell r="CI27"/>
          <cell r="CJ27">
            <v>42</v>
          </cell>
          <cell r="CK27">
            <v>53</v>
          </cell>
          <cell r="CL27"/>
          <cell r="CM27">
            <v>54</v>
          </cell>
          <cell r="CN27">
            <v>51</v>
          </cell>
          <cell r="CO27">
            <v>28</v>
          </cell>
          <cell r="CP27"/>
          <cell r="CQ27"/>
          <cell r="CR27">
            <v>13</v>
          </cell>
          <cell r="CS27">
            <v>309</v>
          </cell>
          <cell r="CT27">
            <v>25</v>
          </cell>
          <cell r="CU27">
            <v>68</v>
          </cell>
          <cell r="CV27"/>
          <cell r="CW27"/>
          <cell r="CX27">
            <v>46</v>
          </cell>
          <cell r="CY27">
            <v>37</v>
          </cell>
          <cell r="CZ27">
            <v>43</v>
          </cell>
          <cell r="DA27">
            <v>74</v>
          </cell>
          <cell r="DM27">
            <v>117</v>
          </cell>
          <cell r="DN27"/>
          <cell r="DO27">
            <v>115</v>
          </cell>
          <cell r="DP27">
            <v>75</v>
          </cell>
          <cell r="DQ27">
            <v>120</v>
          </cell>
          <cell r="DR27">
            <v>70</v>
          </cell>
          <cell r="DS27">
            <v>240</v>
          </cell>
          <cell r="DT27">
            <v>68</v>
          </cell>
          <cell r="DU27">
            <v>52</v>
          </cell>
          <cell r="DV27">
            <v>70</v>
          </cell>
          <cell r="DW27">
            <v>53</v>
          </cell>
          <cell r="DX27">
            <v>35</v>
          </cell>
          <cell r="DY27"/>
          <cell r="DZ27">
            <v>90</v>
          </cell>
          <cell r="EA27">
            <v>17</v>
          </cell>
          <cell r="EB27">
            <v>35</v>
          </cell>
          <cell r="EC27"/>
          <cell r="ED27">
            <v>46</v>
          </cell>
          <cell r="EE27">
            <v>648</v>
          </cell>
          <cell r="EF27">
            <v>243</v>
          </cell>
          <cell r="EG27">
            <v>7532</v>
          </cell>
          <cell r="EH27"/>
          <cell r="EI27">
            <v>7399</v>
          </cell>
          <cell r="EJ27">
            <v>6623</v>
          </cell>
          <cell r="EK27">
            <v>32</v>
          </cell>
          <cell r="EL27"/>
          <cell r="EM27"/>
          <cell r="EN27">
            <v>22</v>
          </cell>
          <cell r="EO27">
            <v>31</v>
          </cell>
          <cell r="EP27"/>
          <cell r="EQ27">
            <v>17</v>
          </cell>
          <cell r="ER27">
            <v>50</v>
          </cell>
          <cell r="ES27">
            <v>627</v>
          </cell>
          <cell r="ET27">
            <v>1251</v>
          </cell>
          <cell r="EU27">
            <v>17</v>
          </cell>
          <cell r="EV27">
            <v>180</v>
          </cell>
          <cell r="EW27">
            <v>16</v>
          </cell>
          <cell r="EX27">
            <v>64</v>
          </cell>
          <cell r="EY27">
            <v>250</v>
          </cell>
          <cell r="EZ27">
            <v>223</v>
          </cell>
          <cell r="FA27">
            <v>55</v>
          </cell>
          <cell r="FB27">
            <v>130</v>
          </cell>
          <cell r="FC27">
            <v>80</v>
          </cell>
          <cell r="FD27">
            <v>10</v>
          </cell>
          <cell r="FE27">
            <v>40</v>
          </cell>
          <cell r="FF27">
            <v>8</v>
          </cell>
          <cell r="FG27">
            <v>50</v>
          </cell>
          <cell r="FH27">
            <v>912</v>
          </cell>
          <cell r="FI27">
            <v>645</v>
          </cell>
          <cell r="FJ27">
            <v>732</v>
          </cell>
          <cell r="FK27">
            <v>268</v>
          </cell>
          <cell r="FL27">
            <v>1244</v>
          </cell>
          <cell r="FM27">
            <v>73</v>
          </cell>
          <cell r="FN27">
            <v>170</v>
          </cell>
        </row>
        <row r="28">
          <cell r="B28">
            <v>134</v>
          </cell>
          <cell r="C28">
            <v>80</v>
          </cell>
          <cell r="D28">
            <v>112</v>
          </cell>
          <cell r="E28"/>
          <cell r="F28">
            <v>8</v>
          </cell>
          <cell r="G28"/>
          <cell r="H28">
            <v>223</v>
          </cell>
          <cell r="I28"/>
          <cell r="J28"/>
          <cell r="K28"/>
          <cell r="L28"/>
          <cell r="M28">
            <v>66</v>
          </cell>
          <cell r="N28">
            <v>78</v>
          </cell>
          <cell r="O28">
            <v>105</v>
          </cell>
          <cell r="P28"/>
          <cell r="Q28">
            <v>35</v>
          </cell>
          <cell r="R28"/>
          <cell r="S28"/>
          <cell r="T28">
            <v>335</v>
          </cell>
          <cell r="U28">
            <v>278</v>
          </cell>
          <cell r="V28">
            <v>33</v>
          </cell>
          <cell r="W28"/>
          <cell r="X28"/>
          <cell r="Y28">
            <v>220</v>
          </cell>
          <cell r="Z28">
            <v>180</v>
          </cell>
          <cell r="AA28"/>
          <cell r="AB28"/>
          <cell r="AC28">
            <v>610</v>
          </cell>
          <cell r="AD28"/>
          <cell r="AE28"/>
          <cell r="AF28"/>
          <cell r="AG28">
            <v>36</v>
          </cell>
          <cell r="AH28">
            <v>198</v>
          </cell>
          <cell r="AI28">
            <v>280</v>
          </cell>
          <cell r="AJ28">
            <v>300</v>
          </cell>
          <cell r="AK28">
            <v>240</v>
          </cell>
          <cell r="AL28">
            <v>26</v>
          </cell>
          <cell r="AM28">
            <v>40</v>
          </cell>
          <cell r="AN28"/>
          <cell r="AO28"/>
          <cell r="AP28">
            <v>350</v>
          </cell>
          <cell r="AQ28">
            <v>134</v>
          </cell>
          <cell r="AR28">
            <v>450</v>
          </cell>
          <cell r="AS28">
            <v>450</v>
          </cell>
          <cell r="AT28"/>
          <cell r="AU28">
            <v>26</v>
          </cell>
          <cell r="AV28"/>
          <cell r="AW28">
            <v>38</v>
          </cell>
          <cell r="AX28">
            <v>38</v>
          </cell>
          <cell r="AY28"/>
          <cell r="AZ28">
            <v>30</v>
          </cell>
          <cell r="BA28">
            <v>10</v>
          </cell>
          <cell r="BB28"/>
          <cell r="BC28"/>
          <cell r="BD28">
            <v>211</v>
          </cell>
          <cell r="BE28">
            <v>18</v>
          </cell>
          <cell r="BF28"/>
          <cell r="BG28">
            <v>10</v>
          </cell>
          <cell r="BH28">
            <v>2</v>
          </cell>
          <cell r="BI28">
            <v>53</v>
          </cell>
          <cell r="BJ28">
            <v>12</v>
          </cell>
          <cell r="BK28">
            <v>295</v>
          </cell>
          <cell r="BL28">
            <v>376</v>
          </cell>
          <cell r="BM28">
            <v>25</v>
          </cell>
          <cell r="BN28">
            <v>12</v>
          </cell>
          <cell r="BO28">
            <v>8</v>
          </cell>
          <cell r="BP28"/>
          <cell r="BQ28"/>
          <cell r="BR28">
            <v>54</v>
          </cell>
          <cell r="BS28">
            <v>38</v>
          </cell>
          <cell r="BT28">
            <v>18</v>
          </cell>
          <cell r="BU28">
            <v>11</v>
          </cell>
          <cell r="BV28">
            <v>32</v>
          </cell>
          <cell r="BW28">
            <v>18</v>
          </cell>
          <cell r="BX28">
            <v>15</v>
          </cell>
          <cell r="BY28">
            <v>22</v>
          </cell>
          <cell r="BZ28">
            <v>17</v>
          </cell>
          <cell r="CA28">
            <v>12</v>
          </cell>
          <cell r="CB28">
            <v>12</v>
          </cell>
          <cell r="CC28">
            <v>17</v>
          </cell>
          <cell r="CD28">
            <v>10</v>
          </cell>
          <cell r="CE28">
            <v>35</v>
          </cell>
          <cell r="CF28">
            <v>65</v>
          </cell>
          <cell r="CG28">
            <v>8</v>
          </cell>
          <cell r="CH28">
            <v>148</v>
          </cell>
          <cell r="CI28"/>
          <cell r="CJ28">
            <v>42</v>
          </cell>
          <cell r="CK28">
            <v>53</v>
          </cell>
          <cell r="CL28"/>
          <cell r="CM28">
            <v>54</v>
          </cell>
          <cell r="CN28">
            <v>51</v>
          </cell>
          <cell r="CO28">
            <v>30</v>
          </cell>
          <cell r="CP28"/>
          <cell r="CQ28"/>
          <cell r="CR28">
            <v>25</v>
          </cell>
          <cell r="CS28">
            <v>307</v>
          </cell>
          <cell r="CT28">
            <v>18</v>
          </cell>
          <cell r="CU28">
            <v>77</v>
          </cell>
          <cell r="CV28"/>
          <cell r="CW28"/>
          <cell r="CX28">
            <v>46</v>
          </cell>
          <cell r="CY28">
            <v>39</v>
          </cell>
          <cell r="CZ28">
            <v>43</v>
          </cell>
          <cell r="DA28">
            <v>74</v>
          </cell>
          <cell r="DM28">
            <v>116</v>
          </cell>
          <cell r="DN28"/>
          <cell r="DO28">
            <v>115</v>
          </cell>
          <cell r="DP28">
            <v>75</v>
          </cell>
          <cell r="DQ28">
            <v>120</v>
          </cell>
          <cell r="DR28">
            <v>70</v>
          </cell>
          <cell r="DS28">
            <v>277</v>
          </cell>
          <cell r="DT28">
            <v>68</v>
          </cell>
          <cell r="DU28">
            <v>52</v>
          </cell>
          <cell r="DV28">
            <v>70</v>
          </cell>
          <cell r="DW28">
            <v>53</v>
          </cell>
          <cell r="DX28">
            <v>35</v>
          </cell>
          <cell r="DY28"/>
          <cell r="DZ28">
            <v>87</v>
          </cell>
          <cell r="EA28">
            <v>17</v>
          </cell>
          <cell r="EB28">
            <v>35</v>
          </cell>
          <cell r="EC28"/>
          <cell r="ED28">
            <v>33</v>
          </cell>
          <cell r="EE28">
            <v>648</v>
          </cell>
          <cell r="EF28">
            <v>245</v>
          </cell>
          <cell r="EG28">
            <v>7438</v>
          </cell>
          <cell r="EH28"/>
          <cell r="EI28">
            <v>7216</v>
          </cell>
          <cell r="EJ28">
            <v>6516</v>
          </cell>
          <cell r="EK28">
            <v>32</v>
          </cell>
          <cell r="EL28"/>
          <cell r="EM28"/>
          <cell r="EN28">
            <v>11</v>
          </cell>
          <cell r="EO28">
            <v>31</v>
          </cell>
          <cell r="EP28"/>
          <cell r="EQ28">
            <v>17</v>
          </cell>
          <cell r="ER28">
            <v>50</v>
          </cell>
          <cell r="ES28">
            <v>627</v>
          </cell>
          <cell r="ET28">
            <v>1245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269</v>
          </cell>
          <cell r="FA28">
            <v>55</v>
          </cell>
          <cell r="FB28">
            <v>128</v>
          </cell>
          <cell r="FC28">
            <v>80</v>
          </cell>
          <cell r="FD28">
            <v>10</v>
          </cell>
          <cell r="FE28">
            <v>40</v>
          </cell>
          <cell r="FF28">
            <v>8</v>
          </cell>
          <cell r="FG28">
            <v>45</v>
          </cell>
          <cell r="FH28">
            <v>910</v>
          </cell>
          <cell r="FI28">
            <v>644</v>
          </cell>
          <cell r="FJ28">
            <v>732</v>
          </cell>
          <cell r="FK28">
            <v>264</v>
          </cell>
          <cell r="FL28">
            <v>1244</v>
          </cell>
          <cell r="FM28">
            <v>73</v>
          </cell>
          <cell r="FN28">
            <v>170</v>
          </cell>
        </row>
        <row r="29">
          <cell r="B29">
            <v>133</v>
          </cell>
          <cell r="C29">
            <v>80</v>
          </cell>
          <cell r="D29">
            <v>114</v>
          </cell>
          <cell r="E29"/>
          <cell r="F29">
            <v>0</v>
          </cell>
          <cell r="G29"/>
          <cell r="H29">
            <v>226</v>
          </cell>
          <cell r="I29"/>
          <cell r="J29"/>
          <cell r="K29"/>
          <cell r="L29"/>
          <cell r="M29">
            <v>66</v>
          </cell>
          <cell r="N29">
            <v>78</v>
          </cell>
          <cell r="O29">
            <v>105</v>
          </cell>
          <cell r="P29"/>
          <cell r="Q29">
            <v>35</v>
          </cell>
          <cell r="R29"/>
          <cell r="S29"/>
          <cell r="T29">
            <v>335</v>
          </cell>
          <cell r="U29">
            <v>278</v>
          </cell>
          <cell r="V29">
            <v>0</v>
          </cell>
          <cell r="W29"/>
          <cell r="X29"/>
          <cell r="Y29">
            <v>220</v>
          </cell>
          <cell r="Z29">
            <v>180</v>
          </cell>
          <cell r="AA29"/>
          <cell r="AB29"/>
          <cell r="AC29">
            <v>611</v>
          </cell>
          <cell r="AD29"/>
          <cell r="AE29"/>
          <cell r="AF29"/>
          <cell r="AG29">
            <v>36</v>
          </cell>
          <cell r="AH29">
            <v>188</v>
          </cell>
          <cell r="AI29">
            <v>260</v>
          </cell>
          <cell r="AJ29">
            <v>300</v>
          </cell>
          <cell r="AK29">
            <v>240</v>
          </cell>
          <cell r="AL29">
            <v>27</v>
          </cell>
          <cell r="AM29">
            <v>40</v>
          </cell>
          <cell r="AN29"/>
          <cell r="AO29"/>
          <cell r="AP29">
            <v>409</v>
          </cell>
          <cell r="AQ29">
            <v>273</v>
          </cell>
          <cell r="AR29">
            <v>450</v>
          </cell>
          <cell r="AS29">
            <v>450</v>
          </cell>
          <cell r="AT29"/>
          <cell r="AU29">
            <v>26</v>
          </cell>
          <cell r="AV29"/>
          <cell r="AW29">
            <v>38</v>
          </cell>
          <cell r="AX29">
            <v>58</v>
          </cell>
          <cell r="AY29"/>
          <cell r="AZ29">
            <v>32</v>
          </cell>
          <cell r="BA29">
            <v>70</v>
          </cell>
          <cell r="BB29"/>
          <cell r="BC29"/>
          <cell r="BD29">
            <v>210</v>
          </cell>
          <cell r="BE29">
            <v>17</v>
          </cell>
          <cell r="BF29"/>
          <cell r="BG29">
            <v>9</v>
          </cell>
          <cell r="BH29">
            <v>2</v>
          </cell>
          <cell r="BI29">
            <v>0</v>
          </cell>
          <cell r="BJ29">
            <v>12</v>
          </cell>
          <cell r="BK29">
            <v>300</v>
          </cell>
          <cell r="BL29">
            <v>340</v>
          </cell>
          <cell r="BM29">
            <v>35</v>
          </cell>
          <cell r="BN29">
            <v>12</v>
          </cell>
          <cell r="BO29">
            <v>8</v>
          </cell>
          <cell r="BP29"/>
          <cell r="BQ29"/>
          <cell r="BR29">
            <v>54</v>
          </cell>
          <cell r="BS29">
            <v>38</v>
          </cell>
          <cell r="BT29">
            <v>18</v>
          </cell>
          <cell r="BU29">
            <v>11</v>
          </cell>
          <cell r="BV29">
            <v>32</v>
          </cell>
          <cell r="BW29">
            <v>16</v>
          </cell>
          <cell r="BX29">
            <v>15</v>
          </cell>
          <cell r="BY29">
            <v>22</v>
          </cell>
          <cell r="BZ29">
            <v>17</v>
          </cell>
          <cell r="CA29">
            <v>14</v>
          </cell>
          <cell r="CB29">
            <v>12</v>
          </cell>
          <cell r="CC29">
            <v>52</v>
          </cell>
          <cell r="CD29">
            <v>9</v>
          </cell>
          <cell r="CE29">
            <v>35</v>
          </cell>
          <cell r="CF29">
            <v>0</v>
          </cell>
          <cell r="CG29">
            <v>8</v>
          </cell>
          <cell r="CH29">
            <v>148</v>
          </cell>
          <cell r="CI29"/>
          <cell r="CJ29">
            <v>34</v>
          </cell>
          <cell r="CK29">
            <v>17</v>
          </cell>
          <cell r="CL29"/>
          <cell r="CM29">
            <v>0</v>
          </cell>
          <cell r="CN29">
            <v>51</v>
          </cell>
          <cell r="CO29">
            <v>0</v>
          </cell>
          <cell r="CP29"/>
          <cell r="CQ29"/>
          <cell r="CR29">
            <v>0</v>
          </cell>
          <cell r="CS29">
            <v>300</v>
          </cell>
          <cell r="CT29">
            <v>0</v>
          </cell>
          <cell r="CU29">
            <v>86</v>
          </cell>
          <cell r="CV29"/>
          <cell r="CW29"/>
          <cell r="CX29">
            <v>70</v>
          </cell>
          <cell r="CY29">
            <v>39</v>
          </cell>
          <cell r="CZ29">
            <v>43</v>
          </cell>
          <cell r="DA29">
            <v>98</v>
          </cell>
          <cell r="DM29">
            <v>117</v>
          </cell>
          <cell r="DN29"/>
          <cell r="DO29">
            <v>115</v>
          </cell>
          <cell r="DP29">
            <v>95</v>
          </cell>
          <cell r="DQ29">
            <v>120</v>
          </cell>
          <cell r="DR29">
            <v>18</v>
          </cell>
          <cell r="DS29">
            <v>82</v>
          </cell>
          <cell r="DT29">
            <v>68</v>
          </cell>
          <cell r="DU29">
            <v>52</v>
          </cell>
          <cell r="DV29">
            <v>89</v>
          </cell>
          <cell r="DW29">
            <v>53</v>
          </cell>
          <cell r="DX29">
            <v>35</v>
          </cell>
          <cell r="DY29"/>
          <cell r="DZ29">
            <v>69</v>
          </cell>
          <cell r="EA29">
            <v>17</v>
          </cell>
          <cell r="EB29">
            <v>17</v>
          </cell>
          <cell r="EC29"/>
          <cell r="ED29">
            <v>28</v>
          </cell>
          <cell r="EE29">
            <v>648</v>
          </cell>
          <cell r="EF29">
            <v>318</v>
          </cell>
          <cell r="EG29">
            <v>7359</v>
          </cell>
          <cell r="EH29"/>
          <cell r="EI29">
            <v>7199</v>
          </cell>
          <cell r="EJ29">
            <v>0</v>
          </cell>
          <cell r="EK29">
            <v>0</v>
          </cell>
          <cell r="EL29"/>
          <cell r="EM29"/>
          <cell r="EN29"/>
          <cell r="EO29">
            <v>31</v>
          </cell>
          <cell r="EP29"/>
          <cell r="EQ29">
            <v>30</v>
          </cell>
          <cell r="ER29">
            <v>53</v>
          </cell>
          <cell r="ES29">
            <v>582</v>
          </cell>
          <cell r="ET29">
            <v>1241</v>
          </cell>
          <cell r="EU29">
            <v>0</v>
          </cell>
          <cell r="EV29">
            <v>220</v>
          </cell>
          <cell r="EW29">
            <v>16</v>
          </cell>
          <cell r="EX29">
            <v>80</v>
          </cell>
          <cell r="EY29">
            <v>250</v>
          </cell>
          <cell r="EZ29">
            <v>307</v>
          </cell>
          <cell r="FA29">
            <v>55</v>
          </cell>
          <cell r="FB29">
            <v>130</v>
          </cell>
          <cell r="FC29">
            <v>136</v>
          </cell>
          <cell r="FD29">
            <v>10</v>
          </cell>
          <cell r="FE29">
            <v>40</v>
          </cell>
          <cell r="FF29">
            <v>8</v>
          </cell>
          <cell r="FG29">
            <v>45</v>
          </cell>
          <cell r="FH29">
            <v>723</v>
          </cell>
          <cell r="FI29">
            <v>645</v>
          </cell>
          <cell r="FJ29">
            <v>732</v>
          </cell>
          <cell r="FK29">
            <v>261</v>
          </cell>
          <cell r="FL29">
            <v>1244</v>
          </cell>
          <cell r="FM29">
            <v>73</v>
          </cell>
          <cell r="FN29">
            <v>0</v>
          </cell>
        </row>
        <row r="30">
          <cell r="B30">
            <v>3185487</v>
          </cell>
          <cell r="C30">
            <v>1928000</v>
          </cell>
          <cell r="D30">
            <v>2600000</v>
          </cell>
          <cell r="E30"/>
          <cell r="F30">
            <v>72824</v>
          </cell>
          <cell r="G30">
            <v>25650</v>
          </cell>
          <cell r="H30">
            <v>5255753</v>
          </cell>
          <cell r="I30"/>
          <cell r="J30"/>
          <cell r="K30"/>
          <cell r="L30"/>
          <cell r="M30">
            <v>542347</v>
          </cell>
          <cell r="N30">
            <v>617472</v>
          </cell>
          <cell r="O30">
            <v>1805709</v>
          </cell>
          <cell r="P30"/>
          <cell r="Q30">
            <v>423536</v>
          </cell>
          <cell r="R30"/>
          <cell r="S30"/>
          <cell r="T30">
            <v>7749331</v>
          </cell>
          <cell r="U30">
            <v>3427418</v>
          </cell>
          <cell r="V30">
            <v>0</v>
          </cell>
          <cell r="W30"/>
          <cell r="X30"/>
          <cell r="Y30">
            <v>4206750</v>
          </cell>
          <cell r="Z30">
            <v>4047750</v>
          </cell>
          <cell r="AA30"/>
          <cell r="AB30"/>
          <cell r="AC30">
            <v>14001817</v>
          </cell>
          <cell r="AD30"/>
          <cell r="AE30"/>
          <cell r="AF30"/>
          <cell r="AG30">
            <v>330408</v>
          </cell>
          <cell r="AH30">
            <v>5177000</v>
          </cell>
          <cell r="AI30">
            <v>6658000</v>
          </cell>
          <cell r="AJ30">
            <v>7496800</v>
          </cell>
          <cell r="AK30">
            <v>6368000</v>
          </cell>
          <cell r="AL30">
            <v>58560</v>
          </cell>
          <cell r="AM30">
            <v>1125630</v>
          </cell>
          <cell r="AN30"/>
          <cell r="AO30"/>
          <cell r="AP30">
            <v>9568800</v>
          </cell>
          <cell r="AQ30">
            <v>1077272</v>
          </cell>
          <cell r="AR30">
            <v>9353182</v>
          </cell>
          <cell r="AS30">
            <v>10314300</v>
          </cell>
          <cell r="AT30"/>
          <cell r="AU30">
            <v>493440</v>
          </cell>
          <cell r="AV30">
            <v>286940</v>
          </cell>
          <cell r="AW30">
            <v>886000</v>
          </cell>
          <cell r="AX30">
            <v>908280</v>
          </cell>
          <cell r="AY30"/>
          <cell r="AZ30">
            <v>749472</v>
          </cell>
          <cell r="BA30">
            <v>290880</v>
          </cell>
          <cell r="BB30">
            <v>233836</v>
          </cell>
          <cell r="BC30"/>
          <cell r="BD30">
            <v>5236260</v>
          </cell>
          <cell r="BE30">
            <v>401000</v>
          </cell>
          <cell r="BF30"/>
          <cell r="BG30">
            <v>195480</v>
          </cell>
          <cell r="BH30">
            <v>50120</v>
          </cell>
          <cell r="BI30">
            <v>0</v>
          </cell>
          <cell r="BJ30">
            <v>262848</v>
          </cell>
          <cell r="BK30">
            <v>7201500</v>
          </cell>
          <cell r="BL30">
            <v>8303200</v>
          </cell>
          <cell r="BM30">
            <v>525451</v>
          </cell>
          <cell r="BN30">
            <v>187920</v>
          </cell>
          <cell r="BO30">
            <v>142560</v>
          </cell>
          <cell r="BP30"/>
          <cell r="BQ30"/>
          <cell r="BR30">
            <v>1230720</v>
          </cell>
          <cell r="BS30">
            <v>536640</v>
          </cell>
          <cell r="BT30">
            <v>428400</v>
          </cell>
          <cell r="BU30">
            <v>186840</v>
          </cell>
          <cell r="BV30">
            <v>787200</v>
          </cell>
          <cell r="BW30">
            <v>194910</v>
          </cell>
          <cell r="BX30">
            <v>281400</v>
          </cell>
          <cell r="BY30">
            <v>527040</v>
          </cell>
          <cell r="BZ30">
            <v>472000</v>
          </cell>
          <cell r="CA30">
            <v>316400</v>
          </cell>
          <cell r="CB30">
            <v>170409</v>
          </cell>
          <cell r="CC30">
            <v>762660</v>
          </cell>
          <cell r="CD30">
            <v>242760</v>
          </cell>
          <cell r="CE30">
            <v>1020960</v>
          </cell>
          <cell r="CF30">
            <v>12480</v>
          </cell>
          <cell r="CG30">
            <v>228000</v>
          </cell>
          <cell r="CH30">
            <v>1871040</v>
          </cell>
          <cell r="CI30"/>
          <cell r="CJ30">
            <v>635333</v>
          </cell>
          <cell r="CK30">
            <v>711360</v>
          </cell>
          <cell r="CL30">
            <v>598</v>
          </cell>
          <cell r="CM30">
            <v>190222</v>
          </cell>
          <cell r="CN30">
            <v>974359</v>
          </cell>
          <cell r="CO30">
            <v>52589</v>
          </cell>
          <cell r="CP30"/>
          <cell r="CQ30"/>
          <cell r="CR30">
            <v>10000</v>
          </cell>
          <cell r="CS30">
            <v>4798720</v>
          </cell>
          <cell r="CT30">
            <v>17280</v>
          </cell>
          <cell r="CU30">
            <v>1109760</v>
          </cell>
          <cell r="CV30"/>
          <cell r="CW30"/>
          <cell r="CX30">
            <v>1154280</v>
          </cell>
          <cell r="CY30">
            <v>669600</v>
          </cell>
          <cell r="CZ30">
            <v>1049322</v>
          </cell>
          <cell r="DA30">
            <v>1180368</v>
          </cell>
          <cell r="DM30">
            <v>2289600</v>
          </cell>
          <cell r="DN30"/>
          <cell r="DO30">
            <v>2731824</v>
          </cell>
          <cell r="DP30">
            <v>809280</v>
          </cell>
          <cell r="DQ30">
            <v>2456640</v>
          </cell>
          <cell r="DR30">
            <v>560363</v>
          </cell>
          <cell r="DS30">
            <v>5928000</v>
          </cell>
          <cell r="DT30">
            <v>1258800</v>
          </cell>
          <cell r="DU30">
            <v>1415127</v>
          </cell>
          <cell r="DV30">
            <v>758600</v>
          </cell>
          <cell r="DW30">
            <v>971018</v>
          </cell>
          <cell r="DX30">
            <v>551880</v>
          </cell>
          <cell r="DY30">
            <v>201265</v>
          </cell>
          <cell r="DZ30">
            <v>1516800</v>
          </cell>
          <cell r="EA30">
            <v>443880</v>
          </cell>
          <cell r="EB30">
            <v>615563</v>
          </cell>
          <cell r="EC30"/>
          <cell r="ED30">
            <v>774240</v>
          </cell>
          <cell r="EE30">
            <v>180655</v>
          </cell>
          <cell r="EF30">
            <v>2123636</v>
          </cell>
          <cell r="EG30">
            <v>156902810</v>
          </cell>
          <cell r="EH30">
            <v>48000</v>
          </cell>
          <cell r="EI30">
            <v>156821171</v>
          </cell>
          <cell r="EJ30">
            <v>20160</v>
          </cell>
          <cell r="EK30">
            <v>0</v>
          </cell>
          <cell r="EL30"/>
          <cell r="EM30"/>
          <cell r="EN30">
            <v>180960</v>
          </cell>
          <cell r="EO30">
            <v>46080</v>
          </cell>
          <cell r="EP30"/>
          <cell r="EQ30">
            <v>157920</v>
          </cell>
          <cell r="ER30">
            <v>726240</v>
          </cell>
          <cell r="ES30">
            <v>626400</v>
          </cell>
          <cell r="ET30">
            <v>26494550</v>
          </cell>
          <cell r="EU30">
            <v>40800</v>
          </cell>
          <cell r="EV30">
            <v>5132580</v>
          </cell>
          <cell r="EW30">
            <v>0</v>
          </cell>
          <cell r="EX30">
            <v>1024416</v>
          </cell>
          <cell r="EY30">
            <v>5170900</v>
          </cell>
          <cell r="EZ30">
            <v>5149100</v>
          </cell>
          <cell r="FA30">
            <v>1800</v>
          </cell>
          <cell r="FB30">
            <v>2986000</v>
          </cell>
          <cell r="FC30">
            <v>2673000</v>
          </cell>
          <cell r="FD30">
            <v>126758</v>
          </cell>
          <cell r="FE30">
            <v>329250</v>
          </cell>
          <cell r="FF30">
            <v>145500</v>
          </cell>
          <cell r="FG30">
            <v>64384</v>
          </cell>
          <cell r="FH30">
            <v>16656000</v>
          </cell>
          <cell r="FI30">
            <v>19242909</v>
          </cell>
          <cell r="FJ30">
            <v>20167272</v>
          </cell>
          <cell r="FK30">
            <v>6783264</v>
          </cell>
          <cell r="FL30">
            <v>29211300</v>
          </cell>
          <cell r="FM30">
            <v>1676072</v>
          </cell>
          <cell r="FN30">
            <v>662399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F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E33"/>
          <cell r="F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F33"/>
          <cell r="EG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5">
          <cell r="B35" t="str">
            <v>Plant name (Mandatory)</v>
          </cell>
          <cell r="C35"/>
          <cell r="D35" t="str">
            <v>Sirajganj 68 MW Solar Park</v>
          </cell>
          <cell r="E35"/>
          <cell r="H35" t="str">
            <v xml:space="preserve">Note : Mandatory fields must be fillup correctly. </v>
          </cell>
          <cell r="I35"/>
          <cell r="J35"/>
          <cell r="K35"/>
          <cell r="L35"/>
        </row>
        <row r="36">
          <cell r="B36" t="str">
            <v>Owner to Display</v>
          </cell>
          <cell r="C36"/>
          <cell r="D36" t="str">
            <v>IPP</v>
          </cell>
          <cell r="E36"/>
          <cell r="H36" t="str">
            <v>Optional fields can be filledup in the Master after adding machine.</v>
          </cell>
          <cell r="I36"/>
          <cell r="J36"/>
          <cell r="K36"/>
          <cell r="L36"/>
        </row>
        <row r="37">
          <cell r="B37" t="str">
            <v>Fuel type (Mandtory)</v>
          </cell>
          <cell r="C37"/>
          <cell r="D37" t="str">
            <v>Solar</v>
          </cell>
          <cell r="E37"/>
          <cell r="K37"/>
          <cell r="L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44199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97C7A-1B5E-48CF-92C1-601F3F3039A2}">
  <dimension ref="A1:O451"/>
  <sheetViews>
    <sheetView topLeftCell="A230" zoomScale="115" zoomScaleNormal="115" zoomScaleSheetLayoutView="85" workbookViewId="0">
      <selection activeCell="C242" sqref="C242:E245"/>
    </sheetView>
  </sheetViews>
  <sheetFormatPr defaultRowHeight="15"/>
  <cols>
    <col min="1" max="1" width="4.7109375" style="422" customWidth="1"/>
    <col min="2" max="2" width="38.42578125" style="422" customWidth="1"/>
    <col min="3" max="3" width="9.42578125" style="422" customWidth="1"/>
    <col min="4" max="4" width="12.140625" style="422" customWidth="1"/>
    <col min="5" max="5" width="15.5703125" style="422" customWidth="1"/>
    <col min="6" max="6" width="9.5703125" style="422" customWidth="1"/>
    <col min="7" max="7" width="10.7109375" style="422" customWidth="1"/>
    <col min="8" max="13" width="12.7109375" style="422" customWidth="1"/>
    <col min="14" max="14" width="12.5703125" style="422" customWidth="1"/>
    <col min="15" max="15" width="32.140625" style="422" customWidth="1"/>
    <col min="16" max="16384" width="9.140625" style="422"/>
  </cols>
  <sheetData>
    <row r="1" spans="1:15" ht="21" customHeight="1">
      <c r="A1" s="420"/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</row>
    <row r="2" spans="1:15" ht="35.1" customHeight="1">
      <c r="A2" s="19"/>
      <c r="B2" s="19"/>
      <c r="C2" s="423" t="s">
        <v>0</v>
      </c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19"/>
    </row>
    <row r="3" spans="1:15" ht="30" customHeight="1">
      <c r="A3" s="19"/>
      <c r="B3" s="19"/>
      <c r="C3" s="424" t="s">
        <v>1</v>
      </c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19"/>
    </row>
    <row r="4" spans="1:15" ht="30" customHeight="1">
      <c r="A4" s="19"/>
      <c r="B4" s="19"/>
      <c r="C4" s="424" t="s">
        <v>1275</v>
      </c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19"/>
    </row>
    <row r="5" spans="1:15" ht="20.25" customHeight="1">
      <c r="A5" s="19"/>
      <c r="B5" s="19"/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5"/>
    </row>
    <row r="6" spans="1:15" ht="18.75" customHeight="1" thickBot="1">
      <c r="A6" s="17"/>
      <c r="B6" s="16" t="s">
        <v>3</v>
      </c>
      <c r="C6" s="397" t="s">
        <v>1276</v>
      </c>
      <c r="D6" s="421"/>
      <c r="E6" s="13"/>
      <c r="F6" s="13"/>
      <c r="G6" s="13"/>
      <c r="H6" s="13"/>
      <c r="I6" s="13"/>
      <c r="J6" s="13"/>
      <c r="K6" s="13"/>
      <c r="L6" s="13"/>
      <c r="M6" s="13"/>
      <c r="N6" s="12"/>
    </row>
    <row r="7" spans="1:15" ht="15" customHeight="1" thickBot="1">
      <c r="A7" s="426" t="s">
        <v>760</v>
      </c>
      <c r="B7" s="427" t="s">
        <v>1277</v>
      </c>
      <c r="C7" s="428" t="s">
        <v>40</v>
      </c>
      <c r="D7" s="427" t="s">
        <v>758</v>
      </c>
      <c r="E7" s="427" t="s">
        <v>757</v>
      </c>
      <c r="F7" s="429"/>
      <c r="G7" s="430" t="s">
        <v>756</v>
      </c>
      <c r="H7" s="430" t="s">
        <v>1278</v>
      </c>
      <c r="I7" s="431"/>
      <c r="J7" s="430" t="s">
        <v>1279</v>
      </c>
      <c r="K7" s="431"/>
      <c r="L7" s="430" t="s">
        <v>1280</v>
      </c>
      <c r="M7" s="431"/>
      <c r="N7" s="427" t="s">
        <v>753</v>
      </c>
      <c r="O7" s="429"/>
    </row>
    <row r="8" spans="1:15" ht="15" customHeight="1" thickBot="1">
      <c r="A8" s="432"/>
      <c r="B8" s="432"/>
      <c r="C8" s="433"/>
      <c r="D8" s="432"/>
      <c r="E8" s="433"/>
      <c r="F8" s="434"/>
      <c r="G8" s="432"/>
      <c r="H8" s="435" t="s">
        <v>4</v>
      </c>
      <c r="I8" s="436" t="s">
        <v>1281</v>
      </c>
      <c r="J8" s="437" t="str">
        <f>C6</f>
        <v>08-01-2025</v>
      </c>
      <c r="K8" s="436" t="s">
        <v>1281</v>
      </c>
      <c r="L8" s="437" t="str">
        <f>J8</f>
        <v>08-01-2025</v>
      </c>
      <c r="M8" s="436" t="s">
        <v>1281</v>
      </c>
      <c r="N8" s="433"/>
      <c r="O8" s="434"/>
    </row>
    <row r="9" spans="1:15" ht="15.75" customHeight="1" thickBot="1">
      <c r="A9" s="432"/>
      <c r="B9" s="438"/>
      <c r="C9" s="439"/>
      <c r="D9" s="438"/>
      <c r="E9" s="440"/>
      <c r="F9" s="441"/>
      <c r="G9" s="438"/>
      <c r="H9" s="442" t="s">
        <v>1282</v>
      </c>
      <c r="I9" s="442" t="s">
        <v>1283</v>
      </c>
      <c r="J9" s="442" t="s">
        <v>1282</v>
      </c>
      <c r="K9" s="442" t="s">
        <v>1283</v>
      </c>
      <c r="L9" s="442" t="s">
        <v>1282</v>
      </c>
      <c r="M9" s="442" t="s">
        <v>1283</v>
      </c>
      <c r="N9" s="440"/>
      <c r="O9" s="441"/>
    </row>
    <row r="10" spans="1:15" ht="18.75" customHeight="1" thickBot="1">
      <c r="A10" s="10"/>
      <c r="B10" s="427"/>
      <c r="C10" s="431"/>
      <c r="D10" s="443"/>
      <c r="E10" s="444" t="s">
        <v>752</v>
      </c>
      <c r="F10" s="445" t="s">
        <v>7</v>
      </c>
      <c r="G10" s="445" t="s">
        <v>7</v>
      </c>
      <c r="H10" s="443" t="s">
        <v>7</v>
      </c>
      <c r="I10" s="443" t="s">
        <v>7</v>
      </c>
      <c r="J10" s="443" t="s">
        <v>7</v>
      </c>
      <c r="K10" s="443" t="s">
        <v>7</v>
      </c>
      <c r="L10" s="443" t="s">
        <v>7</v>
      </c>
      <c r="M10" s="443" t="s">
        <v>7</v>
      </c>
      <c r="N10" s="446"/>
      <c r="O10" s="431"/>
    </row>
    <row r="11" spans="1:15" ht="18" customHeight="1" thickBot="1">
      <c r="A11" s="447" t="s">
        <v>750</v>
      </c>
      <c r="B11" s="448" t="s">
        <v>749</v>
      </c>
      <c r="C11" s="447" t="s">
        <v>21</v>
      </c>
      <c r="D11" s="447" t="s">
        <v>314</v>
      </c>
      <c r="E11" s="447" t="s">
        <v>748</v>
      </c>
      <c r="F11" s="447">
        <v>260</v>
      </c>
      <c r="G11" s="447">
        <v>260</v>
      </c>
      <c r="H11" s="447">
        <v>0</v>
      </c>
      <c r="I11" s="447">
        <v>0</v>
      </c>
      <c r="J11" s="447">
        <v>0</v>
      </c>
      <c r="K11" s="447">
        <v>0</v>
      </c>
      <c r="L11" s="447">
        <v>0</v>
      </c>
      <c r="M11" s="447">
        <v>0</v>
      </c>
      <c r="N11" s="449" t="s">
        <v>747</v>
      </c>
      <c r="O11" s="450"/>
    </row>
    <row r="12" spans="1:15" ht="18" customHeight="1" thickBot="1">
      <c r="A12" s="447" t="s">
        <v>746</v>
      </c>
      <c r="B12" s="448" t="s">
        <v>745</v>
      </c>
      <c r="C12" s="447" t="s">
        <v>21</v>
      </c>
      <c r="D12" s="447" t="s">
        <v>314</v>
      </c>
      <c r="E12" s="447" t="s">
        <v>709</v>
      </c>
      <c r="F12" s="447">
        <v>234.58</v>
      </c>
      <c r="G12" s="447">
        <v>174.8</v>
      </c>
      <c r="H12" s="447">
        <v>0</v>
      </c>
      <c r="I12" s="447">
        <v>0</v>
      </c>
      <c r="J12" s="447">
        <v>0</v>
      </c>
      <c r="K12" s="447">
        <v>0</v>
      </c>
      <c r="L12" s="447">
        <v>0</v>
      </c>
      <c r="M12" s="447">
        <v>0</v>
      </c>
      <c r="N12" s="449" t="s">
        <v>1284</v>
      </c>
      <c r="O12" s="450"/>
    </row>
    <row r="13" spans="1:15" ht="18" customHeight="1" thickBot="1">
      <c r="A13" s="447"/>
      <c r="B13" s="448" t="s">
        <v>744</v>
      </c>
      <c r="C13" s="447" t="s">
        <v>21</v>
      </c>
      <c r="D13" s="447" t="s">
        <v>314</v>
      </c>
      <c r="E13" s="447" t="s">
        <v>709</v>
      </c>
      <c r="F13" s="447">
        <v>210</v>
      </c>
      <c r="G13" s="447">
        <v>174.8</v>
      </c>
      <c r="H13" s="447">
        <v>0</v>
      </c>
      <c r="I13" s="447">
        <v>0</v>
      </c>
      <c r="J13" s="447">
        <v>0</v>
      </c>
      <c r="K13" s="447">
        <v>0</v>
      </c>
      <c r="L13" s="447">
        <v>0</v>
      </c>
      <c r="M13" s="447">
        <v>0</v>
      </c>
      <c r="N13" s="449" t="s">
        <v>297</v>
      </c>
      <c r="O13" s="450"/>
    </row>
    <row r="14" spans="1:15" ht="18" customHeight="1" thickBot="1">
      <c r="A14" s="447" t="s">
        <v>743</v>
      </c>
      <c r="B14" s="448" t="s">
        <v>742</v>
      </c>
      <c r="C14" s="447" t="s">
        <v>21</v>
      </c>
      <c r="D14" s="447" t="s">
        <v>314</v>
      </c>
      <c r="E14" s="447" t="s">
        <v>741</v>
      </c>
      <c r="F14" s="447">
        <v>365</v>
      </c>
      <c r="G14" s="447">
        <v>365</v>
      </c>
      <c r="H14" s="447">
        <v>0</v>
      </c>
      <c r="I14" s="447">
        <v>0</v>
      </c>
      <c r="J14" s="447">
        <v>0</v>
      </c>
      <c r="K14" s="447">
        <v>0</v>
      </c>
      <c r="L14" s="447">
        <v>0</v>
      </c>
      <c r="M14" s="447">
        <v>0</v>
      </c>
      <c r="N14" s="449" t="s">
        <v>740</v>
      </c>
      <c r="O14" s="450"/>
    </row>
    <row r="15" spans="1:15" ht="18" customHeight="1" thickBot="1">
      <c r="A15" s="447" t="s">
        <v>739</v>
      </c>
      <c r="B15" s="448" t="s">
        <v>738</v>
      </c>
      <c r="C15" s="447" t="s">
        <v>21</v>
      </c>
      <c r="D15" s="447" t="s">
        <v>303</v>
      </c>
      <c r="E15" s="447" t="s">
        <v>737</v>
      </c>
      <c r="F15" s="447">
        <v>108</v>
      </c>
      <c r="G15" s="447">
        <v>97.7</v>
      </c>
      <c r="H15" s="447">
        <v>0</v>
      </c>
      <c r="I15" s="447">
        <v>0</v>
      </c>
      <c r="J15" s="447">
        <v>97.3</v>
      </c>
      <c r="K15" s="447">
        <v>97.3</v>
      </c>
      <c r="L15" s="447">
        <v>0</v>
      </c>
      <c r="M15" s="447">
        <v>0</v>
      </c>
      <c r="N15" s="449" t="s">
        <v>736</v>
      </c>
      <c r="O15" s="450"/>
    </row>
    <row r="16" spans="1:15" ht="18" customHeight="1" thickBot="1">
      <c r="A16" s="447" t="s">
        <v>735</v>
      </c>
      <c r="B16" s="448" t="s">
        <v>734</v>
      </c>
      <c r="C16" s="447" t="s">
        <v>21</v>
      </c>
      <c r="D16" s="447" t="s">
        <v>733</v>
      </c>
      <c r="E16" s="447" t="s">
        <v>732</v>
      </c>
      <c r="F16" s="447">
        <v>32</v>
      </c>
      <c r="G16" s="447">
        <v>40</v>
      </c>
      <c r="H16" s="447">
        <v>0</v>
      </c>
      <c r="I16" s="447">
        <v>0</v>
      </c>
      <c r="J16" s="447">
        <v>0</v>
      </c>
      <c r="K16" s="447">
        <v>0</v>
      </c>
      <c r="L16" s="447">
        <v>0</v>
      </c>
      <c r="M16" s="447">
        <v>0</v>
      </c>
      <c r="N16" s="449" t="s">
        <v>297</v>
      </c>
      <c r="O16" s="450"/>
    </row>
    <row r="17" spans="1:15" ht="18" customHeight="1" thickBot="1">
      <c r="A17" s="447" t="s">
        <v>731</v>
      </c>
      <c r="B17" s="448" t="s">
        <v>730</v>
      </c>
      <c r="C17" s="447" t="s">
        <v>21</v>
      </c>
      <c r="D17" s="447" t="s">
        <v>518</v>
      </c>
      <c r="E17" s="447" t="s">
        <v>729</v>
      </c>
      <c r="F17" s="447">
        <v>412</v>
      </c>
      <c r="G17" s="447">
        <v>400.37</v>
      </c>
      <c r="H17" s="447">
        <v>325</v>
      </c>
      <c r="I17" s="447">
        <v>313</v>
      </c>
      <c r="J17" s="447">
        <v>400.37</v>
      </c>
      <c r="K17" s="447">
        <v>400.37</v>
      </c>
      <c r="L17" s="447">
        <v>370</v>
      </c>
      <c r="M17" s="447">
        <v>370</v>
      </c>
      <c r="N17" s="449" t="s">
        <v>297</v>
      </c>
      <c r="O17" s="450"/>
    </row>
    <row r="18" spans="1:15" ht="18" customHeight="1" thickBot="1">
      <c r="A18" s="447"/>
      <c r="B18" s="448" t="s">
        <v>728</v>
      </c>
      <c r="C18" s="447" t="s">
        <v>21</v>
      </c>
      <c r="D18" s="447" t="s">
        <v>303</v>
      </c>
      <c r="E18" s="447" t="s">
        <v>727</v>
      </c>
      <c r="F18" s="447">
        <v>360</v>
      </c>
      <c r="G18" s="447">
        <v>0</v>
      </c>
      <c r="H18" s="447">
        <v>0</v>
      </c>
      <c r="I18" s="447">
        <v>0</v>
      </c>
      <c r="J18" s="447">
        <v>0</v>
      </c>
      <c r="K18" s="447">
        <v>0</v>
      </c>
      <c r="L18" s="447">
        <v>0</v>
      </c>
      <c r="M18" s="447">
        <v>0</v>
      </c>
      <c r="N18" s="449" t="s">
        <v>297</v>
      </c>
      <c r="O18" s="450"/>
    </row>
    <row r="19" spans="1:15" ht="18" customHeight="1" thickBot="1">
      <c r="A19" s="447" t="s">
        <v>726</v>
      </c>
      <c r="B19" s="448" t="s">
        <v>725</v>
      </c>
      <c r="C19" s="447" t="s">
        <v>21</v>
      </c>
      <c r="D19" s="447" t="s">
        <v>303</v>
      </c>
      <c r="E19" s="447" t="s">
        <v>724</v>
      </c>
      <c r="F19" s="447">
        <v>450</v>
      </c>
      <c r="G19" s="447">
        <v>450</v>
      </c>
      <c r="H19" s="447">
        <v>370</v>
      </c>
      <c r="I19" s="447">
        <v>450</v>
      </c>
      <c r="J19" s="447">
        <v>450</v>
      </c>
      <c r="K19" s="447">
        <v>450</v>
      </c>
      <c r="L19" s="447">
        <v>450</v>
      </c>
      <c r="M19" s="447">
        <v>450</v>
      </c>
      <c r="N19" s="449" t="s">
        <v>297</v>
      </c>
      <c r="O19" s="450"/>
    </row>
    <row r="20" spans="1:15" ht="18" customHeight="1" thickBot="1">
      <c r="A20" s="447" t="s">
        <v>723</v>
      </c>
      <c r="B20" s="448" t="s">
        <v>722</v>
      </c>
      <c r="C20" s="447" t="s">
        <v>21</v>
      </c>
      <c r="D20" s="447" t="s">
        <v>303</v>
      </c>
      <c r="E20" s="447" t="s">
        <v>721</v>
      </c>
      <c r="F20" s="447">
        <v>335</v>
      </c>
      <c r="G20" s="447">
        <v>335</v>
      </c>
      <c r="H20" s="447">
        <v>0</v>
      </c>
      <c r="I20" s="447">
        <v>0</v>
      </c>
      <c r="J20" s="447">
        <v>335</v>
      </c>
      <c r="K20" s="447">
        <v>335</v>
      </c>
      <c r="L20" s="447">
        <v>0</v>
      </c>
      <c r="M20" s="447">
        <v>0</v>
      </c>
      <c r="N20" s="449" t="s">
        <v>297</v>
      </c>
      <c r="O20" s="450"/>
    </row>
    <row r="21" spans="1:15" ht="18" customHeight="1" thickBot="1">
      <c r="A21" s="447" t="s">
        <v>720</v>
      </c>
      <c r="B21" s="448" t="s">
        <v>719</v>
      </c>
      <c r="C21" s="447" t="s">
        <v>23</v>
      </c>
      <c r="D21" s="447" t="s">
        <v>303</v>
      </c>
      <c r="E21" s="447" t="s">
        <v>718</v>
      </c>
      <c r="F21" s="447">
        <v>55</v>
      </c>
      <c r="G21" s="447">
        <v>55</v>
      </c>
      <c r="H21" s="447">
        <v>0</v>
      </c>
      <c r="I21" s="447">
        <v>0</v>
      </c>
      <c r="J21" s="447">
        <v>55</v>
      </c>
      <c r="K21" s="447">
        <v>55</v>
      </c>
      <c r="L21" s="447">
        <v>55</v>
      </c>
      <c r="M21" s="447">
        <v>55</v>
      </c>
      <c r="N21" s="449" t="s">
        <v>297</v>
      </c>
      <c r="O21" s="450"/>
    </row>
    <row r="22" spans="1:15" ht="18" customHeight="1" thickBot="1">
      <c r="A22" s="447" t="s">
        <v>717</v>
      </c>
      <c r="B22" s="448" t="s">
        <v>716</v>
      </c>
      <c r="C22" s="447" t="s">
        <v>23</v>
      </c>
      <c r="D22" s="447" t="s">
        <v>374</v>
      </c>
      <c r="E22" s="447" t="s">
        <v>715</v>
      </c>
      <c r="F22" s="447">
        <v>100</v>
      </c>
      <c r="G22" s="447">
        <v>75.239999999999995</v>
      </c>
      <c r="H22" s="447">
        <v>0</v>
      </c>
      <c r="I22" s="447">
        <v>0</v>
      </c>
      <c r="J22" s="447">
        <v>13</v>
      </c>
      <c r="K22" s="447">
        <v>13</v>
      </c>
      <c r="L22" s="447">
        <v>13</v>
      </c>
      <c r="M22" s="447">
        <v>13</v>
      </c>
      <c r="N22" s="449" t="s">
        <v>297</v>
      </c>
      <c r="O22" s="450"/>
    </row>
    <row r="23" spans="1:15" ht="18" customHeight="1" thickBot="1">
      <c r="A23" s="447" t="s">
        <v>714</v>
      </c>
      <c r="B23" s="448" t="s">
        <v>713</v>
      </c>
      <c r="C23" s="447" t="s">
        <v>21</v>
      </c>
      <c r="D23" s="447" t="s">
        <v>351</v>
      </c>
      <c r="E23" s="447" t="s">
        <v>712</v>
      </c>
      <c r="F23" s="447">
        <v>22</v>
      </c>
      <c r="G23" s="447">
        <v>22</v>
      </c>
      <c r="H23" s="447">
        <v>0</v>
      </c>
      <c r="I23" s="447">
        <v>0</v>
      </c>
      <c r="J23" s="447">
        <v>0</v>
      </c>
      <c r="K23" s="447">
        <v>0</v>
      </c>
      <c r="L23" s="447">
        <v>0</v>
      </c>
      <c r="M23" s="447">
        <v>0</v>
      </c>
      <c r="N23" s="449" t="s">
        <v>297</v>
      </c>
      <c r="O23" s="450"/>
    </row>
    <row r="24" spans="1:15" ht="18" customHeight="1" thickBot="1">
      <c r="A24" s="447" t="s">
        <v>711</v>
      </c>
      <c r="B24" s="448" t="s">
        <v>710</v>
      </c>
      <c r="C24" s="447" t="s">
        <v>21</v>
      </c>
      <c r="D24" s="447" t="s">
        <v>314</v>
      </c>
      <c r="E24" s="447" t="s">
        <v>709</v>
      </c>
      <c r="F24" s="447">
        <v>210</v>
      </c>
      <c r="G24" s="447">
        <v>93</v>
      </c>
      <c r="H24" s="447">
        <v>0</v>
      </c>
      <c r="I24" s="447">
        <v>0</v>
      </c>
      <c r="J24" s="447">
        <v>0</v>
      </c>
      <c r="K24" s="447">
        <v>0</v>
      </c>
      <c r="L24" s="447">
        <v>0</v>
      </c>
      <c r="M24" s="447">
        <v>0</v>
      </c>
      <c r="N24" s="449" t="s">
        <v>708</v>
      </c>
      <c r="O24" s="450"/>
    </row>
    <row r="25" spans="1:15" ht="18" customHeight="1" thickBot="1">
      <c r="A25" s="447" t="s">
        <v>707</v>
      </c>
      <c r="B25" s="448" t="s">
        <v>706</v>
      </c>
      <c r="C25" s="447" t="s">
        <v>21</v>
      </c>
      <c r="D25" s="447" t="s">
        <v>518</v>
      </c>
      <c r="E25" s="447" t="s">
        <v>705</v>
      </c>
      <c r="F25" s="447">
        <v>210</v>
      </c>
      <c r="G25" s="447">
        <v>210</v>
      </c>
      <c r="H25" s="447">
        <v>0</v>
      </c>
      <c r="I25" s="447">
        <v>0</v>
      </c>
      <c r="J25" s="447">
        <v>210</v>
      </c>
      <c r="K25" s="447">
        <v>210</v>
      </c>
      <c r="L25" s="447">
        <v>0</v>
      </c>
      <c r="M25" s="447">
        <v>0</v>
      </c>
      <c r="N25" s="449" t="s">
        <v>297</v>
      </c>
      <c r="O25" s="450"/>
    </row>
    <row r="26" spans="1:15" ht="18" customHeight="1" thickBot="1">
      <c r="A26" s="447" t="s">
        <v>704</v>
      </c>
      <c r="B26" s="448" t="s">
        <v>703</v>
      </c>
      <c r="C26" s="447" t="s">
        <v>21</v>
      </c>
      <c r="D26" s="447" t="s">
        <v>518</v>
      </c>
      <c r="E26" s="447" t="s">
        <v>702</v>
      </c>
      <c r="F26" s="447">
        <v>335</v>
      </c>
      <c r="G26" s="447">
        <v>335</v>
      </c>
      <c r="H26" s="447">
        <v>335</v>
      </c>
      <c r="I26" s="447">
        <v>335</v>
      </c>
      <c r="J26" s="447">
        <v>335</v>
      </c>
      <c r="K26" s="447">
        <v>335</v>
      </c>
      <c r="L26" s="447">
        <v>335</v>
      </c>
      <c r="M26" s="447">
        <v>335</v>
      </c>
      <c r="N26" s="449" t="s">
        <v>297</v>
      </c>
      <c r="O26" s="450"/>
    </row>
    <row r="27" spans="1:15" ht="18" customHeight="1" thickBot="1">
      <c r="A27" s="447" t="s">
        <v>701</v>
      </c>
      <c r="B27" s="448" t="s">
        <v>700</v>
      </c>
      <c r="C27" s="447" t="s">
        <v>23</v>
      </c>
      <c r="D27" s="447" t="s">
        <v>303</v>
      </c>
      <c r="E27" s="447" t="s">
        <v>344</v>
      </c>
      <c r="F27" s="447">
        <v>102</v>
      </c>
      <c r="G27" s="447">
        <v>102</v>
      </c>
      <c r="H27" s="447">
        <v>0</v>
      </c>
      <c r="I27" s="447">
        <v>0</v>
      </c>
      <c r="J27" s="447">
        <v>0</v>
      </c>
      <c r="K27" s="447">
        <v>0</v>
      </c>
      <c r="L27" s="447">
        <v>0</v>
      </c>
      <c r="M27" s="447">
        <v>0</v>
      </c>
      <c r="N27" s="449" t="s">
        <v>297</v>
      </c>
      <c r="O27" s="450"/>
    </row>
    <row r="28" spans="1:15" ht="18" customHeight="1" thickBot="1">
      <c r="A28" s="447" t="s">
        <v>699</v>
      </c>
      <c r="B28" s="448" t="s">
        <v>698</v>
      </c>
      <c r="C28" s="447" t="s">
        <v>23</v>
      </c>
      <c r="D28" s="447" t="s">
        <v>303</v>
      </c>
      <c r="E28" s="447" t="s">
        <v>697</v>
      </c>
      <c r="F28" s="447">
        <v>51</v>
      </c>
      <c r="G28" s="447">
        <v>0</v>
      </c>
      <c r="H28" s="447">
        <v>0</v>
      </c>
      <c r="I28" s="447">
        <v>0</v>
      </c>
      <c r="J28" s="447">
        <v>0</v>
      </c>
      <c r="K28" s="447">
        <v>0</v>
      </c>
      <c r="L28" s="447">
        <v>0</v>
      </c>
      <c r="M28" s="447">
        <v>0</v>
      </c>
      <c r="N28" s="449" t="s">
        <v>337</v>
      </c>
      <c r="O28" s="450"/>
    </row>
    <row r="29" spans="1:15" ht="18" customHeight="1" thickBot="1">
      <c r="A29" s="447" t="s">
        <v>696</v>
      </c>
      <c r="B29" s="448" t="s">
        <v>695</v>
      </c>
      <c r="C29" s="447" t="s">
        <v>23</v>
      </c>
      <c r="D29" s="447" t="s">
        <v>303</v>
      </c>
      <c r="E29" s="447" t="s">
        <v>694</v>
      </c>
      <c r="F29" s="447">
        <v>54</v>
      </c>
      <c r="G29" s="447">
        <v>53.97</v>
      </c>
      <c r="H29" s="447">
        <v>0</v>
      </c>
      <c r="I29" s="447">
        <v>35</v>
      </c>
      <c r="J29" s="447">
        <v>53.97</v>
      </c>
      <c r="K29" s="447">
        <v>53.97</v>
      </c>
      <c r="L29" s="447">
        <v>53.97</v>
      </c>
      <c r="M29" s="447">
        <v>53.97</v>
      </c>
      <c r="N29" s="449" t="s">
        <v>297</v>
      </c>
      <c r="O29" s="450"/>
    </row>
    <row r="30" spans="1:15" ht="18" customHeight="1" thickBot="1">
      <c r="A30" s="447" t="s">
        <v>691</v>
      </c>
      <c r="B30" s="448" t="s">
        <v>693</v>
      </c>
      <c r="C30" s="447" t="s">
        <v>23</v>
      </c>
      <c r="D30" s="447" t="s">
        <v>645</v>
      </c>
      <c r="E30" s="447" t="s">
        <v>692</v>
      </c>
      <c r="F30" s="447">
        <v>149</v>
      </c>
      <c r="G30" s="447">
        <v>149.36000000000001</v>
      </c>
      <c r="H30" s="447">
        <v>16</v>
      </c>
      <c r="I30" s="447">
        <v>32</v>
      </c>
      <c r="J30" s="447">
        <v>149.36000000000001</v>
      </c>
      <c r="K30" s="447">
        <v>149.36000000000001</v>
      </c>
      <c r="L30" s="447">
        <v>149.36000000000001</v>
      </c>
      <c r="M30" s="447">
        <v>149.36000000000001</v>
      </c>
      <c r="N30" s="449" t="s">
        <v>297</v>
      </c>
      <c r="O30" s="450"/>
    </row>
    <row r="31" spans="1:15" ht="18" customHeight="1" thickBot="1">
      <c r="A31" s="447" t="s">
        <v>691</v>
      </c>
      <c r="B31" s="448" t="s">
        <v>690</v>
      </c>
      <c r="C31" s="447" t="s">
        <v>23</v>
      </c>
      <c r="D31" s="447" t="s">
        <v>303</v>
      </c>
      <c r="E31" s="447" t="s">
        <v>687</v>
      </c>
      <c r="F31" s="447">
        <v>55</v>
      </c>
      <c r="G31" s="447">
        <v>55</v>
      </c>
      <c r="H31" s="447">
        <v>17</v>
      </c>
      <c r="I31" s="447">
        <v>0</v>
      </c>
      <c r="J31" s="447">
        <v>55</v>
      </c>
      <c r="K31" s="447">
        <v>55</v>
      </c>
      <c r="L31" s="447">
        <v>55</v>
      </c>
      <c r="M31" s="447">
        <v>55</v>
      </c>
      <c r="N31" s="449" t="s">
        <v>297</v>
      </c>
      <c r="O31" s="450"/>
    </row>
    <row r="32" spans="1:15" ht="18" customHeight="1" thickBot="1">
      <c r="A32" s="447" t="s">
        <v>689</v>
      </c>
      <c r="B32" s="448" t="s">
        <v>688</v>
      </c>
      <c r="C32" s="447" t="s">
        <v>23</v>
      </c>
      <c r="D32" s="447" t="s">
        <v>303</v>
      </c>
      <c r="E32" s="447" t="s">
        <v>687</v>
      </c>
      <c r="F32" s="447">
        <v>55</v>
      </c>
      <c r="G32" s="447">
        <v>55</v>
      </c>
      <c r="H32" s="447">
        <v>0</v>
      </c>
      <c r="I32" s="447">
        <v>0</v>
      </c>
      <c r="J32" s="447">
        <v>55</v>
      </c>
      <c r="K32" s="447">
        <v>55</v>
      </c>
      <c r="L32" s="447">
        <v>55</v>
      </c>
      <c r="M32" s="447">
        <v>55</v>
      </c>
      <c r="N32" s="449" t="s">
        <v>297</v>
      </c>
      <c r="O32" s="450"/>
    </row>
    <row r="33" spans="1:15" ht="18" customHeight="1" thickBot="1">
      <c r="A33" s="447" t="s">
        <v>685</v>
      </c>
      <c r="B33" s="448" t="s">
        <v>686</v>
      </c>
      <c r="C33" s="447" t="s">
        <v>21</v>
      </c>
      <c r="D33" s="447" t="s">
        <v>303</v>
      </c>
      <c r="E33" s="447"/>
      <c r="F33" s="447">
        <v>44.75</v>
      </c>
      <c r="G33" s="447">
        <v>33.75</v>
      </c>
      <c r="H33" s="447">
        <v>18</v>
      </c>
      <c r="I33" s="447">
        <v>17</v>
      </c>
      <c r="J33" s="447">
        <v>30</v>
      </c>
      <c r="K33" s="447">
        <v>30</v>
      </c>
      <c r="L33" s="447">
        <v>30</v>
      </c>
      <c r="M33" s="447">
        <v>30</v>
      </c>
      <c r="N33" s="449" t="s">
        <v>512</v>
      </c>
      <c r="O33" s="450"/>
    </row>
    <row r="34" spans="1:15" ht="18" customHeight="1" thickBot="1">
      <c r="A34" s="447" t="s">
        <v>685</v>
      </c>
      <c r="B34" s="448" t="s">
        <v>684</v>
      </c>
      <c r="C34" s="447" t="s">
        <v>21</v>
      </c>
      <c r="D34" s="447" t="s">
        <v>303</v>
      </c>
      <c r="E34" s="447" t="s">
        <v>683</v>
      </c>
      <c r="F34" s="447">
        <v>24.3</v>
      </c>
      <c r="G34" s="447">
        <v>23</v>
      </c>
      <c r="H34" s="447">
        <v>15</v>
      </c>
      <c r="I34" s="447">
        <v>19</v>
      </c>
      <c r="J34" s="447">
        <v>23</v>
      </c>
      <c r="K34" s="447">
        <v>23</v>
      </c>
      <c r="L34" s="447">
        <v>23</v>
      </c>
      <c r="M34" s="447">
        <v>23</v>
      </c>
      <c r="N34" s="449" t="s">
        <v>297</v>
      </c>
      <c r="O34" s="450"/>
    </row>
    <row r="35" spans="1:15" ht="18" customHeight="1" thickBot="1">
      <c r="A35" s="447" t="s">
        <v>682</v>
      </c>
      <c r="B35" s="448" t="s">
        <v>681</v>
      </c>
      <c r="C35" s="447" t="s">
        <v>21</v>
      </c>
      <c r="D35" s="447" t="s">
        <v>303</v>
      </c>
      <c r="E35" s="447" t="s">
        <v>678</v>
      </c>
      <c r="F35" s="447">
        <v>33</v>
      </c>
      <c r="G35" s="447">
        <v>33</v>
      </c>
      <c r="H35" s="447">
        <v>25</v>
      </c>
      <c r="I35" s="447">
        <v>25</v>
      </c>
      <c r="J35" s="447">
        <v>33</v>
      </c>
      <c r="K35" s="447">
        <v>33</v>
      </c>
      <c r="L35" s="447">
        <v>33</v>
      </c>
      <c r="M35" s="447">
        <v>33</v>
      </c>
      <c r="N35" s="449" t="s">
        <v>297</v>
      </c>
      <c r="O35" s="450"/>
    </row>
    <row r="36" spans="1:15" ht="18" customHeight="1" thickBot="1">
      <c r="A36" s="447" t="s">
        <v>680</v>
      </c>
      <c r="B36" s="448" t="s">
        <v>679</v>
      </c>
      <c r="C36" s="447" t="s">
        <v>21</v>
      </c>
      <c r="D36" s="447" t="s">
        <v>303</v>
      </c>
      <c r="E36" s="447" t="s">
        <v>678</v>
      </c>
      <c r="F36" s="447">
        <v>33</v>
      </c>
      <c r="G36" s="447">
        <v>33</v>
      </c>
      <c r="H36" s="447">
        <v>25</v>
      </c>
      <c r="I36" s="447">
        <v>28</v>
      </c>
      <c r="J36" s="447">
        <v>33</v>
      </c>
      <c r="K36" s="447">
        <v>33</v>
      </c>
      <c r="L36" s="447">
        <v>33</v>
      </c>
      <c r="M36" s="447">
        <v>33</v>
      </c>
      <c r="N36" s="449" t="s">
        <v>512</v>
      </c>
      <c r="O36" s="450"/>
    </row>
    <row r="37" spans="1:15" ht="18" customHeight="1" thickBot="1">
      <c r="A37" s="447" t="s">
        <v>677</v>
      </c>
      <c r="B37" s="448" t="s">
        <v>676</v>
      </c>
      <c r="C37" s="447" t="s">
        <v>23</v>
      </c>
      <c r="D37" s="447" t="s">
        <v>514</v>
      </c>
      <c r="E37" s="447" t="s">
        <v>379</v>
      </c>
      <c r="F37" s="447">
        <v>52</v>
      </c>
      <c r="G37" s="447">
        <v>52.19</v>
      </c>
      <c r="H37" s="447">
        <v>16</v>
      </c>
      <c r="I37" s="447">
        <v>16</v>
      </c>
      <c r="J37" s="447">
        <v>52.19</v>
      </c>
      <c r="K37" s="447">
        <v>52.19</v>
      </c>
      <c r="L37" s="447">
        <v>52.19</v>
      </c>
      <c r="M37" s="447">
        <v>52.19</v>
      </c>
      <c r="N37" s="449" t="s">
        <v>297</v>
      </c>
      <c r="O37" s="450"/>
    </row>
    <row r="38" spans="1:15" ht="18" customHeight="1" thickBot="1">
      <c r="A38" s="447" t="s">
        <v>675</v>
      </c>
      <c r="B38" s="448" t="s">
        <v>674</v>
      </c>
      <c r="C38" s="447" t="s">
        <v>21</v>
      </c>
      <c r="D38" s="447" t="s">
        <v>314</v>
      </c>
      <c r="E38" s="447" t="s">
        <v>673</v>
      </c>
      <c r="F38" s="447">
        <v>105</v>
      </c>
      <c r="G38" s="447">
        <v>105</v>
      </c>
      <c r="H38" s="447">
        <v>0</v>
      </c>
      <c r="I38" s="447">
        <v>0</v>
      </c>
      <c r="J38" s="447">
        <v>0</v>
      </c>
      <c r="K38" s="447">
        <v>0</v>
      </c>
      <c r="L38" s="447">
        <v>0</v>
      </c>
      <c r="M38" s="447">
        <v>0</v>
      </c>
      <c r="N38" s="449" t="s">
        <v>672</v>
      </c>
      <c r="O38" s="450"/>
    </row>
    <row r="39" spans="1:15" ht="18" customHeight="1" thickBot="1">
      <c r="A39" s="447" t="s">
        <v>671</v>
      </c>
      <c r="B39" s="448" t="s">
        <v>670</v>
      </c>
      <c r="C39" s="447" t="s">
        <v>23</v>
      </c>
      <c r="D39" s="447" t="s">
        <v>303</v>
      </c>
      <c r="E39" s="447" t="s">
        <v>669</v>
      </c>
      <c r="F39" s="447">
        <v>300</v>
      </c>
      <c r="G39" s="447">
        <v>300</v>
      </c>
      <c r="H39" s="447">
        <v>30</v>
      </c>
      <c r="I39" s="447">
        <v>0</v>
      </c>
      <c r="J39" s="447">
        <v>300</v>
      </c>
      <c r="K39" s="447">
        <v>300</v>
      </c>
      <c r="L39" s="447">
        <v>300</v>
      </c>
      <c r="M39" s="447">
        <v>300</v>
      </c>
      <c r="N39" s="449" t="s">
        <v>297</v>
      </c>
      <c r="O39" s="450"/>
    </row>
    <row r="40" spans="1:15" ht="18" customHeight="1" thickBot="1">
      <c r="A40" s="447" t="s">
        <v>668</v>
      </c>
      <c r="B40" s="448" t="s">
        <v>667</v>
      </c>
      <c r="C40" s="447" t="s">
        <v>23</v>
      </c>
      <c r="D40" s="447" t="s">
        <v>303</v>
      </c>
      <c r="E40" s="447" t="s">
        <v>666</v>
      </c>
      <c r="F40" s="447">
        <v>149</v>
      </c>
      <c r="G40" s="447">
        <v>150</v>
      </c>
      <c r="H40" s="447">
        <v>15</v>
      </c>
      <c r="I40" s="447">
        <v>15</v>
      </c>
      <c r="J40" s="447">
        <v>149</v>
      </c>
      <c r="K40" s="447">
        <v>149</v>
      </c>
      <c r="L40" s="447">
        <v>149</v>
      </c>
      <c r="M40" s="447">
        <v>149</v>
      </c>
      <c r="N40" s="449" t="s">
        <v>297</v>
      </c>
      <c r="O40" s="450"/>
    </row>
    <row r="41" spans="1:15" ht="18" customHeight="1" thickBot="1">
      <c r="A41" s="447" t="s">
        <v>665</v>
      </c>
      <c r="B41" s="448" t="s">
        <v>664</v>
      </c>
      <c r="C41" s="447" t="s">
        <v>23</v>
      </c>
      <c r="D41" s="447" t="s">
        <v>514</v>
      </c>
      <c r="E41" s="447" t="s">
        <v>619</v>
      </c>
      <c r="F41" s="447">
        <v>105</v>
      </c>
      <c r="G41" s="447">
        <v>105</v>
      </c>
      <c r="H41" s="447">
        <v>50</v>
      </c>
      <c r="I41" s="447">
        <v>70</v>
      </c>
      <c r="J41" s="447">
        <v>105</v>
      </c>
      <c r="K41" s="447">
        <v>105</v>
      </c>
      <c r="L41" s="447">
        <v>105</v>
      </c>
      <c r="M41" s="447">
        <v>105</v>
      </c>
      <c r="N41" s="449" t="s">
        <v>297</v>
      </c>
      <c r="O41" s="450"/>
    </row>
    <row r="42" spans="1:15" ht="18" customHeight="1" thickBot="1">
      <c r="A42" s="447" t="s">
        <v>663</v>
      </c>
      <c r="B42" s="448" t="s">
        <v>662</v>
      </c>
      <c r="C42" s="447" t="s">
        <v>23</v>
      </c>
      <c r="D42" s="447" t="s">
        <v>303</v>
      </c>
      <c r="E42" s="447" t="s">
        <v>661</v>
      </c>
      <c r="F42" s="447">
        <v>104</v>
      </c>
      <c r="G42" s="447">
        <v>104</v>
      </c>
      <c r="H42" s="447">
        <v>0</v>
      </c>
      <c r="I42" s="447">
        <v>0</v>
      </c>
      <c r="J42" s="447">
        <v>104</v>
      </c>
      <c r="K42" s="447">
        <v>104</v>
      </c>
      <c r="L42" s="447">
        <v>104</v>
      </c>
      <c r="M42" s="447">
        <v>104</v>
      </c>
      <c r="N42" s="449" t="s">
        <v>337</v>
      </c>
      <c r="O42" s="450"/>
    </row>
    <row r="43" spans="1:15" ht="18" customHeight="1" thickBot="1">
      <c r="A43" s="447" t="s">
        <v>660</v>
      </c>
      <c r="B43" s="448" t="s">
        <v>659</v>
      </c>
      <c r="C43" s="447" t="s">
        <v>23</v>
      </c>
      <c r="D43" s="447" t="s">
        <v>303</v>
      </c>
      <c r="E43" s="447" t="s">
        <v>644</v>
      </c>
      <c r="F43" s="447">
        <v>162</v>
      </c>
      <c r="G43" s="447">
        <v>162</v>
      </c>
      <c r="H43" s="447">
        <v>0</v>
      </c>
      <c r="I43" s="447">
        <v>90</v>
      </c>
      <c r="J43" s="447">
        <v>162</v>
      </c>
      <c r="K43" s="447">
        <v>162</v>
      </c>
      <c r="L43" s="447">
        <v>162</v>
      </c>
      <c r="M43" s="447">
        <v>162</v>
      </c>
      <c r="N43" s="449" t="s">
        <v>297</v>
      </c>
      <c r="O43" s="450"/>
    </row>
    <row r="44" spans="1:15" ht="18" customHeight="1" thickBot="1">
      <c r="A44" s="447" t="s">
        <v>658</v>
      </c>
      <c r="B44" s="448" t="s">
        <v>657</v>
      </c>
      <c r="C44" s="447" t="s">
        <v>26</v>
      </c>
      <c r="D44" s="447" t="s">
        <v>303</v>
      </c>
      <c r="E44" s="447"/>
      <c r="F44" s="447">
        <v>35</v>
      </c>
      <c r="G44" s="447">
        <v>35</v>
      </c>
      <c r="H44" s="447">
        <v>24</v>
      </c>
      <c r="I44" s="447">
        <v>0</v>
      </c>
      <c r="J44" s="447">
        <v>28</v>
      </c>
      <c r="K44" s="447">
        <v>0</v>
      </c>
      <c r="L44" s="447">
        <v>28</v>
      </c>
      <c r="M44" s="447">
        <v>0</v>
      </c>
      <c r="N44" s="449" t="s">
        <v>297</v>
      </c>
      <c r="O44" s="450"/>
    </row>
    <row r="45" spans="1:15" ht="18" customHeight="1" thickBot="1">
      <c r="A45" s="447" t="s">
        <v>656</v>
      </c>
      <c r="B45" s="448" t="s">
        <v>655</v>
      </c>
      <c r="C45" s="447" t="s">
        <v>23</v>
      </c>
      <c r="D45" s="447" t="s">
        <v>303</v>
      </c>
      <c r="E45" s="447" t="s">
        <v>654</v>
      </c>
      <c r="F45" s="447">
        <v>55</v>
      </c>
      <c r="G45" s="447">
        <v>36.090000000000003</v>
      </c>
      <c r="H45" s="447">
        <v>36</v>
      </c>
      <c r="I45" s="447">
        <v>36</v>
      </c>
      <c r="J45" s="447">
        <v>36</v>
      </c>
      <c r="K45" s="447">
        <v>36</v>
      </c>
      <c r="L45" s="447">
        <v>36</v>
      </c>
      <c r="M45" s="447">
        <v>36</v>
      </c>
      <c r="N45" s="449" t="s">
        <v>653</v>
      </c>
      <c r="O45" s="450"/>
    </row>
    <row r="46" spans="1:15" ht="18" customHeight="1" thickBot="1">
      <c r="A46" s="447" t="s">
        <v>652</v>
      </c>
      <c r="B46" s="448" t="s">
        <v>651</v>
      </c>
      <c r="C46" s="447" t="s">
        <v>21</v>
      </c>
      <c r="D46" s="447" t="s">
        <v>303</v>
      </c>
      <c r="E46" s="447"/>
      <c r="F46" s="447">
        <v>584</v>
      </c>
      <c r="G46" s="447">
        <v>584</v>
      </c>
      <c r="H46" s="447">
        <v>300</v>
      </c>
      <c r="I46" s="447">
        <v>220</v>
      </c>
      <c r="J46" s="447">
        <v>584</v>
      </c>
      <c r="K46" s="447">
        <v>584</v>
      </c>
      <c r="L46" s="447">
        <v>0</v>
      </c>
      <c r="M46" s="447">
        <v>0</v>
      </c>
      <c r="N46" s="449" t="s">
        <v>297</v>
      </c>
      <c r="O46" s="450"/>
    </row>
    <row r="47" spans="1:15" ht="18" customHeight="1" thickBot="1">
      <c r="A47" s="447" t="s">
        <v>650</v>
      </c>
      <c r="B47" s="448" t="s">
        <v>649</v>
      </c>
      <c r="C47" s="447" t="s">
        <v>1285</v>
      </c>
      <c r="D47" s="447" t="s">
        <v>303</v>
      </c>
      <c r="E47" s="447"/>
      <c r="F47" s="447">
        <v>583</v>
      </c>
      <c r="G47" s="447">
        <v>583</v>
      </c>
      <c r="H47" s="447">
        <v>0</v>
      </c>
      <c r="I47" s="447">
        <v>0</v>
      </c>
      <c r="J47" s="447">
        <v>583</v>
      </c>
      <c r="K47" s="447">
        <v>583</v>
      </c>
      <c r="L47" s="447">
        <v>0</v>
      </c>
      <c r="M47" s="447">
        <v>0</v>
      </c>
      <c r="N47" s="449" t="s">
        <v>361</v>
      </c>
      <c r="O47" s="450"/>
    </row>
    <row r="48" spans="1:15" ht="18" customHeight="1" thickBot="1">
      <c r="A48" s="447"/>
      <c r="B48" s="448" t="s">
        <v>648</v>
      </c>
      <c r="C48" s="447" t="s">
        <v>21</v>
      </c>
      <c r="D48" s="447" t="s">
        <v>303</v>
      </c>
      <c r="E48" s="447" t="s">
        <v>647</v>
      </c>
      <c r="F48" s="447">
        <v>718</v>
      </c>
      <c r="G48" s="447">
        <v>0</v>
      </c>
      <c r="H48" s="447">
        <v>0</v>
      </c>
      <c r="I48" s="447">
        <v>0</v>
      </c>
      <c r="J48" s="447">
        <v>0</v>
      </c>
      <c r="K48" s="447">
        <v>0</v>
      </c>
      <c r="L48" s="447">
        <v>0</v>
      </c>
      <c r="M48" s="447">
        <v>0</v>
      </c>
      <c r="N48" s="449" t="s">
        <v>297</v>
      </c>
      <c r="O48" s="450"/>
    </row>
    <row r="49" spans="1:15" ht="18" customHeight="1" thickBot="1">
      <c r="A49" s="447"/>
      <c r="B49" s="448" t="s">
        <v>646</v>
      </c>
      <c r="C49" s="447" t="s">
        <v>23</v>
      </c>
      <c r="D49" s="447" t="s">
        <v>645</v>
      </c>
      <c r="E49" s="447" t="s">
        <v>644</v>
      </c>
      <c r="F49" s="447">
        <v>150</v>
      </c>
      <c r="G49" s="447">
        <v>0</v>
      </c>
      <c r="H49" s="447">
        <v>35</v>
      </c>
      <c r="I49" s="447">
        <v>72</v>
      </c>
      <c r="J49" s="447">
        <v>0</v>
      </c>
      <c r="K49" s="447">
        <v>0</v>
      </c>
      <c r="L49" s="447">
        <v>0</v>
      </c>
      <c r="M49" s="447">
        <v>0</v>
      </c>
      <c r="N49" s="449" t="s">
        <v>297</v>
      </c>
      <c r="O49" s="450"/>
    </row>
    <row r="50" spans="1:15" ht="18" customHeight="1" thickBot="1">
      <c r="A50" s="451" t="s">
        <v>643</v>
      </c>
      <c r="B50" s="450"/>
      <c r="C50" s="450"/>
      <c r="D50" s="450"/>
      <c r="E50" s="450"/>
      <c r="F50" s="452">
        <v>7401.63</v>
      </c>
      <c r="G50" s="452">
        <v>5842.27</v>
      </c>
      <c r="H50" s="452">
        <v>1652</v>
      </c>
      <c r="I50" s="452">
        <v>1773</v>
      </c>
      <c r="J50" s="452">
        <v>4431.1899999999996</v>
      </c>
      <c r="K50" s="452">
        <v>4403.1899999999996</v>
      </c>
      <c r="L50" s="452">
        <v>2591.52</v>
      </c>
      <c r="M50" s="452">
        <v>2563.52</v>
      </c>
      <c r="N50" s="451"/>
      <c r="O50" s="450"/>
    </row>
    <row r="51" spans="1:15" ht="18" customHeight="1" thickBot="1">
      <c r="A51" s="447" t="s">
        <v>642</v>
      </c>
      <c r="B51" s="448" t="s">
        <v>641</v>
      </c>
      <c r="C51" s="447" t="s">
        <v>21</v>
      </c>
      <c r="D51" s="447" t="s">
        <v>314</v>
      </c>
      <c r="E51" s="447" t="s">
        <v>640</v>
      </c>
      <c r="F51" s="447">
        <v>420</v>
      </c>
      <c r="G51" s="447">
        <v>360</v>
      </c>
      <c r="H51" s="447">
        <v>0</v>
      </c>
      <c r="I51" s="447">
        <v>0</v>
      </c>
      <c r="J51" s="447">
        <v>0</v>
      </c>
      <c r="K51" s="447">
        <v>0</v>
      </c>
      <c r="L51" s="447">
        <v>0</v>
      </c>
      <c r="M51" s="447">
        <v>0</v>
      </c>
      <c r="N51" s="449" t="s">
        <v>297</v>
      </c>
      <c r="O51" s="450"/>
    </row>
    <row r="52" spans="1:15" ht="18" customHeight="1" thickBot="1">
      <c r="A52" s="447" t="s">
        <v>638</v>
      </c>
      <c r="B52" s="448" t="s">
        <v>637</v>
      </c>
      <c r="C52" s="447" t="s">
        <v>23</v>
      </c>
      <c r="D52" s="447" t="s">
        <v>303</v>
      </c>
      <c r="E52" s="447" t="s">
        <v>636</v>
      </c>
      <c r="F52" s="447">
        <v>25</v>
      </c>
      <c r="G52" s="447">
        <v>25.5</v>
      </c>
      <c r="H52" s="447">
        <v>0</v>
      </c>
      <c r="I52" s="447">
        <v>0</v>
      </c>
      <c r="J52" s="447">
        <v>25.5</v>
      </c>
      <c r="K52" s="447">
        <v>25.5</v>
      </c>
      <c r="L52" s="447">
        <v>25.5</v>
      </c>
      <c r="M52" s="447">
        <v>25.5</v>
      </c>
      <c r="N52" s="449" t="s">
        <v>297</v>
      </c>
      <c r="O52" s="450"/>
    </row>
    <row r="53" spans="1:15" ht="18" customHeight="1" thickBot="1">
      <c r="A53" s="447" t="s">
        <v>635</v>
      </c>
      <c r="B53" s="448" t="s">
        <v>634</v>
      </c>
      <c r="C53" s="447" t="s">
        <v>26</v>
      </c>
      <c r="D53" s="447" t="s">
        <v>303</v>
      </c>
      <c r="E53" s="447"/>
      <c r="F53" s="447">
        <v>20</v>
      </c>
      <c r="G53" s="447">
        <v>20</v>
      </c>
      <c r="H53" s="447">
        <v>19</v>
      </c>
      <c r="I53" s="447">
        <v>0</v>
      </c>
      <c r="J53" s="447">
        <v>19</v>
      </c>
      <c r="K53" s="447">
        <v>0</v>
      </c>
      <c r="L53" s="447">
        <v>19</v>
      </c>
      <c r="M53" s="447">
        <v>0</v>
      </c>
      <c r="N53" s="449" t="s">
        <v>297</v>
      </c>
      <c r="O53" s="450"/>
    </row>
    <row r="54" spans="1:15" ht="18" customHeight="1" thickBot="1">
      <c r="A54" s="447" t="s">
        <v>633</v>
      </c>
      <c r="B54" s="448" t="s">
        <v>632</v>
      </c>
      <c r="C54" s="447" t="s">
        <v>23</v>
      </c>
      <c r="D54" s="447" t="s">
        <v>303</v>
      </c>
      <c r="E54" s="447" t="s">
        <v>631</v>
      </c>
      <c r="F54" s="447">
        <v>50</v>
      </c>
      <c r="G54" s="447">
        <v>50</v>
      </c>
      <c r="H54" s="447">
        <v>0</v>
      </c>
      <c r="I54" s="447">
        <v>32</v>
      </c>
      <c r="J54" s="447">
        <v>50</v>
      </c>
      <c r="K54" s="447">
        <v>50</v>
      </c>
      <c r="L54" s="447">
        <v>50</v>
      </c>
      <c r="M54" s="447">
        <v>50</v>
      </c>
      <c r="N54" s="449" t="s">
        <v>297</v>
      </c>
      <c r="O54" s="450"/>
    </row>
    <row r="55" spans="1:15" ht="18" customHeight="1" thickBot="1">
      <c r="A55" s="447" t="s">
        <v>630</v>
      </c>
      <c r="B55" s="448" t="s">
        <v>629</v>
      </c>
      <c r="C55" s="447" t="s">
        <v>25</v>
      </c>
      <c r="D55" s="447" t="s">
        <v>314</v>
      </c>
      <c r="E55" s="447" t="s">
        <v>628</v>
      </c>
      <c r="F55" s="447">
        <v>230</v>
      </c>
      <c r="G55" s="447">
        <v>230</v>
      </c>
      <c r="H55" s="447">
        <v>46</v>
      </c>
      <c r="I55" s="447">
        <v>26</v>
      </c>
      <c r="J55" s="447">
        <v>40</v>
      </c>
      <c r="K55" s="447">
        <v>40</v>
      </c>
      <c r="L55" s="447">
        <v>40</v>
      </c>
      <c r="M55" s="447">
        <v>40</v>
      </c>
      <c r="N55" s="449" t="s">
        <v>297</v>
      </c>
      <c r="O55" s="450"/>
    </row>
    <row r="56" spans="1:15" ht="18" customHeight="1" thickBot="1">
      <c r="A56" s="447" t="s">
        <v>627</v>
      </c>
      <c r="B56" s="448" t="s">
        <v>626</v>
      </c>
      <c r="C56" s="447" t="s">
        <v>1285</v>
      </c>
      <c r="D56" s="447" t="s">
        <v>314</v>
      </c>
      <c r="E56" s="447" t="s">
        <v>366</v>
      </c>
      <c r="F56" s="447">
        <v>225</v>
      </c>
      <c r="G56" s="447">
        <v>225</v>
      </c>
      <c r="H56" s="447">
        <v>0</v>
      </c>
      <c r="I56" s="447">
        <v>0</v>
      </c>
      <c r="J56" s="447">
        <v>0</v>
      </c>
      <c r="K56" s="447">
        <v>0</v>
      </c>
      <c r="L56" s="447">
        <v>0</v>
      </c>
      <c r="M56" s="447">
        <v>0</v>
      </c>
      <c r="N56" s="449" t="s">
        <v>297</v>
      </c>
      <c r="O56" s="450"/>
    </row>
    <row r="57" spans="1:15" ht="18" customHeight="1" thickBot="1">
      <c r="A57" s="447" t="s">
        <v>625</v>
      </c>
      <c r="B57" s="448" t="s">
        <v>624</v>
      </c>
      <c r="C57" s="447" t="s">
        <v>1285</v>
      </c>
      <c r="D57" s="447" t="s">
        <v>314</v>
      </c>
      <c r="E57" s="447" t="s">
        <v>623</v>
      </c>
      <c r="F57" s="447">
        <v>150</v>
      </c>
      <c r="G57" s="447">
        <v>126.5</v>
      </c>
      <c r="H57" s="447">
        <v>0</v>
      </c>
      <c r="I57" s="447">
        <v>0</v>
      </c>
      <c r="J57" s="447">
        <v>0</v>
      </c>
      <c r="K57" s="447">
        <v>0</v>
      </c>
      <c r="L57" s="447">
        <v>0</v>
      </c>
      <c r="M57" s="447">
        <v>0</v>
      </c>
      <c r="N57" s="449" t="s">
        <v>622</v>
      </c>
      <c r="O57" s="450"/>
    </row>
    <row r="58" spans="1:15" ht="18" customHeight="1" thickBot="1">
      <c r="A58" s="447" t="s">
        <v>621</v>
      </c>
      <c r="B58" s="448" t="s">
        <v>620</v>
      </c>
      <c r="C58" s="447" t="s">
        <v>23</v>
      </c>
      <c r="D58" s="447" t="s">
        <v>303</v>
      </c>
      <c r="E58" s="447" t="s">
        <v>619</v>
      </c>
      <c r="F58" s="447">
        <v>105</v>
      </c>
      <c r="G58" s="447">
        <v>105</v>
      </c>
      <c r="H58" s="447">
        <v>0</v>
      </c>
      <c r="I58" s="447">
        <v>0</v>
      </c>
      <c r="J58" s="447">
        <v>105</v>
      </c>
      <c r="K58" s="447">
        <v>105</v>
      </c>
      <c r="L58" s="447">
        <v>105</v>
      </c>
      <c r="M58" s="447">
        <v>105</v>
      </c>
      <c r="N58" s="449" t="s">
        <v>618</v>
      </c>
      <c r="O58" s="450"/>
    </row>
    <row r="59" spans="1:15" ht="18" customHeight="1" thickBot="1">
      <c r="A59" s="447" t="s">
        <v>617</v>
      </c>
      <c r="B59" s="448" t="s">
        <v>616</v>
      </c>
      <c r="C59" s="447" t="s">
        <v>23</v>
      </c>
      <c r="D59" s="447" t="s">
        <v>314</v>
      </c>
      <c r="E59" s="447" t="s">
        <v>615</v>
      </c>
      <c r="F59" s="447">
        <v>98</v>
      </c>
      <c r="G59" s="447">
        <v>94</v>
      </c>
      <c r="H59" s="447">
        <v>0</v>
      </c>
      <c r="I59" s="447">
        <v>0</v>
      </c>
      <c r="J59" s="447">
        <v>64</v>
      </c>
      <c r="K59" s="447">
        <v>64</v>
      </c>
      <c r="L59" s="447">
        <v>64</v>
      </c>
      <c r="M59" s="447">
        <v>64</v>
      </c>
      <c r="N59" s="449" t="s">
        <v>319</v>
      </c>
      <c r="O59" s="450"/>
    </row>
    <row r="60" spans="1:15" ht="18" customHeight="1" thickBot="1">
      <c r="A60" s="447" t="s">
        <v>614</v>
      </c>
      <c r="B60" s="448" t="s">
        <v>613</v>
      </c>
      <c r="C60" s="447" t="s">
        <v>23</v>
      </c>
      <c r="D60" s="447" t="s">
        <v>314</v>
      </c>
      <c r="E60" s="447" t="s">
        <v>612</v>
      </c>
      <c r="F60" s="447">
        <v>102</v>
      </c>
      <c r="G60" s="447">
        <v>98</v>
      </c>
      <c r="H60" s="447">
        <v>0</v>
      </c>
      <c r="I60" s="447">
        <v>0</v>
      </c>
      <c r="J60" s="447">
        <v>85</v>
      </c>
      <c r="K60" s="447">
        <v>85</v>
      </c>
      <c r="L60" s="447">
        <v>85</v>
      </c>
      <c r="M60" s="447">
        <v>85</v>
      </c>
      <c r="N60" s="449" t="s">
        <v>297</v>
      </c>
      <c r="O60" s="450"/>
    </row>
    <row r="61" spans="1:15" ht="18" customHeight="1" thickBot="1">
      <c r="A61" s="447" t="s">
        <v>611</v>
      </c>
      <c r="B61" s="448" t="s">
        <v>610</v>
      </c>
      <c r="C61" s="447" t="s">
        <v>23</v>
      </c>
      <c r="D61" s="447" t="s">
        <v>303</v>
      </c>
      <c r="E61" s="447" t="s">
        <v>609</v>
      </c>
      <c r="F61" s="447">
        <v>100</v>
      </c>
      <c r="G61" s="447">
        <v>100</v>
      </c>
      <c r="H61" s="447">
        <v>0</v>
      </c>
      <c r="I61" s="447">
        <v>36</v>
      </c>
      <c r="J61" s="447">
        <v>100</v>
      </c>
      <c r="K61" s="447">
        <v>100</v>
      </c>
      <c r="L61" s="447">
        <v>100</v>
      </c>
      <c r="M61" s="447">
        <v>100</v>
      </c>
      <c r="N61" s="449" t="s">
        <v>297</v>
      </c>
      <c r="O61" s="450"/>
    </row>
    <row r="62" spans="1:15" ht="18" customHeight="1" thickBot="1">
      <c r="A62" s="447"/>
      <c r="B62" s="448" t="s">
        <v>608</v>
      </c>
      <c r="C62" s="447" t="s">
        <v>21</v>
      </c>
      <c r="D62" s="447" t="s">
        <v>303</v>
      </c>
      <c r="E62" s="447" t="s">
        <v>607</v>
      </c>
      <c r="F62" s="447">
        <v>33</v>
      </c>
      <c r="G62" s="447">
        <v>0</v>
      </c>
      <c r="H62" s="447">
        <v>2</v>
      </c>
      <c r="I62" s="447">
        <v>4</v>
      </c>
      <c r="J62" s="447">
        <v>0</v>
      </c>
      <c r="K62" s="447">
        <v>0</v>
      </c>
      <c r="L62" s="447">
        <v>0</v>
      </c>
      <c r="M62" s="447">
        <v>0</v>
      </c>
      <c r="N62" s="449" t="s">
        <v>297</v>
      </c>
      <c r="O62" s="450"/>
    </row>
    <row r="63" spans="1:15" ht="18" customHeight="1" thickBot="1">
      <c r="A63" s="447" t="s">
        <v>606</v>
      </c>
      <c r="B63" s="448" t="s">
        <v>605</v>
      </c>
      <c r="C63" s="447" t="s">
        <v>23</v>
      </c>
      <c r="D63" s="447" t="s">
        <v>303</v>
      </c>
      <c r="E63" s="447" t="s">
        <v>604</v>
      </c>
      <c r="F63" s="447">
        <v>108</v>
      </c>
      <c r="G63" s="447">
        <v>108</v>
      </c>
      <c r="H63" s="447">
        <v>0</v>
      </c>
      <c r="I63" s="447">
        <v>0</v>
      </c>
      <c r="J63" s="447">
        <v>108</v>
      </c>
      <c r="K63" s="447">
        <v>108</v>
      </c>
      <c r="L63" s="447">
        <v>108</v>
      </c>
      <c r="M63" s="447">
        <v>108</v>
      </c>
      <c r="N63" s="449" t="s">
        <v>337</v>
      </c>
      <c r="O63" s="450"/>
    </row>
    <row r="64" spans="1:15" ht="18" customHeight="1" thickBot="1">
      <c r="A64" s="447" t="s">
        <v>603</v>
      </c>
      <c r="B64" s="448" t="s">
        <v>602</v>
      </c>
      <c r="C64" s="447" t="s">
        <v>26</v>
      </c>
      <c r="D64" s="447" t="s">
        <v>314</v>
      </c>
      <c r="E64" s="447"/>
      <c r="F64" s="447">
        <v>7</v>
      </c>
      <c r="G64" s="447">
        <v>7</v>
      </c>
      <c r="H64" s="447">
        <v>4</v>
      </c>
      <c r="I64" s="447">
        <v>0</v>
      </c>
      <c r="J64" s="447">
        <v>3.79</v>
      </c>
      <c r="K64" s="447">
        <v>0</v>
      </c>
      <c r="L64" s="447">
        <v>3.79</v>
      </c>
      <c r="M64" s="447">
        <v>0</v>
      </c>
      <c r="N64" s="449" t="s">
        <v>297</v>
      </c>
      <c r="O64" s="450"/>
    </row>
    <row r="65" spans="1:15" ht="18" customHeight="1" thickBot="1">
      <c r="A65" s="447" t="s">
        <v>601</v>
      </c>
      <c r="B65" s="448" t="s">
        <v>600</v>
      </c>
      <c r="C65" s="447" t="s">
        <v>23</v>
      </c>
      <c r="D65" s="447" t="s">
        <v>303</v>
      </c>
      <c r="E65" s="447" t="s">
        <v>599</v>
      </c>
      <c r="F65" s="447">
        <v>300</v>
      </c>
      <c r="G65" s="447">
        <v>300</v>
      </c>
      <c r="H65" s="447">
        <v>0</v>
      </c>
      <c r="I65" s="447">
        <v>80</v>
      </c>
      <c r="J65" s="447">
        <v>300</v>
      </c>
      <c r="K65" s="447">
        <v>300</v>
      </c>
      <c r="L65" s="447">
        <v>300</v>
      </c>
      <c r="M65" s="447">
        <v>300</v>
      </c>
      <c r="N65" s="449" t="s">
        <v>297</v>
      </c>
      <c r="O65" s="450"/>
    </row>
    <row r="66" spans="1:15" ht="18" customHeight="1" thickBot="1">
      <c r="A66" s="447" t="s">
        <v>598</v>
      </c>
      <c r="B66" s="448" t="s">
        <v>597</v>
      </c>
      <c r="C66" s="447" t="s">
        <v>23</v>
      </c>
      <c r="D66" s="447" t="s">
        <v>303</v>
      </c>
      <c r="E66" s="447" t="s">
        <v>596</v>
      </c>
      <c r="F66" s="447">
        <v>54.36</v>
      </c>
      <c r="G66" s="447">
        <v>54.36</v>
      </c>
      <c r="H66" s="447">
        <v>0</v>
      </c>
      <c r="I66" s="447">
        <v>35</v>
      </c>
      <c r="J66" s="447">
        <v>54.36</v>
      </c>
      <c r="K66" s="447">
        <v>54.36</v>
      </c>
      <c r="L66" s="447">
        <v>54.36</v>
      </c>
      <c r="M66" s="447">
        <v>54.36</v>
      </c>
      <c r="N66" s="449" t="s">
        <v>297</v>
      </c>
      <c r="O66" s="450"/>
    </row>
    <row r="67" spans="1:15" ht="18" customHeight="1" thickBot="1">
      <c r="A67" s="447" t="s">
        <v>595</v>
      </c>
      <c r="B67" s="448" t="s">
        <v>594</v>
      </c>
      <c r="C67" s="447" t="s">
        <v>23</v>
      </c>
      <c r="D67" s="447" t="s">
        <v>303</v>
      </c>
      <c r="E67" s="447" t="s">
        <v>593</v>
      </c>
      <c r="F67" s="447">
        <v>110</v>
      </c>
      <c r="G67" s="447">
        <v>110</v>
      </c>
      <c r="H67" s="447">
        <v>0</v>
      </c>
      <c r="I67" s="447">
        <v>0</v>
      </c>
      <c r="J67" s="447">
        <v>110</v>
      </c>
      <c r="K67" s="447">
        <v>110</v>
      </c>
      <c r="L67" s="447">
        <v>110</v>
      </c>
      <c r="M67" s="447">
        <v>110</v>
      </c>
      <c r="N67" s="449" t="s">
        <v>297</v>
      </c>
      <c r="O67" s="450"/>
    </row>
    <row r="68" spans="1:15" ht="18" customHeight="1" thickBot="1">
      <c r="A68" s="447" t="s">
        <v>592</v>
      </c>
      <c r="B68" s="448" t="s">
        <v>591</v>
      </c>
      <c r="C68" s="447" t="s">
        <v>23</v>
      </c>
      <c r="D68" s="447" t="s">
        <v>303</v>
      </c>
      <c r="E68" s="447" t="s">
        <v>590</v>
      </c>
      <c r="F68" s="447">
        <v>100</v>
      </c>
      <c r="G68" s="447">
        <v>100</v>
      </c>
      <c r="H68" s="447">
        <v>0</v>
      </c>
      <c r="I68" s="447">
        <v>36</v>
      </c>
      <c r="J68" s="447">
        <v>100</v>
      </c>
      <c r="K68" s="447">
        <v>100</v>
      </c>
      <c r="L68" s="447">
        <v>100</v>
      </c>
      <c r="M68" s="447">
        <v>100</v>
      </c>
      <c r="N68" s="449" t="s">
        <v>297</v>
      </c>
      <c r="O68" s="450"/>
    </row>
    <row r="69" spans="1:15" ht="18" customHeight="1" thickBot="1">
      <c r="A69" s="447" t="s">
        <v>589</v>
      </c>
      <c r="B69" s="448" t="s">
        <v>588</v>
      </c>
      <c r="C69" s="447" t="s">
        <v>23</v>
      </c>
      <c r="D69" s="447" t="s">
        <v>303</v>
      </c>
      <c r="E69" s="447" t="s">
        <v>587</v>
      </c>
      <c r="F69" s="447">
        <v>116</v>
      </c>
      <c r="G69" s="447">
        <v>116</v>
      </c>
      <c r="H69" s="447">
        <v>0</v>
      </c>
      <c r="I69" s="447">
        <v>35</v>
      </c>
      <c r="J69" s="447">
        <v>116</v>
      </c>
      <c r="K69" s="447">
        <v>116</v>
      </c>
      <c r="L69" s="447">
        <v>116</v>
      </c>
      <c r="M69" s="447">
        <v>116</v>
      </c>
      <c r="N69" s="449" t="s">
        <v>337</v>
      </c>
      <c r="O69" s="450"/>
    </row>
    <row r="70" spans="1:15" ht="18" customHeight="1" thickBot="1">
      <c r="A70" s="447" t="s">
        <v>586</v>
      </c>
      <c r="B70" s="448" t="s">
        <v>585</v>
      </c>
      <c r="C70" s="447" t="s">
        <v>1286</v>
      </c>
      <c r="D70" s="447" t="s">
        <v>303</v>
      </c>
      <c r="E70" s="447" t="s">
        <v>584</v>
      </c>
      <c r="F70" s="447">
        <v>163</v>
      </c>
      <c r="G70" s="447">
        <v>159.86000000000001</v>
      </c>
      <c r="H70" s="447">
        <v>0</v>
      </c>
      <c r="I70" s="447">
        <v>0</v>
      </c>
      <c r="J70" s="447">
        <v>159.86000000000001</v>
      </c>
      <c r="K70" s="447">
        <v>159.86000000000001</v>
      </c>
      <c r="L70" s="447">
        <v>159.86000000000001</v>
      </c>
      <c r="M70" s="447">
        <v>159.86000000000001</v>
      </c>
      <c r="N70" s="449" t="s">
        <v>297</v>
      </c>
      <c r="O70" s="450"/>
    </row>
    <row r="71" spans="1:15" ht="18" customHeight="1" thickBot="1">
      <c r="A71" s="447" t="s">
        <v>583</v>
      </c>
      <c r="B71" s="448" t="s">
        <v>582</v>
      </c>
      <c r="C71" s="447" t="s">
        <v>22</v>
      </c>
      <c r="D71" s="447" t="s">
        <v>303</v>
      </c>
      <c r="E71" s="447" t="s">
        <v>581</v>
      </c>
      <c r="F71" s="447">
        <v>1320</v>
      </c>
      <c r="G71" s="447">
        <v>1224</v>
      </c>
      <c r="H71" s="447">
        <v>612</v>
      </c>
      <c r="I71" s="447">
        <v>612</v>
      </c>
      <c r="J71" s="447">
        <v>1224</v>
      </c>
      <c r="K71" s="447">
        <v>1224</v>
      </c>
      <c r="L71" s="447">
        <v>612</v>
      </c>
      <c r="M71" s="447">
        <v>612</v>
      </c>
      <c r="N71" s="449" t="s">
        <v>323</v>
      </c>
      <c r="O71" s="450"/>
    </row>
    <row r="72" spans="1:15" ht="18" customHeight="1" thickBot="1">
      <c r="A72" s="447" t="s">
        <v>580</v>
      </c>
      <c r="B72" s="448" t="s">
        <v>579</v>
      </c>
      <c r="C72" s="447" t="s">
        <v>28</v>
      </c>
      <c r="D72" s="447" t="s">
        <v>314</v>
      </c>
      <c r="E72" s="447"/>
      <c r="F72" s="447">
        <v>66</v>
      </c>
      <c r="G72" s="447">
        <v>66</v>
      </c>
      <c r="H72" s="447">
        <v>0</v>
      </c>
      <c r="I72" s="447">
        <v>0</v>
      </c>
      <c r="J72" s="447">
        <v>0</v>
      </c>
      <c r="K72" s="447">
        <v>0</v>
      </c>
      <c r="L72" s="447">
        <v>0</v>
      </c>
      <c r="M72" s="447">
        <v>0</v>
      </c>
      <c r="N72" s="449" t="s">
        <v>297</v>
      </c>
      <c r="O72" s="450"/>
    </row>
    <row r="73" spans="1:15" ht="18" customHeight="1" thickBot="1">
      <c r="A73" s="447" t="s">
        <v>578</v>
      </c>
      <c r="B73" s="448" t="s">
        <v>577</v>
      </c>
      <c r="C73" s="447" t="s">
        <v>22</v>
      </c>
      <c r="D73" s="447" t="s">
        <v>576</v>
      </c>
      <c r="E73" s="447" t="s">
        <v>575</v>
      </c>
      <c r="F73" s="447">
        <v>1200</v>
      </c>
      <c r="G73" s="447">
        <v>1200</v>
      </c>
      <c r="H73" s="447">
        <v>502</v>
      </c>
      <c r="I73" s="447">
        <v>575</v>
      </c>
      <c r="J73" s="447">
        <v>1150</v>
      </c>
      <c r="K73" s="447">
        <v>1150</v>
      </c>
      <c r="L73" s="447">
        <v>575</v>
      </c>
      <c r="M73" s="447">
        <v>575</v>
      </c>
      <c r="N73" s="449" t="s">
        <v>323</v>
      </c>
      <c r="O73" s="450"/>
    </row>
    <row r="74" spans="1:15" ht="18" customHeight="1" thickBot="1">
      <c r="A74" s="451" t="s">
        <v>574</v>
      </c>
      <c r="B74" s="450"/>
      <c r="C74" s="450"/>
      <c r="D74" s="450"/>
      <c r="E74" s="450"/>
      <c r="F74" s="452">
        <v>5102.3599999999997</v>
      </c>
      <c r="G74" s="452">
        <v>4879.22</v>
      </c>
      <c r="H74" s="452">
        <v>1185</v>
      </c>
      <c r="I74" s="452">
        <v>1471</v>
      </c>
      <c r="J74" s="452">
        <v>3814.51</v>
      </c>
      <c r="K74" s="452">
        <v>3791.72</v>
      </c>
      <c r="L74" s="452">
        <v>2627.51</v>
      </c>
      <c r="M74" s="452">
        <v>2604.7199999999998</v>
      </c>
      <c r="N74" s="451"/>
      <c r="O74" s="450"/>
    </row>
    <row r="75" spans="1:15" ht="18" customHeight="1" thickBot="1">
      <c r="A75" s="447" t="s">
        <v>573</v>
      </c>
      <c r="B75" s="448" t="s">
        <v>572</v>
      </c>
      <c r="C75" s="447" t="s">
        <v>21</v>
      </c>
      <c r="D75" s="447" t="s">
        <v>559</v>
      </c>
      <c r="E75" s="447" t="s">
        <v>571</v>
      </c>
      <c r="F75" s="447">
        <v>221</v>
      </c>
      <c r="G75" s="447">
        <v>221.43</v>
      </c>
      <c r="H75" s="447">
        <v>183</v>
      </c>
      <c r="I75" s="447">
        <v>183</v>
      </c>
      <c r="J75" s="447">
        <v>221</v>
      </c>
      <c r="K75" s="447">
        <v>221</v>
      </c>
      <c r="L75" s="447">
        <v>205</v>
      </c>
      <c r="M75" s="447">
        <v>205</v>
      </c>
      <c r="N75" s="449" t="s">
        <v>365</v>
      </c>
      <c r="O75" s="450"/>
    </row>
    <row r="76" spans="1:15" ht="18" customHeight="1" thickBot="1">
      <c r="A76" s="447" t="s">
        <v>570</v>
      </c>
      <c r="B76" s="448" t="s">
        <v>569</v>
      </c>
      <c r="C76" s="447" t="s">
        <v>21</v>
      </c>
      <c r="D76" s="447" t="s">
        <v>559</v>
      </c>
      <c r="E76" s="447" t="s">
        <v>565</v>
      </c>
      <c r="F76" s="447">
        <v>360</v>
      </c>
      <c r="G76" s="447">
        <v>353.35</v>
      </c>
      <c r="H76" s="447">
        <v>0</v>
      </c>
      <c r="I76" s="447">
        <v>0</v>
      </c>
      <c r="J76" s="447">
        <v>0</v>
      </c>
      <c r="K76" s="447">
        <v>0</v>
      </c>
      <c r="L76" s="447">
        <v>0</v>
      </c>
      <c r="M76" s="447">
        <v>0</v>
      </c>
      <c r="N76" s="449" t="s">
        <v>297</v>
      </c>
      <c r="O76" s="450"/>
    </row>
    <row r="77" spans="1:15" ht="18" customHeight="1" thickBot="1">
      <c r="A77" s="447" t="s">
        <v>567</v>
      </c>
      <c r="B77" s="448" t="s">
        <v>566</v>
      </c>
      <c r="C77" s="447" t="s">
        <v>21</v>
      </c>
      <c r="D77" s="447" t="s">
        <v>559</v>
      </c>
      <c r="E77" s="447" t="s">
        <v>565</v>
      </c>
      <c r="F77" s="447">
        <v>360</v>
      </c>
      <c r="G77" s="447">
        <v>356.56</v>
      </c>
      <c r="H77" s="447">
        <v>0</v>
      </c>
      <c r="I77" s="447">
        <v>0</v>
      </c>
      <c r="J77" s="447">
        <v>0</v>
      </c>
      <c r="K77" s="447">
        <v>0</v>
      </c>
      <c r="L77" s="447">
        <v>0</v>
      </c>
      <c r="M77" s="447">
        <v>0</v>
      </c>
      <c r="N77" s="449" t="s">
        <v>297</v>
      </c>
      <c r="O77" s="450"/>
    </row>
    <row r="78" spans="1:15" ht="18" customHeight="1" thickBot="1">
      <c r="A78" s="447" t="s">
        <v>564</v>
      </c>
      <c r="B78" s="448" t="s">
        <v>563</v>
      </c>
      <c r="C78" s="447" t="s">
        <v>21</v>
      </c>
      <c r="D78" s="447" t="s">
        <v>559</v>
      </c>
      <c r="E78" s="447" t="s">
        <v>562</v>
      </c>
      <c r="F78" s="447">
        <v>400</v>
      </c>
      <c r="G78" s="447">
        <v>393</v>
      </c>
      <c r="H78" s="447">
        <v>0</v>
      </c>
      <c r="I78" s="447">
        <v>0</v>
      </c>
      <c r="J78" s="447">
        <v>0</v>
      </c>
      <c r="K78" s="447">
        <v>0</v>
      </c>
      <c r="L78" s="447">
        <v>0</v>
      </c>
      <c r="M78" s="447">
        <v>0</v>
      </c>
      <c r="N78" s="449" t="s">
        <v>297</v>
      </c>
      <c r="O78" s="450"/>
    </row>
    <row r="79" spans="1:15" ht="18" customHeight="1" thickBot="1">
      <c r="A79" s="447" t="s">
        <v>561</v>
      </c>
      <c r="B79" s="448" t="s">
        <v>560</v>
      </c>
      <c r="C79" s="447" t="s">
        <v>21</v>
      </c>
      <c r="D79" s="447" t="s">
        <v>559</v>
      </c>
      <c r="E79" s="447" t="s">
        <v>558</v>
      </c>
      <c r="F79" s="447">
        <v>53</v>
      </c>
      <c r="G79" s="447">
        <v>46.94</v>
      </c>
      <c r="H79" s="447">
        <v>38</v>
      </c>
      <c r="I79" s="447">
        <v>36</v>
      </c>
      <c r="J79" s="447">
        <v>46.94</v>
      </c>
      <c r="K79" s="447">
        <v>46.94</v>
      </c>
      <c r="L79" s="447">
        <v>42</v>
      </c>
      <c r="M79" s="447">
        <v>42</v>
      </c>
      <c r="N79" s="449" t="s">
        <v>297</v>
      </c>
      <c r="O79" s="450"/>
    </row>
    <row r="80" spans="1:15" ht="18" customHeight="1" thickBot="1">
      <c r="A80" s="447" t="s">
        <v>557</v>
      </c>
      <c r="B80" s="448" t="s">
        <v>556</v>
      </c>
      <c r="C80" s="447" t="s">
        <v>21</v>
      </c>
      <c r="D80" s="447" t="s">
        <v>374</v>
      </c>
      <c r="E80" s="447" t="s">
        <v>555</v>
      </c>
      <c r="F80" s="447">
        <v>55</v>
      </c>
      <c r="G80" s="447">
        <v>55</v>
      </c>
      <c r="H80" s="447">
        <v>29</v>
      </c>
      <c r="I80" s="447">
        <v>29</v>
      </c>
      <c r="J80" s="447">
        <v>30</v>
      </c>
      <c r="K80" s="447">
        <v>30</v>
      </c>
      <c r="L80" s="447">
        <v>30</v>
      </c>
      <c r="M80" s="447">
        <v>30</v>
      </c>
      <c r="N80" s="449" t="s">
        <v>297</v>
      </c>
      <c r="O80" s="450"/>
    </row>
    <row r="81" spans="1:15" ht="18" customHeight="1" thickBot="1">
      <c r="A81" s="447" t="s">
        <v>554</v>
      </c>
      <c r="B81" s="448" t="s">
        <v>553</v>
      </c>
      <c r="C81" s="447" t="s">
        <v>21</v>
      </c>
      <c r="D81" s="447" t="s">
        <v>303</v>
      </c>
      <c r="E81" s="447" t="s">
        <v>552</v>
      </c>
      <c r="F81" s="447">
        <v>195</v>
      </c>
      <c r="G81" s="447">
        <v>195</v>
      </c>
      <c r="H81" s="447">
        <v>185</v>
      </c>
      <c r="I81" s="447">
        <v>185</v>
      </c>
      <c r="J81" s="447">
        <v>195</v>
      </c>
      <c r="K81" s="447">
        <v>195</v>
      </c>
      <c r="L81" s="447">
        <v>195</v>
      </c>
      <c r="M81" s="447">
        <v>195</v>
      </c>
      <c r="N81" s="449" t="s">
        <v>297</v>
      </c>
      <c r="O81" s="450"/>
    </row>
    <row r="82" spans="1:15" ht="18" customHeight="1" thickBot="1">
      <c r="A82" s="447" t="s">
        <v>551</v>
      </c>
      <c r="B82" s="448" t="s">
        <v>550</v>
      </c>
      <c r="C82" s="447" t="s">
        <v>21</v>
      </c>
      <c r="D82" s="447" t="s">
        <v>303</v>
      </c>
      <c r="E82" s="447" t="s">
        <v>549</v>
      </c>
      <c r="F82" s="447">
        <v>51</v>
      </c>
      <c r="G82" s="447">
        <v>51</v>
      </c>
      <c r="H82" s="447">
        <v>51</v>
      </c>
      <c r="I82" s="447">
        <v>51</v>
      </c>
      <c r="J82" s="447">
        <v>51</v>
      </c>
      <c r="K82" s="447">
        <v>51</v>
      </c>
      <c r="L82" s="447">
        <v>51</v>
      </c>
      <c r="M82" s="447">
        <v>51</v>
      </c>
      <c r="N82" s="449" t="s">
        <v>297</v>
      </c>
      <c r="O82" s="450"/>
    </row>
    <row r="83" spans="1:15" ht="18" customHeight="1" thickBot="1">
      <c r="A83" s="447" t="s">
        <v>548</v>
      </c>
      <c r="B83" s="448" t="s">
        <v>547</v>
      </c>
      <c r="C83" s="447" t="s">
        <v>23</v>
      </c>
      <c r="D83" s="447" t="s">
        <v>303</v>
      </c>
      <c r="E83" s="447" t="s">
        <v>546</v>
      </c>
      <c r="F83" s="447">
        <v>150</v>
      </c>
      <c r="G83" s="447">
        <v>150</v>
      </c>
      <c r="H83" s="447">
        <v>0</v>
      </c>
      <c r="I83" s="447">
        <v>100</v>
      </c>
      <c r="J83" s="447">
        <v>145</v>
      </c>
      <c r="K83" s="447">
        <v>145</v>
      </c>
      <c r="L83" s="447">
        <v>145</v>
      </c>
      <c r="M83" s="447">
        <v>145</v>
      </c>
      <c r="N83" s="449" t="s">
        <v>297</v>
      </c>
      <c r="O83" s="450"/>
    </row>
    <row r="84" spans="1:15" ht="18" customHeight="1" thickBot="1">
      <c r="A84" s="447" t="s">
        <v>545</v>
      </c>
      <c r="B84" s="448" t="s">
        <v>544</v>
      </c>
      <c r="C84" s="447" t="s">
        <v>23</v>
      </c>
      <c r="D84" s="447" t="s">
        <v>314</v>
      </c>
      <c r="E84" s="447" t="s">
        <v>347</v>
      </c>
      <c r="F84" s="447">
        <v>52</v>
      </c>
      <c r="G84" s="447">
        <v>47</v>
      </c>
      <c r="H84" s="447">
        <v>0</v>
      </c>
      <c r="I84" s="447">
        <v>0</v>
      </c>
      <c r="J84" s="447">
        <v>47</v>
      </c>
      <c r="K84" s="447">
        <v>47</v>
      </c>
      <c r="L84" s="447">
        <v>47</v>
      </c>
      <c r="M84" s="447">
        <v>47</v>
      </c>
      <c r="N84" s="449" t="s">
        <v>319</v>
      </c>
      <c r="O84" s="450"/>
    </row>
    <row r="85" spans="1:15" ht="18" customHeight="1" thickBot="1">
      <c r="A85" s="447" t="s">
        <v>543</v>
      </c>
      <c r="B85" s="448" t="s">
        <v>542</v>
      </c>
      <c r="C85" s="447" t="s">
        <v>21</v>
      </c>
      <c r="D85" s="447" t="s">
        <v>314</v>
      </c>
      <c r="E85" s="447" t="s">
        <v>541</v>
      </c>
      <c r="F85" s="447">
        <v>163</v>
      </c>
      <c r="G85" s="447">
        <v>163</v>
      </c>
      <c r="H85" s="447">
        <v>50</v>
      </c>
      <c r="I85" s="447">
        <v>50</v>
      </c>
      <c r="J85" s="447">
        <v>163</v>
      </c>
      <c r="K85" s="447">
        <v>163</v>
      </c>
      <c r="L85" s="447">
        <v>70</v>
      </c>
      <c r="M85" s="447">
        <v>70</v>
      </c>
      <c r="N85" s="449" t="s">
        <v>297</v>
      </c>
      <c r="O85" s="450"/>
    </row>
    <row r="86" spans="1:15" ht="18" customHeight="1" thickBot="1">
      <c r="A86" s="447" t="s">
        <v>540</v>
      </c>
      <c r="B86" s="448" t="s">
        <v>539</v>
      </c>
      <c r="C86" s="447" t="s">
        <v>23</v>
      </c>
      <c r="D86" s="447" t="s">
        <v>303</v>
      </c>
      <c r="E86" s="447" t="s">
        <v>538</v>
      </c>
      <c r="F86" s="447">
        <v>200</v>
      </c>
      <c r="G86" s="447">
        <v>200</v>
      </c>
      <c r="H86" s="447">
        <v>0</v>
      </c>
      <c r="I86" s="447">
        <v>0</v>
      </c>
      <c r="J86" s="447">
        <v>200</v>
      </c>
      <c r="K86" s="447">
        <v>200</v>
      </c>
      <c r="L86" s="447">
        <v>200</v>
      </c>
      <c r="M86" s="447">
        <v>200</v>
      </c>
      <c r="N86" s="449" t="s">
        <v>297</v>
      </c>
      <c r="O86" s="450"/>
    </row>
    <row r="87" spans="1:15" ht="18" customHeight="1" thickBot="1">
      <c r="A87" s="447" t="s">
        <v>537</v>
      </c>
      <c r="B87" s="448" t="s">
        <v>536</v>
      </c>
      <c r="C87" s="447" t="s">
        <v>21</v>
      </c>
      <c r="D87" s="447" t="s">
        <v>351</v>
      </c>
      <c r="E87" s="447" t="s">
        <v>350</v>
      </c>
      <c r="F87" s="447">
        <v>11</v>
      </c>
      <c r="G87" s="447">
        <v>11</v>
      </c>
      <c r="H87" s="447">
        <v>0</v>
      </c>
      <c r="I87" s="447">
        <v>0</v>
      </c>
      <c r="J87" s="447">
        <v>0</v>
      </c>
      <c r="K87" s="447">
        <v>0</v>
      </c>
      <c r="L87" s="447">
        <v>0</v>
      </c>
      <c r="M87" s="447">
        <v>0</v>
      </c>
      <c r="N87" s="449" t="s">
        <v>297</v>
      </c>
      <c r="O87" s="450"/>
    </row>
    <row r="88" spans="1:15" ht="18" customHeight="1" thickBot="1">
      <c r="A88" s="447"/>
      <c r="B88" s="448" t="s">
        <v>535</v>
      </c>
      <c r="C88" s="447" t="s">
        <v>27</v>
      </c>
      <c r="D88" s="447" t="s">
        <v>27</v>
      </c>
      <c r="E88" s="447"/>
      <c r="F88" s="447">
        <v>160</v>
      </c>
      <c r="G88" s="447">
        <v>160</v>
      </c>
      <c r="H88" s="447">
        <v>54</v>
      </c>
      <c r="I88" s="447">
        <v>56</v>
      </c>
      <c r="J88" s="447">
        <v>160</v>
      </c>
      <c r="K88" s="447">
        <v>160</v>
      </c>
      <c r="L88" s="447">
        <v>160</v>
      </c>
      <c r="M88" s="447">
        <v>160</v>
      </c>
      <c r="N88" s="449" t="s">
        <v>297</v>
      </c>
      <c r="O88" s="450"/>
    </row>
    <row r="89" spans="1:15" ht="18" customHeight="1" thickBot="1">
      <c r="A89" s="447" t="s">
        <v>534</v>
      </c>
      <c r="B89" s="448" t="s">
        <v>533</v>
      </c>
      <c r="C89" s="447" t="s">
        <v>23</v>
      </c>
      <c r="D89" s="447" t="s">
        <v>303</v>
      </c>
      <c r="E89" s="447" t="s">
        <v>347</v>
      </c>
      <c r="F89" s="447">
        <v>52.2</v>
      </c>
      <c r="G89" s="447">
        <v>52.2</v>
      </c>
      <c r="H89" s="447">
        <v>0</v>
      </c>
      <c r="I89" s="447">
        <v>0</v>
      </c>
      <c r="J89" s="447">
        <v>52.2</v>
      </c>
      <c r="K89" s="447">
        <v>52.2</v>
      </c>
      <c r="L89" s="447">
        <v>52.2</v>
      </c>
      <c r="M89" s="447">
        <v>52.2</v>
      </c>
      <c r="N89" s="449" t="s">
        <v>297</v>
      </c>
      <c r="O89" s="450"/>
    </row>
    <row r="90" spans="1:15" ht="18" customHeight="1" thickBot="1">
      <c r="A90" s="447" t="s">
        <v>532</v>
      </c>
      <c r="B90" s="448" t="s">
        <v>531</v>
      </c>
      <c r="C90" s="447" t="s">
        <v>21</v>
      </c>
      <c r="D90" s="447" t="s">
        <v>351</v>
      </c>
      <c r="E90" s="447" t="s">
        <v>530</v>
      </c>
      <c r="F90" s="447">
        <v>25</v>
      </c>
      <c r="G90" s="447">
        <v>25</v>
      </c>
      <c r="H90" s="447">
        <v>11</v>
      </c>
      <c r="I90" s="447">
        <v>17</v>
      </c>
      <c r="J90" s="447">
        <v>20.83</v>
      </c>
      <c r="K90" s="447">
        <v>20.83</v>
      </c>
      <c r="L90" s="447">
        <v>17</v>
      </c>
      <c r="M90" s="447">
        <v>17</v>
      </c>
      <c r="N90" s="449" t="s">
        <v>382</v>
      </c>
      <c r="O90" s="450"/>
    </row>
    <row r="91" spans="1:15" ht="18" customHeight="1" thickBot="1">
      <c r="A91" s="447" t="s">
        <v>529</v>
      </c>
      <c r="B91" s="448" t="s">
        <v>528</v>
      </c>
      <c r="C91" s="447" t="s">
        <v>23</v>
      </c>
      <c r="D91" s="447" t="s">
        <v>303</v>
      </c>
      <c r="E91" s="447" t="s">
        <v>527</v>
      </c>
      <c r="F91" s="447">
        <v>114</v>
      </c>
      <c r="G91" s="447">
        <v>114</v>
      </c>
      <c r="H91" s="447">
        <v>0</v>
      </c>
      <c r="I91" s="447">
        <v>0</v>
      </c>
      <c r="J91" s="447">
        <v>114</v>
      </c>
      <c r="K91" s="447">
        <v>114</v>
      </c>
      <c r="L91" s="447">
        <v>114</v>
      </c>
      <c r="M91" s="447">
        <v>114</v>
      </c>
      <c r="N91" s="449" t="s">
        <v>297</v>
      </c>
      <c r="O91" s="450"/>
    </row>
    <row r="92" spans="1:15" ht="18" customHeight="1" thickBot="1">
      <c r="A92" s="447" t="s">
        <v>526</v>
      </c>
      <c r="B92" s="448" t="s">
        <v>525</v>
      </c>
      <c r="C92" s="447" t="s">
        <v>23</v>
      </c>
      <c r="D92" s="447" t="s">
        <v>303</v>
      </c>
      <c r="E92" s="447" t="s">
        <v>524</v>
      </c>
      <c r="F92" s="447">
        <v>113</v>
      </c>
      <c r="G92" s="447">
        <v>113</v>
      </c>
      <c r="H92" s="447">
        <v>17</v>
      </c>
      <c r="I92" s="447">
        <v>55</v>
      </c>
      <c r="J92" s="447">
        <v>113</v>
      </c>
      <c r="K92" s="447">
        <v>113</v>
      </c>
      <c r="L92" s="447">
        <v>113</v>
      </c>
      <c r="M92" s="447">
        <v>113</v>
      </c>
      <c r="N92" s="449" t="s">
        <v>297</v>
      </c>
      <c r="O92" s="450"/>
    </row>
    <row r="93" spans="1:15" ht="18" customHeight="1" thickBot="1">
      <c r="A93" s="447" t="s">
        <v>523</v>
      </c>
      <c r="B93" s="448" t="s">
        <v>522</v>
      </c>
      <c r="C93" s="447" t="s">
        <v>23</v>
      </c>
      <c r="D93" s="447" t="s">
        <v>303</v>
      </c>
      <c r="E93" s="447" t="s">
        <v>521</v>
      </c>
      <c r="F93" s="447">
        <v>115</v>
      </c>
      <c r="G93" s="447">
        <v>115</v>
      </c>
      <c r="H93" s="447">
        <v>0</v>
      </c>
      <c r="I93" s="447">
        <v>34</v>
      </c>
      <c r="J93" s="447">
        <v>115</v>
      </c>
      <c r="K93" s="447">
        <v>115</v>
      </c>
      <c r="L93" s="447">
        <v>115</v>
      </c>
      <c r="M93" s="447">
        <v>115</v>
      </c>
      <c r="N93" s="449" t="s">
        <v>297</v>
      </c>
      <c r="O93" s="450"/>
    </row>
    <row r="94" spans="1:15" ht="18" customHeight="1" thickBot="1">
      <c r="A94" s="447" t="s">
        <v>520</v>
      </c>
      <c r="B94" s="448" t="s">
        <v>519</v>
      </c>
      <c r="C94" s="447" t="s">
        <v>26</v>
      </c>
      <c r="D94" s="447" t="s">
        <v>518</v>
      </c>
      <c r="E94" s="447"/>
      <c r="F94" s="447">
        <v>75</v>
      </c>
      <c r="G94" s="447">
        <v>75</v>
      </c>
      <c r="H94" s="447">
        <v>62</v>
      </c>
      <c r="I94" s="447">
        <v>0</v>
      </c>
      <c r="J94" s="447">
        <v>65</v>
      </c>
      <c r="K94" s="447">
        <v>0</v>
      </c>
      <c r="L94" s="447">
        <v>65</v>
      </c>
      <c r="M94" s="447">
        <v>0</v>
      </c>
      <c r="N94" s="449" t="s">
        <v>297</v>
      </c>
      <c r="O94" s="450"/>
    </row>
    <row r="95" spans="1:15" ht="18" customHeight="1" thickBot="1">
      <c r="A95" s="451" t="s">
        <v>517</v>
      </c>
      <c r="B95" s="450"/>
      <c r="C95" s="450"/>
      <c r="D95" s="450"/>
      <c r="E95" s="450"/>
      <c r="F95" s="452">
        <v>2925.2</v>
      </c>
      <c r="G95" s="452">
        <v>2897.48</v>
      </c>
      <c r="H95" s="452">
        <v>680</v>
      </c>
      <c r="I95" s="452">
        <v>796</v>
      </c>
      <c r="J95" s="452">
        <v>1738.97</v>
      </c>
      <c r="K95" s="452">
        <v>1673.97</v>
      </c>
      <c r="L95" s="452">
        <v>1621.2</v>
      </c>
      <c r="M95" s="452">
        <v>1556.2</v>
      </c>
      <c r="N95" s="451"/>
      <c r="O95" s="450"/>
    </row>
    <row r="96" spans="1:15" ht="18" customHeight="1" thickBot="1">
      <c r="A96" s="447" t="s">
        <v>516</v>
      </c>
      <c r="B96" s="448" t="s">
        <v>515</v>
      </c>
      <c r="C96" s="447" t="s">
        <v>21</v>
      </c>
      <c r="D96" s="447" t="s">
        <v>514</v>
      </c>
      <c r="E96" s="447" t="s">
        <v>513</v>
      </c>
      <c r="F96" s="447">
        <v>210</v>
      </c>
      <c r="G96" s="447">
        <v>210</v>
      </c>
      <c r="H96" s="447">
        <v>6</v>
      </c>
      <c r="I96" s="447">
        <v>9</v>
      </c>
      <c r="J96" s="447">
        <v>210</v>
      </c>
      <c r="K96" s="447">
        <v>210</v>
      </c>
      <c r="L96" s="447">
        <v>25</v>
      </c>
      <c r="M96" s="447">
        <v>25</v>
      </c>
      <c r="N96" s="449" t="s">
        <v>512</v>
      </c>
      <c r="O96" s="450"/>
    </row>
    <row r="97" spans="1:15" ht="18" customHeight="1" thickBot="1">
      <c r="A97" s="447" t="s">
        <v>511</v>
      </c>
      <c r="B97" s="448" t="s">
        <v>510</v>
      </c>
      <c r="C97" s="447" t="s">
        <v>26</v>
      </c>
      <c r="D97" s="447" t="s">
        <v>303</v>
      </c>
      <c r="E97" s="447"/>
      <c r="F97" s="447">
        <v>3</v>
      </c>
      <c r="G97" s="447">
        <v>2.71</v>
      </c>
      <c r="H97" s="447">
        <v>2</v>
      </c>
      <c r="I97" s="447">
        <v>0</v>
      </c>
      <c r="J97" s="447">
        <v>1.8</v>
      </c>
      <c r="K97" s="447">
        <v>0</v>
      </c>
      <c r="L97" s="447">
        <v>1.8</v>
      </c>
      <c r="M97" s="447">
        <v>0</v>
      </c>
      <c r="N97" s="449" t="s">
        <v>297</v>
      </c>
      <c r="O97" s="450"/>
    </row>
    <row r="98" spans="1:15" ht="18" customHeight="1" thickBot="1">
      <c r="A98" s="447" t="s">
        <v>509</v>
      </c>
      <c r="B98" s="448" t="s">
        <v>508</v>
      </c>
      <c r="C98" s="447" t="s">
        <v>23</v>
      </c>
      <c r="D98" s="447" t="s">
        <v>303</v>
      </c>
      <c r="E98" s="447" t="s">
        <v>507</v>
      </c>
      <c r="F98" s="447">
        <v>200</v>
      </c>
      <c r="G98" s="447">
        <v>200</v>
      </c>
      <c r="H98" s="447">
        <v>18</v>
      </c>
      <c r="I98" s="447">
        <v>19</v>
      </c>
      <c r="J98" s="447">
        <v>200</v>
      </c>
      <c r="K98" s="447">
        <v>200</v>
      </c>
      <c r="L98" s="447">
        <v>200</v>
      </c>
      <c r="M98" s="447">
        <v>200</v>
      </c>
      <c r="N98" s="449" t="s">
        <v>297</v>
      </c>
      <c r="O98" s="450"/>
    </row>
    <row r="99" spans="1:15" ht="18" customHeight="1" thickBot="1">
      <c r="A99" s="447" t="s">
        <v>506</v>
      </c>
      <c r="B99" s="448" t="s">
        <v>505</v>
      </c>
      <c r="C99" s="447" t="s">
        <v>23</v>
      </c>
      <c r="D99" s="447" t="s">
        <v>303</v>
      </c>
      <c r="E99" s="447" t="s">
        <v>504</v>
      </c>
      <c r="F99" s="447">
        <v>115</v>
      </c>
      <c r="G99" s="447">
        <v>115</v>
      </c>
      <c r="H99" s="447">
        <v>55</v>
      </c>
      <c r="I99" s="447">
        <v>80</v>
      </c>
      <c r="J99" s="447">
        <v>115</v>
      </c>
      <c r="K99" s="447">
        <v>115</v>
      </c>
      <c r="L99" s="447">
        <v>115</v>
      </c>
      <c r="M99" s="447">
        <v>115</v>
      </c>
      <c r="N99" s="449" t="s">
        <v>297</v>
      </c>
      <c r="O99" s="450"/>
    </row>
    <row r="100" spans="1:15" ht="18" customHeight="1" thickBot="1">
      <c r="A100" s="447" t="s">
        <v>503</v>
      </c>
      <c r="B100" s="448" t="s">
        <v>502</v>
      </c>
      <c r="C100" s="447" t="s">
        <v>26</v>
      </c>
      <c r="D100" s="447" t="s">
        <v>303</v>
      </c>
      <c r="E100" s="447"/>
      <c r="F100" s="447">
        <v>50</v>
      </c>
      <c r="G100" s="447">
        <v>50</v>
      </c>
      <c r="H100" s="447">
        <v>41</v>
      </c>
      <c r="I100" s="447">
        <v>0</v>
      </c>
      <c r="J100" s="447">
        <v>38</v>
      </c>
      <c r="K100" s="447">
        <v>0</v>
      </c>
      <c r="L100" s="447">
        <v>38</v>
      </c>
      <c r="M100" s="447">
        <v>0</v>
      </c>
      <c r="N100" s="449" t="s">
        <v>297</v>
      </c>
      <c r="O100" s="450"/>
    </row>
    <row r="101" spans="1:15" ht="18" customHeight="1" thickBot="1">
      <c r="A101" s="447" t="s">
        <v>501</v>
      </c>
      <c r="B101" s="448" t="s">
        <v>500</v>
      </c>
      <c r="C101" s="447" t="s">
        <v>23</v>
      </c>
      <c r="D101" s="447" t="s">
        <v>303</v>
      </c>
      <c r="E101" s="447" t="s">
        <v>499</v>
      </c>
      <c r="F101" s="447">
        <v>22</v>
      </c>
      <c r="G101" s="447">
        <v>22</v>
      </c>
      <c r="H101" s="447">
        <v>0</v>
      </c>
      <c r="I101" s="447">
        <v>22</v>
      </c>
      <c r="J101" s="447">
        <v>22</v>
      </c>
      <c r="K101" s="447">
        <v>22</v>
      </c>
      <c r="L101" s="447">
        <v>22</v>
      </c>
      <c r="M101" s="447">
        <v>22</v>
      </c>
      <c r="N101" s="449" t="s">
        <v>498</v>
      </c>
      <c r="O101" s="450"/>
    </row>
    <row r="102" spans="1:15" ht="18" customHeight="1" thickBot="1">
      <c r="A102" s="447" t="s">
        <v>497</v>
      </c>
      <c r="B102" s="448" t="s">
        <v>496</v>
      </c>
      <c r="C102" s="447" t="s">
        <v>23</v>
      </c>
      <c r="D102" s="447" t="s">
        <v>303</v>
      </c>
      <c r="E102" s="447" t="s">
        <v>495</v>
      </c>
      <c r="F102" s="447">
        <v>54.5</v>
      </c>
      <c r="G102" s="447">
        <v>54.5</v>
      </c>
      <c r="H102" s="447">
        <v>0</v>
      </c>
      <c r="I102" s="447">
        <v>0</v>
      </c>
      <c r="J102" s="447">
        <v>54.5</v>
      </c>
      <c r="K102" s="447">
        <v>54.5</v>
      </c>
      <c r="L102" s="447">
        <v>54.5</v>
      </c>
      <c r="M102" s="447">
        <v>54.5</v>
      </c>
      <c r="N102" s="449" t="s">
        <v>297</v>
      </c>
      <c r="O102" s="450"/>
    </row>
    <row r="103" spans="1:15" ht="18" customHeight="1" thickBot="1">
      <c r="A103" s="451" t="s">
        <v>494</v>
      </c>
      <c r="B103" s="450"/>
      <c r="C103" s="450"/>
      <c r="D103" s="450"/>
      <c r="E103" s="450"/>
      <c r="F103" s="452">
        <v>654.5</v>
      </c>
      <c r="G103" s="452">
        <v>654.21</v>
      </c>
      <c r="H103" s="452">
        <v>122</v>
      </c>
      <c r="I103" s="452">
        <v>130</v>
      </c>
      <c r="J103" s="452">
        <v>641.29999999999995</v>
      </c>
      <c r="K103" s="452">
        <v>601.5</v>
      </c>
      <c r="L103" s="452">
        <v>456.3</v>
      </c>
      <c r="M103" s="452">
        <v>416.5</v>
      </c>
      <c r="N103" s="451"/>
      <c r="O103" s="450"/>
    </row>
    <row r="104" spans="1:15" ht="18" customHeight="1" thickBot="1">
      <c r="A104" s="447" t="s">
        <v>493</v>
      </c>
      <c r="B104" s="448" t="s">
        <v>492</v>
      </c>
      <c r="C104" s="447" t="s">
        <v>21</v>
      </c>
      <c r="D104" s="447" t="s">
        <v>314</v>
      </c>
      <c r="E104" s="447" t="s">
        <v>491</v>
      </c>
      <c r="F104" s="447">
        <v>97</v>
      </c>
      <c r="G104" s="447">
        <v>80</v>
      </c>
      <c r="H104" s="447">
        <v>0</v>
      </c>
      <c r="I104" s="447">
        <v>0</v>
      </c>
      <c r="J104" s="447">
        <v>0</v>
      </c>
      <c r="K104" s="447">
        <v>0</v>
      </c>
      <c r="L104" s="447">
        <v>0</v>
      </c>
      <c r="M104" s="447">
        <v>0</v>
      </c>
      <c r="N104" s="449" t="s">
        <v>297</v>
      </c>
      <c r="O104" s="450"/>
    </row>
    <row r="105" spans="1:15" ht="18" customHeight="1" thickBot="1">
      <c r="A105" s="447" t="s">
        <v>490</v>
      </c>
      <c r="B105" s="448" t="s">
        <v>489</v>
      </c>
      <c r="C105" s="447" t="s">
        <v>21</v>
      </c>
      <c r="D105" s="447" t="s">
        <v>314</v>
      </c>
      <c r="E105" s="447" t="s">
        <v>488</v>
      </c>
      <c r="F105" s="447">
        <v>104</v>
      </c>
      <c r="G105" s="447">
        <v>90</v>
      </c>
      <c r="H105" s="447">
        <v>30</v>
      </c>
      <c r="I105" s="447">
        <v>29</v>
      </c>
      <c r="J105" s="447">
        <v>30</v>
      </c>
      <c r="K105" s="447">
        <v>30</v>
      </c>
      <c r="L105" s="447">
        <v>30</v>
      </c>
      <c r="M105" s="447">
        <v>30</v>
      </c>
      <c r="N105" s="449" t="s">
        <v>297</v>
      </c>
      <c r="O105" s="450"/>
    </row>
    <row r="106" spans="1:15" ht="18" customHeight="1" thickBot="1">
      <c r="A106" s="447" t="s">
        <v>487</v>
      </c>
      <c r="B106" s="448" t="s">
        <v>486</v>
      </c>
      <c r="C106" s="447" t="s">
        <v>21</v>
      </c>
      <c r="D106" s="447" t="s">
        <v>303</v>
      </c>
      <c r="E106" s="447" t="s">
        <v>485</v>
      </c>
      <c r="F106" s="447">
        <v>163</v>
      </c>
      <c r="G106" s="447">
        <v>163</v>
      </c>
      <c r="H106" s="447">
        <v>163</v>
      </c>
      <c r="I106" s="447">
        <v>163</v>
      </c>
      <c r="J106" s="447">
        <v>163</v>
      </c>
      <c r="K106" s="447">
        <v>163</v>
      </c>
      <c r="L106" s="447">
        <v>163</v>
      </c>
      <c r="M106" s="447">
        <v>163</v>
      </c>
      <c r="N106" s="449" t="s">
        <v>297</v>
      </c>
      <c r="O106" s="450"/>
    </row>
    <row r="107" spans="1:15" ht="18" customHeight="1" thickBot="1">
      <c r="A107" s="447" t="s">
        <v>484</v>
      </c>
      <c r="B107" s="448" t="s">
        <v>483</v>
      </c>
      <c r="C107" s="447" t="s">
        <v>21</v>
      </c>
      <c r="D107" s="447" t="s">
        <v>314</v>
      </c>
      <c r="E107" s="447" t="s">
        <v>482</v>
      </c>
      <c r="F107" s="447">
        <v>330</v>
      </c>
      <c r="G107" s="447">
        <v>330</v>
      </c>
      <c r="H107" s="447">
        <v>0</v>
      </c>
      <c r="I107" s="447">
        <v>0</v>
      </c>
      <c r="J107" s="447">
        <v>0</v>
      </c>
      <c r="K107" s="447">
        <v>0</v>
      </c>
      <c r="L107" s="447">
        <v>0</v>
      </c>
      <c r="M107" s="447">
        <v>0</v>
      </c>
      <c r="N107" s="449" t="s">
        <v>1287</v>
      </c>
      <c r="O107" s="450"/>
    </row>
    <row r="108" spans="1:15" ht="18" customHeight="1" thickBot="1">
      <c r="A108" s="447" t="s">
        <v>481</v>
      </c>
      <c r="B108" s="448" t="s">
        <v>480</v>
      </c>
      <c r="C108" s="447" t="s">
        <v>21</v>
      </c>
      <c r="D108" s="447" t="s">
        <v>408</v>
      </c>
      <c r="E108" s="447" t="s">
        <v>479</v>
      </c>
      <c r="F108" s="447">
        <v>50</v>
      </c>
      <c r="G108" s="447">
        <v>50</v>
      </c>
      <c r="H108" s="447">
        <v>15</v>
      </c>
      <c r="I108" s="447">
        <v>15</v>
      </c>
      <c r="J108" s="447">
        <v>44</v>
      </c>
      <c r="K108" s="447">
        <v>44</v>
      </c>
      <c r="L108" s="447">
        <v>44</v>
      </c>
      <c r="M108" s="447">
        <v>44</v>
      </c>
      <c r="N108" s="449" t="s">
        <v>297</v>
      </c>
      <c r="O108" s="450"/>
    </row>
    <row r="109" spans="1:15" ht="18" customHeight="1" thickBot="1">
      <c r="A109" s="447" t="s">
        <v>478</v>
      </c>
      <c r="B109" s="448" t="s">
        <v>477</v>
      </c>
      <c r="C109" s="447" t="s">
        <v>21</v>
      </c>
      <c r="D109" s="447" t="s">
        <v>351</v>
      </c>
      <c r="E109" s="447" t="s">
        <v>350</v>
      </c>
      <c r="F109" s="447">
        <v>11</v>
      </c>
      <c r="G109" s="447">
        <v>11</v>
      </c>
      <c r="H109" s="447">
        <v>2</v>
      </c>
      <c r="I109" s="447">
        <v>2</v>
      </c>
      <c r="J109" s="447">
        <v>2.5</v>
      </c>
      <c r="K109" s="447">
        <v>2.5</v>
      </c>
      <c r="L109" s="447">
        <v>2</v>
      </c>
      <c r="M109" s="447">
        <v>2</v>
      </c>
      <c r="N109" s="449" t="s">
        <v>297</v>
      </c>
      <c r="O109" s="450"/>
    </row>
    <row r="110" spans="1:15" ht="18" customHeight="1" thickBot="1">
      <c r="A110" s="447" t="s">
        <v>476</v>
      </c>
      <c r="B110" s="448" t="s">
        <v>475</v>
      </c>
      <c r="C110" s="447" t="s">
        <v>21</v>
      </c>
      <c r="D110" s="447" t="s">
        <v>314</v>
      </c>
      <c r="E110" s="447" t="s">
        <v>474</v>
      </c>
      <c r="F110" s="447">
        <v>70</v>
      </c>
      <c r="G110" s="447">
        <v>66.569999999999993</v>
      </c>
      <c r="H110" s="447">
        <v>25</v>
      </c>
      <c r="I110" s="447">
        <v>25</v>
      </c>
      <c r="J110" s="447">
        <v>0</v>
      </c>
      <c r="K110" s="447">
        <v>0</v>
      </c>
      <c r="L110" s="447">
        <v>25</v>
      </c>
      <c r="M110" s="447">
        <v>25</v>
      </c>
      <c r="N110" s="449" t="s">
        <v>297</v>
      </c>
      <c r="O110" s="450"/>
    </row>
    <row r="111" spans="1:15" ht="18" customHeight="1" thickBot="1">
      <c r="A111" s="447" t="s">
        <v>473</v>
      </c>
      <c r="B111" s="448" t="s">
        <v>472</v>
      </c>
      <c r="C111" s="447" t="s">
        <v>21</v>
      </c>
      <c r="D111" s="447" t="s">
        <v>471</v>
      </c>
      <c r="E111" s="447" t="s">
        <v>470</v>
      </c>
      <c r="F111" s="447">
        <v>86</v>
      </c>
      <c r="G111" s="447">
        <v>86</v>
      </c>
      <c r="H111" s="447">
        <v>50</v>
      </c>
      <c r="I111" s="447">
        <v>50</v>
      </c>
      <c r="J111" s="447">
        <v>83</v>
      </c>
      <c r="K111" s="447">
        <v>86</v>
      </c>
      <c r="L111" s="447">
        <v>83</v>
      </c>
      <c r="M111" s="447">
        <v>86</v>
      </c>
      <c r="N111" s="449" t="s">
        <v>297</v>
      </c>
      <c r="O111" s="450"/>
    </row>
    <row r="112" spans="1:15" ht="18" customHeight="1" thickBot="1">
      <c r="A112" s="447" t="s">
        <v>468</v>
      </c>
      <c r="B112" s="448" t="s">
        <v>467</v>
      </c>
      <c r="C112" s="447" t="s">
        <v>21</v>
      </c>
      <c r="D112" s="447" t="s">
        <v>314</v>
      </c>
      <c r="E112" s="447" t="s">
        <v>383</v>
      </c>
      <c r="F112" s="447">
        <v>100</v>
      </c>
      <c r="G112" s="447">
        <v>100</v>
      </c>
      <c r="H112" s="447">
        <v>0</v>
      </c>
      <c r="I112" s="447">
        <v>0</v>
      </c>
      <c r="J112" s="447">
        <v>0</v>
      </c>
      <c r="K112" s="447">
        <v>0</v>
      </c>
      <c r="L112" s="447">
        <v>0</v>
      </c>
      <c r="M112" s="447">
        <v>0</v>
      </c>
      <c r="N112" s="449" t="s">
        <v>297</v>
      </c>
      <c r="O112" s="450"/>
    </row>
    <row r="113" spans="1:15" ht="18" customHeight="1" thickBot="1">
      <c r="A113" s="447" t="s">
        <v>466</v>
      </c>
      <c r="B113" s="448" t="s">
        <v>465</v>
      </c>
      <c r="C113" s="447" t="s">
        <v>21</v>
      </c>
      <c r="D113" s="447" t="s">
        <v>314</v>
      </c>
      <c r="E113" s="447" t="s">
        <v>464</v>
      </c>
      <c r="F113" s="447">
        <v>231</v>
      </c>
      <c r="G113" s="447">
        <v>225</v>
      </c>
      <c r="H113" s="447">
        <v>217</v>
      </c>
      <c r="I113" s="447">
        <v>216</v>
      </c>
      <c r="J113" s="447">
        <v>210</v>
      </c>
      <c r="K113" s="447">
        <v>210</v>
      </c>
      <c r="L113" s="447">
        <v>210</v>
      </c>
      <c r="M113" s="447">
        <v>210</v>
      </c>
      <c r="N113" s="449" t="s">
        <v>297</v>
      </c>
      <c r="O113" s="450"/>
    </row>
    <row r="114" spans="1:15" ht="18" customHeight="1" thickBot="1">
      <c r="A114" s="447" t="s">
        <v>463</v>
      </c>
      <c r="B114" s="448" t="s">
        <v>462</v>
      </c>
      <c r="C114" s="447" t="s">
        <v>21</v>
      </c>
      <c r="D114" s="447" t="s">
        <v>314</v>
      </c>
      <c r="E114" s="447" t="s">
        <v>313</v>
      </c>
      <c r="F114" s="447">
        <v>20</v>
      </c>
      <c r="G114" s="447">
        <v>20</v>
      </c>
      <c r="H114" s="447">
        <v>0</v>
      </c>
      <c r="I114" s="447">
        <v>0</v>
      </c>
      <c r="J114" s="447">
        <v>20</v>
      </c>
      <c r="K114" s="447">
        <v>20</v>
      </c>
      <c r="L114" s="447">
        <v>0</v>
      </c>
      <c r="M114" s="447">
        <v>0</v>
      </c>
      <c r="N114" s="449" t="s">
        <v>297</v>
      </c>
      <c r="O114" s="450"/>
    </row>
    <row r="115" spans="1:15" ht="18" customHeight="1" thickBot="1">
      <c r="A115" s="447" t="s">
        <v>461</v>
      </c>
      <c r="B115" s="448" t="s">
        <v>460</v>
      </c>
      <c r="C115" s="447" t="s">
        <v>21</v>
      </c>
      <c r="D115" s="447" t="s">
        <v>351</v>
      </c>
      <c r="E115" s="447" t="s">
        <v>459</v>
      </c>
      <c r="F115" s="447">
        <v>25</v>
      </c>
      <c r="G115" s="447">
        <v>25</v>
      </c>
      <c r="H115" s="447">
        <v>13</v>
      </c>
      <c r="I115" s="447">
        <v>13</v>
      </c>
      <c r="J115" s="447">
        <v>0</v>
      </c>
      <c r="K115" s="447">
        <v>0</v>
      </c>
      <c r="L115" s="447">
        <v>13</v>
      </c>
      <c r="M115" s="447">
        <v>13</v>
      </c>
      <c r="N115" s="449" t="s">
        <v>297</v>
      </c>
      <c r="O115" s="450"/>
    </row>
    <row r="116" spans="1:15" ht="18" customHeight="1" thickBot="1">
      <c r="A116" s="447" t="s">
        <v>458</v>
      </c>
      <c r="B116" s="448" t="s">
        <v>457</v>
      </c>
      <c r="C116" s="447" t="s">
        <v>21</v>
      </c>
      <c r="D116" s="447" t="s">
        <v>303</v>
      </c>
      <c r="E116" s="447" t="s">
        <v>456</v>
      </c>
      <c r="F116" s="447">
        <v>341</v>
      </c>
      <c r="G116" s="447">
        <v>341</v>
      </c>
      <c r="H116" s="447">
        <v>295</v>
      </c>
      <c r="I116" s="447">
        <v>280</v>
      </c>
      <c r="J116" s="447">
        <v>341</v>
      </c>
      <c r="K116" s="447">
        <v>341</v>
      </c>
      <c r="L116" s="447">
        <v>307</v>
      </c>
      <c r="M116" s="447">
        <v>307</v>
      </c>
      <c r="N116" s="449" t="s">
        <v>365</v>
      </c>
      <c r="O116" s="450"/>
    </row>
    <row r="117" spans="1:15" ht="18" customHeight="1" thickBot="1">
      <c r="A117" s="447" t="s">
        <v>455</v>
      </c>
      <c r="B117" s="448" t="s">
        <v>454</v>
      </c>
      <c r="C117" s="447" t="s">
        <v>21</v>
      </c>
      <c r="D117" s="447" t="s">
        <v>314</v>
      </c>
      <c r="E117" s="447" t="s">
        <v>453</v>
      </c>
      <c r="F117" s="447">
        <v>400</v>
      </c>
      <c r="G117" s="447">
        <v>400</v>
      </c>
      <c r="H117" s="447">
        <v>370</v>
      </c>
      <c r="I117" s="447">
        <v>381</v>
      </c>
      <c r="J117" s="447">
        <v>385</v>
      </c>
      <c r="K117" s="447">
        <v>385</v>
      </c>
      <c r="L117" s="447">
        <v>357</v>
      </c>
      <c r="M117" s="447">
        <v>357</v>
      </c>
      <c r="N117" s="449" t="s">
        <v>365</v>
      </c>
      <c r="O117" s="450"/>
    </row>
    <row r="118" spans="1:15" ht="18" customHeight="1" thickBot="1">
      <c r="A118" s="447" t="s">
        <v>451</v>
      </c>
      <c r="B118" s="448" t="s">
        <v>450</v>
      </c>
      <c r="C118" s="447" t="s">
        <v>21</v>
      </c>
      <c r="D118" s="447" t="s">
        <v>314</v>
      </c>
      <c r="E118" s="447" t="s">
        <v>449</v>
      </c>
      <c r="F118" s="447">
        <v>383</v>
      </c>
      <c r="G118" s="447">
        <v>383</v>
      </c>
      <c r="H118" s="447">
        <v>346</v>
      </c>
      <c r="I118" s="447">
        <v>340</v>
      </c>
      <c r="J118" s="447">
        <v>383</v>
      </c>
      <c r="K118" s="447">
        <v>383</v>
      </c>
      <c r="L118" s="447">
        <v>353</v>
      </c>
      <c r="M118" s="447">
        <v>353</v>
      </c>
      <c r="N118" s="449" t="s">
        <v>365</v>
      </c>
      <c r="O118" s="450"/>
    </row>
    <row r="119" spans="1:15" ht="18" customHeight="1" thickBot="1">
      <c r="A119" s="451" t="s">
        <v>448</v>
      </c>
      <c r="B119" s="450"/>
      <c r="C119" s="450"/>
      <c r="D119" s="450"/>
      <c r="E119" s="450"/>
      <c r="F119" s="452">
        <v>2411</v>
      </c>
      <c r="G119" s="452">
        <v>2370.5700000000002</v>
      </c>
      <c r="H119" s="452">
        <v>1526</v>
      </c>
      <c r="I119" s="452">
        <v>1514</v>
      </c>
      <c r="J119" s="452">
        <v>1661.5</v>
      </c>
      <c r="K119" s="452">
        <v>1664.5</v>
      </c>
      <c r="L119" s="452">
        <v>1587</v>
      </c>
      <c r="M119" s="452">
        <v>1590</v>
      </c>
      <c r="N119" s="451"/>
      <c r="O119" s="450"/>
    </row>
    <row r="120" spans="1:15" ht="18" customHeight="1" thickBot="1">
      <c r="A120" s="447" t="s">
        <v>423</v>
      </c>
      <c r="B120" s="448" t="s">
        <v>447</v>
      </c>
      <c r="C120" s="447" t="s">
        <v>24</v>
      </c>
      <c r="D120" s="447" t="s">
        <v>314</v>
      </c>
      <c r="E120" s="447" t="s">
        <v>446</v>
      </c>
      <c r="F120" s="447">
        <v>20</v>
      </c>
      <c r="G120" s="447">
        <v>16</v>
      </c>
      <c r="H120" s="447">
        <v>0</v>
      </c>
      <c r="I120" s="447">
        <v>0</v>
      </c>
      <c r="J120" s="447">
        <v>0</v>
      </c>
      <c r="K120" s="447">
        <v>0</v>
      </c>
      <c r="L120" s="447">
        <v>0</v>
      </c>
      <c r="M120" s="447">
        <v>0</v>
      </c>
      <c r="N120" s="449" t="s">
        <v>297</v>
      </c>
      <c r="O120" s="450"/>
    </row>
    <row r="121" spans="1:15" ht="18" customHeight="1" thickBot="1">
      <c r="A121" s="447" t="s">
        <v>333</v>
      </c>
      <c r="B121" s="448" t="s">
        <v>445</v>
      </c>
      <c r="C121" s="447" t="s">
        <v>27</v>
      </c>
      <c r="D121" s="447" t="s">
        <v>27</v>
      </c>
      <c r="E121" s="447" t="s">
        <v>444</v>
      </c>
      <c r="F121" s="447">
        <v>1000</v>
      </c>
      <c r="G121" s="447">
        <v>1000</v>
      </c>
      <c r="H121" s="447">
        <v>913</v>
      </c>
      <c r="I121" s="447">
        <v>632</v>
      </c>
      <c r="J121" s="447">
        <v>1000</v>
      </c>
      <c r="K121" s="447">
        <v>1000</v>
      </c>
      <c r="L121" s="447">
        <v>1000</v>
      </c>
      <c r="M121" s="447">
        <v>1000</v>
      </c>
      <c r="N121" s="449" t="s">
        <v>297</v>
      </c>
      <c r="O121" s="450"/>
    </row>
    <row r="122" spans="1:15" ht="18" customHeight="1" thickBot="1">
      <c r="A122" s="447" t="s">
        <v>443</v>
      </c>
      <c r="B122" s="448" t="s">
        <v>442</v>
      </c>
      <c r="C122" s="447" t="s">
        <v>23</v>
      </c>
      <c r="D122" s="447" t="s">
        <v>314</v>
      </c>
      <c r="E122" s="447" t="s">
        <v>441</v>
      </c>
      <c r="F122" s="447">
        <v>54</v>
      </c>
      <c r="G122" s="447">
        <v>50</v>
      </c>
      <c r="H122" s="447">
        <v>0</v>
      </c>
      <c r="I122" s="447">
        <v>0</v>
      </c>
      <c r="J122" s="447">
        <v>42</v>
      </c>
      <c r="K122" s="447">
        <v>42</v>
      </c>
      <c r="L122" s="447">
        <v>42</v>
      </c>
      <c r="M122" s="447">
        <v>42</v>
      </c>
      <c r="N122" s="449" t="s">
        <v>297</v>
      </c>
      <c r="O122" s="450"/>
    </row>
    <row r="123" spans="1:15" ht="18" customHeight="1" thickBot="1">
      <c r="A123" s="447" t="s">
        <v>440</v>
      </c>
      <c r="B123" s="448" t="s">
        <v>439</v>
      </c>
      <c r="C123" s="447" t="s">
        <v>1288</v>
      </c>
      <c r="D123" s="447" t="s">
        <v>334</v>
      </c>
      <c r="E123" s="447" t="s">
        <v>438</v>
      </c>
      <c r="F123" s="447">
        <v>230</v>
      </c>
      <c r="G123" s="447">
        <v>230</v>
      </c>
      <c r="H123" s="447">
        <v>0</v>
      </c>
      <c r="I123" s="447">
        <v>0</v>
      </c>
      <c r="J123" s="447">
        <v>230</v>
      </c>
      <c r="K123" s="447">
        <v>230</v>
      </c>
      <c r="L123" s="447">
        <v>230</v>
      </c>
      <c r="M123" s="447">
        <v>230</v>
      </c>
      <c r="N123" s="449" t="s">
        <v>297</v>
      </c>
      <c r="O123" s="450"/>
    </row>
    <row r="124" spans="1:15" ht="18" customHeight="1" thickBot="1">
      <c r="A124" s="447" t="s">
        <v>437</v>
      </c>
      <c r="B124" s="448" t="s">
        <v>436</v>
      </c>
      <c r="C124" s="447" t="s">
        <v>23</v>
      </c>
      <c r="D124" s="447" t="s">
        <v>314</v>
      </c>
      <c r="E124" s="447" t="s">
        <v>435</v>
      </c>
      <c r="F124" s="447">
        <v>109</v>
      </c>
      <c r="G124" s="447">
        <v>100</v>
      </c>
      <c r="H124" s="447">
        <v>0</v>
      </c>
      <c r="I124" s="447">
        <v>0</v>
      </c>
      <c r="J124" s="447">
        <v>40</v>
      </c>
      <c r="K124" s="447">
        <v>40</v>
      </c>
      <c r="L124" s="447">
        <v>40</v>
      </c>
      <c r="M124" s="447">
        <v>40</v>
      </c>
      <c r="N124" s="449" t="s">
        <v>297</v>
      </c>
      <c r="O124" s="450"/>
    </row>
    <row r="125" spans="1:15" ht="18" customHeight="1" thickBot="1">
      <c r="A125" s="447" t="s">
        <v>434</v>
      </c>
      <c r="B125" s="448" t="s">
        <v>433</v>
      </c>
      <c r="C125" s="447" t="s">
        <v>21</v>
      </c>
      <c r="D125" s="447" t="s">
        <v>334</v>
      </c>
      <c r="E125" s="447" t="s">
        <v>432</v>
      </c>
      <c r="F125" s="447">
        <v>410</v>
      </c>
      <c r="G125" s="447">
        <v>410</v>
      </c>
      <c r="H125" s="447">
        <v>327</v>
      </c>
      <c r="I125" s="447">
        <v>322</v>
      </c>
      <c r="J125" s="447">
        <v>410</v>
      </c>
      <c r="K125" s="447">
        <v>410</v>
      </c>
      <c r="L125" s="447">
        <v>350</v>
      </c>
      <c r="M125" s="447">
        <v>350</v>
      </c>
      <c r="N125" s="449" t="s">
        <v>361</v>
      </c>
      <c r="O125" s="450"/>
    </row>
    <row r="126" spans="1:15" ht="18" customHeight="1" thickBot="1">
      <c r="A126" s="447" t="s">
        <v>431</v>
      </c>
      <c r="B126" s="448" t="s">
        <v>430</v>
      </c>
      <c r="C126" s="447" t="s">
        <v>23</v>
      </c>
      <c r="D126" s="447" t="s">
        <v>303</v>
      </c>
      <c r="E126" s="447" t="s">
        <v>429</v>
      </c>
      <c r="F126" s="447">
        <v>105</v>
      </c>
      <c r="G126" s="447">
        <v>105</v>
      </c>
      <c r="H126" s="447">
        <v>0</v>
      </c>
      <c r="I126" s="447">
        <v>0</v>
      </c>
      <c r="J126" s="447">
        <v>105</v>
      </c>
      <c r="K126" s="447">
        <v>105</v>
      </c>
      <c r="L126" s="447">
        <v>105</v>
      </c>
      <c r="M126" s="447">
        <v>105</v>
      </c>
      <c r="N126" s="449" t="s">
        <v>337</v>
      </c>
      <c r="O126" s="450"/>
    </row>
    <row r="127" spans="1:15" ht="18" customHeight="1" thickBot="1">
      <c r="A127" s="447" t="s">
        <v>428</v>
      </c>
      <c r="B127" s="448" t="s">
        <v>427</v>
      </c>
      <c r="C127" s="447" t="s">
        <v>23</v>
      </c>
      <c r="D127" s="447" t="s">
        <v>334</v>
      </c>
      <c r="E127" s="447" t="s">
        <v>426</v>
      </c>
      <c r="F127" s="447">
        <v>105</v>
      </c>
      <c r="G127" s="447">
        <v>105</v>
      </c>
      <c r="H127" s="447">
        <v>0</v>
      </c>
      <c r="I127" s="447">
        <v>0</v>
      </c>
      <c r="J127" s="447">
        <v>105</v>
      </c>
      <c r="K127" s="447">
        <v>105</v>
      </c>
      <c r="L127" s="447">
        <v>105</v>
      </c>
      <c r="M127" s="447">
        <v>105</v>
      </c>
      <c r="N127" s="449" t="s">
        <v>337</v>
      </c>
      <c r="O127" s="450"/>
    </row>
    <row r="128" spans="1:15" ht="18" customHeight="1" thickBot="1">
      <c r="A128" s="447" t="s">
        <v>425</v>
      </c>
      <c r="B128" s="448" t="s">
        <v>424</v>
      </c>
      <c r="C128" s="447" t="s">
        <v>26</v>
      </c>
      <c r="D128" s="447" t="s">
        <v>303</v>
      </c>
      <c r="E128" s="447" t="s">
        <v>423</v>
      </c>
      <c r="F128" s="447">
        <v>100</v>
      </c>
      <c r="G128" s="447">
        <v>100</v>
      </c>
      <c r="H128" s="447">
        <v>64</v>
      </c>
      <c r="I128" s="447">
        <v>0</v>
      </c>
      <c r="J128" s="447">
        <v>60</v>
      </c>
      <c r="K128" s="447">
        <v>0</v>
      </c>
      <c r="L128" s="447">
        <v>60</v>
      </c>
      <c r="M128" s="447">
        <v>0</v>
      </c>
      <c r="N128" s="449" t="s">
        <v>1289</v>
      </c>
      <c r="O128" s="450"/>
    </row>
    <row r="129" spans="1:15" ht="18" customHeight="1" thickBot="1">
      <c r="A129" s="447" t="s">
        <v>422</v>
      </c>
      <c r="B129" s="448" t="s">
        <v>421</v>
      </c>
      <c r="C129" s="447" t="s">
        <v>1288</v>
      </c>
      <c r="D129" s="447" t="s">
        <v>314</v>
      </c>
      <c r="E129" s="447" t="s">
        <v>420</v>
      </c>
      <c r="F129" s="447">
        <v>336</v>
      </c>
      <c r="G129" s="447">
        <v>336</v>
      </c>
      <c r="H129" s="447">
        <v>0</v>
      </c>
      <c r="I129" s="447">
        <v>0</v>
      </c>
      <c r="J129" s="447">
        <v>0</v>
      </c>
      <c r="K129" s="447">
        <v>0</v>
      </c>
      <c r="L129" s="447">
        <v>0</v>
      </c>
      <c r="M129" s="447">
        <v>0</v>
      </c>
      <c r="N129" s="449" t="s">
        <v>1290</v>
      </c>
      <c r="O129" s="450"/>
    </row>
    <row r="130" spans="1:15" ht="18" customHeight="1" thickBot="1">
      <c r="A130" s="447" t="s">
        <v>419</v>
      </c>
      <c r="B130" s="448" t="s">
        <v>418</v>
      </c>
      <c r="C130" s="447" t="s">
        <v>22</v>
      </c>
      <c r="D130" s="447" t="s">
        <v>314</v>
      </c>
      <c r="E130" s="447" t="s">
        <v>417</v>
      </c>
      <c r="F130" s="447">
        <v>1234</v>
      </c>
      <c r="G130" s="447">
        <v>1234.2</v>
      </c>
      <c r="H130" s="447">
        <v>583</v>
      </c>
      <c r="I130" s="447">
        <v>603</v>
      </c>
      <c r="J130" s="447">
        <v>1234</v>
      </c>
      <c r="K130" s="447">
        <v>1234</v>
      </c>
      <c r="L130" s="447">
        <v>617</v>
      </c>
      <c r="M130" s="447">
        <v>617</v>
      </c>
      <c r="N130" s="449" t="s">
        <v>1291</v>
      </c>
      <c r="O130" s="450"/>
    </row>
    <row r="131" spans="1:15" ht="18" customHeight="1" thickBot="1">
      <c r="A131" s="447" t="s">
        <v>333</v>
      </c>
      <c r="B131" s="448" t="s">
        <v>416</v>
      </c>
      <c r="C131" s="447" t="s">
        <v>27</v>
      </c>
      <c r="D131" s="447" t="s">
        <v>27</v>
      </c>
      <c r="E131" s="447" t="s">
        <v>415</v>
      </c>
      <c r="F131" s="447">
        <v>40</v>
      </c>
      <c r="G131" s="447">
        <v>0</v>
      </c>
      <c r="H131" s="447">
        <v>0</v>
      </c>
      <c r="I131" s="447">
        <v>0</v>
      </c>
      <c r="J131" s="447">
        <v>0</v>
      </c>
      <c r="K131" s="447">
        <v>0</v>
      </c>
      <c r="L131" s="447">
        <v>0</v>
      </c>
      <c r="M131" s="447">
        <v>0</v>
      </c>
      <c r="N131" s="449" t="s">
        <v>297</v>
      </c>
      <c r="O131" s="450"/>
    </row>
    <row r="132" spans="1:15" ht="18" customHeight="1" thickBot="1">
      <c r="A132" s="451" t="s">
        <v>414</v>
      </c>
      <c r="B132" s="450"/>
      <c r="C132" s="450"/>
      <c r="D132" s="450"/>
      <c r="E132" s="450"/>
      <c r="F132" s="452">
        <v>3743</v>
      </c>
      <c r="G132" s="452">
        <v>3686.2</v>
      </c>
      <c r="H132" s="452">
        <v>1887</v>
      </c>
      <c r="I132" s="452">
        <v>1557</v>
      </c>
      <c r="J132" s="452">
        <v>3226</v>
      </c>
      <c r="K132" s="452">
        <v>3166</v>
      </c>
      <c r="L132" s="452">
        <v>2549</v>
      </c>
      <c r="M132" s="452">
        <v>2489</v>
      </c>
      <c r="N132" s="451"/>
      <c r="O132" s="450"/>
    </row>
    <row r="133" spans="1:15" ht="18" customHeight="1" thickBot="1">
      <c r="A133" s="447" t="s">
        <v>413</v>
      </c>
      <c r="B133" s="448" t="s">
        <v>412</v>
      </c>
      <c r="C133" s="447" t="s">
        <v>23</v>
      </c>
      <c r="D133" s="447" t="s">
        <v>303</v>
      </c>
      <c r="E133" s="447" t="s">
        <v>411</v>
      </c>
      <c r="F133" s="447">
        <v>110</v>
      </c>
      <c r="G133" s="447">
        <v>110</v>
      </c>
      <c r="H133" s="447">
        <v>0</v>
      </c>
      <c r="I133" s="447">
        <v>0</v>
      </c>
      <c r="J133" s="447">
        <v>110</v>
      </c>
      <c r="K133" s="447">
        <v>110</v>
      </c>
      <c r="L133" s="447">
        <v>110</v>
      </c>
      <c r="M133" s="447">
        <v>110</v>
      </c>
      <c r="N133" s="449" t="s">
        <v>297</v>
      </c>
      <c r="O133" s="450"/>
    </row>
    <row r="134" spans="1:15" ht="18" customHeight="1" thickBot="1">
      <c r="A134" s="447" t="s">
        <v>410</v>
      </c>
      <c r="B134" s="448" t="s">
        <v>409</v>
      </c>
      <c r="C134" s="447" t="s">
        <v>21</v>
      </c>
      <c r="D134" s="447" t="s">
        <v>408</v>
      </c>
      <c r="E134" s="447" t="s">
        <v>407</v>
      </c>
      <c r="F134" s="447">
        <v>40</v>
      </c>
      <c r="G134" s="447">
        <v>40</v>
      </c>
      <c r="H134" s="447">
        <v>4</v>
      </c>
      <c r="I134" s="447">
        <v>7</v>
      </c>
      <c r="J134" s="447">
        <v>10.119999999999999</v>
      </c>
      <c r="K134" s="447">
        <v>10.119999999999999</v>
      </c>
      <c r="L134" s="447">
        <v>10.119999999999999</v>
      </c>
      <c r="M134" s="447">
        <v>10.119999999999999</v>
      </c>
      <c r="N134" s="449" t="s">
        <v>297</v>
      </c>
      <c r="O134" s="450"/>
    </row>
    <row r="135" spans="1:15" ht="18" customHeight="1" thickBot="1">
      <c r="A135" s="447" t="s">
        <v>406</v>
      </c>
      <c r="B135" s="448" t="s">
        <v>405</v>
      </c>
      <c r="C135" s="447" t="s">
        <v>21</v>
      </c>
      <c r="D135" s="447" t="s">
        <v>314</v>
      </c>
      <c r="E135" s="447" t="s">
        <v>404</v>
      </c>
      <c r="F135" s="447">
        <v>194</v>
      </c>
      <c r="G135" s="447">
        <v>193.1</v>
      </c>
      <c r="H135" s="447">
        <v>100</v>
      </c>
      <c r="I135" s="447">
        <v>140</v>
      </c>
      <c r="J135" s="447">
        <v>135</v>
      </c>
      <c r="K135" s="447">
        <v>135</v>
      </c>
      <c r="L135" s="447">
        <v>145</v>
      </c>
      <c r="M135" s="447">
        <v>145</v>
      </c>
      <c r="N135" s="449" t="s">
        <v>403</v>
      </c>
      <c r="O135" s="450"/>
    </row>
    <row r="136" spans="1:15" ht="18" customHeight="1" thickBot="1">
      <c r="A136" s="447" t="s">
        <v>402</v>
      </c>
      <c r="B136" s="448" t="s">
        <v>401</v>
      </c>
      <c r="C136" s="447" t="s">
        <v>22</v>
      </c>
      <c r="D136" s="447" t="s">
        <v>299</v>
      </c>
      <c r="E136" s="447" t="s">
        <v>400</v>
      </c>
      <c r="F136" s="447">
        <v>1244</v>
      </c>
      <c r="G136" s="447">
        <v>1244</v>
      </c>
      <c r="H136" s="447">
        <v>750</v>
      </c>
      <c r="I136" s="447">
        <v>1072</v>
      </c>
      <c r="J136" s="447">
        <v>1244</v>
      </c>
      <c r="K136" s="447">
        <v>1244</v>
      </c>
      <c r="L136" s="447">
        <v>1244</v>
      </c>
      <c r="M136" s="447">
        <v>1244</v>
      </c>
      <c r="N136" s="449" t="s">
        <v>365</v>
      </c>
      <c r="O136" s="450"/>
    </row>
    <row r="137" spans="1:15" ht="18" customHeight="1" thickBot="1">
      <c r="A137" s="447" t="s">
        <v>399</v>
      </c>
      <c r="B137" s="448" t="s">
        <v>398</v>
      </c>
      <c r="C137" s="447" t="s">
        <v>1285</v>
      </c>
      <c r="D137" s="447" t="s">
        <v>303</v>
      </c>
      <c r="E137" s="447" t="s">
        <v>397</v>
      </c>
      <c r="F137" s="447">
        <v>220</v>
      </c>
      <c r="G137" s="447">
        <v>220</v>
      </c>
      <c r="H137" s="447">
        <v>220</v>
      </c>
      <c r="I137" s="447">
        <v>220</v>
      </c>
      <c r="J137" s="447">
        <v>220</v>
      </c>
      <c r="K137" s="447">
        <v>220</v>
      </c>
      <c r="L137" s="447">
        <v>220</v>
      </c>
      <c r="M137" s="447">
        <v>220</v>
      </c>
      <c r="N137" s="449" t="s">
        <v>1292</v>
      </c>
      <c r="O137" s="450"/>
    </row>
    <row r="138" spans="1:15" ht="18" customHeight="1" thickBot="1">
      <c r="A138" s="447" t="s">
        <v>395</v>
      </c>
      <c r="B138" s="448" t="s">
        <v>394</v>
      </c>
      <c r="C138" s="447" t="s">
        <v>23</v>
      </c>
      <c r="D138" s="447" t="s">
        <v>303</v>
      </c>
      <c r="E138" s="447" t="s">
        <v>393</v>
      </c>
      <c r="F138" s="447">
        <v>150</v>
      </c>
      <c r="G138" s="447">
        <v>150</v>
      </c>
      <c r="H138" s="447">
        <v>0</v>
      </c>
      <c r="I138" s="447">
        <v>35</v>
      </c>
      <c r="J138" s="447">
        <v>150</v>
      </c>
      <c r="K138" s="447">
        <v>150</v>
      </c>
      <c r="L138" s="447">
        <v>150</v>
      </c>
      <c r="M138" s="447">
        <v>150</v>
      </c>
      <c r="N138" s="449" t="s">
        <v>297</v>
      </c>
      <c r="O138" s="450"/>
    </row>
    <row r="139" spans="1:15" ht="18" customHeight="1" thickBot="1">
      <c r="A139" s="447" t="s">
        <v>392</v>
      </c>
      <c r="B139" s="448" t="s">
        <v>391</v>
      </c>
      <c r="C139" s="447" t="s">
        <v>22</v>
      </c>
      <c r="D139" s="447" t="s">
        <v>299</v>
      </c>
      <c r="E139" s="447" t="s">
        <v>390</v>
      </c>
      <c r="F139" s="447">
        <v>307</v>
      </c>
      <c r="G139" s="447">
        <v>307</v>
      </c>
      <c r="H139" s="447">
        <v>220</v>
      </c>
      <c r="I139" s="447">
        <v>307</v>
      </c>
      <c r="J139" s="447">
        <v>307</v>
      </c>
      <c r="K139" s="447">
        <v>307</v>
      </c>
      <c r="L139" s="447">
        <v>307</v>
      </c>
      <c r="M139" s="447">
        <v>307</v>
      </c>
      <c r="N139" s="449" t="s">
        <v>297</v>
      </c>
      <c r="O139" s="450"/>
    </row>
    <row r="140" spans="1:15" ht="18" customHeight="1" thickBot="1">
      <c r="A140" s="447" t="s">
        <v>389</v>
      </c>
      <c r="B140" s="448" t="s">
        <v>388</v>
      </c>
      <c r="C140" s="447" t="s">
        <v>26</v>
      </c>
      <c r="D140" s="447" t="s">
        <v>303</v>
      </c>
      <c r="E140" s="447"/>
      <c r="F140" s="447">
        <v>1</v>
      </c>
      <c r="G140" s="447">
        <v>1</v>
      </c>
      <c r="H140" s="447">
        <v>0</v>
      </c>
      <c r="I140" s="447">
        <v>0</v>
      </c>
      <c r="J140" s="447">
        <v>0</v>
      </c>
      <c r="K140" s="447">
        <v>0</v>
      </c>
      <c r="L140" s="447">
        <v>0</v>
      </c>
      <c r="M140" s="447">
        <v>0</v>
      </c>
      <c r="N140" s="449" t="s">
        <v>297</v>
      </c>
      <c r="O140" s="450"/>
    </row>
    <row r="141" spans="1:15" ht="18" customHeight="1" thickBot="1">
      <c r="A141" s="451" t="s">
        <v>387</v>
      </c>
      <c r="B141" s="450"/>
      <c r="C141" s="450"/>
      <c r="D141" s="450"/>
      <c r="E141" s="450"/>
      <c r="F141" s="452">
        <v>2266</v>
      </c>
      <c r="G141" s="452">
        <v>2265.1</v>
      </c>
      <c r="H141" s="452">
        <v>1294</v>
      </c>
      <c r="I141" s="452">
        <v>1781</v>
      </c>
      <c r="J141" s="452">
        <v>2176.12</v>
      </c>
      <c r="K141" s="452">
        <v>2176.12</v>
      </c>
      <c r="L141" s="452">
        <v>2186.12</v>
      </c>
      <c r="M141" s="452">
        <v>2186.12</v>
      </c>
      <c r="N141" s="451"/>
      <c r="O141" s="450"/>
    </row>
    <row r="142" spans="1:15" ht="18" customHeight="1" thickBot="1">
      <c r="A142" s="447" t="s">
        <v>386</v>
      </c>
      <c r="B142" s="448" t="s">
        <v>385</v>
      </c>
      <c r="C142" s="447" t="s">
        <v>21</v>
      </c>
      <c r="D142" s="447" t="s">
        <v>314</v>
      </c>
      <c r="E142" s="447" t="s">
        <v>384</v>
      </c>
      <c r="F142" s="447">
        <v>71</v>
      </c>
      <c r="G142" s="447">
        <v>71</v>
      </c>
      <c r="H142" s="447">
        <v>0</v>
      </c>
      <c r="I142" s="447">
        <v>0</v>
      </c>
      <c r="J142" s="447">
        <v>0</v>
      </c>
      <c r="K142" s="447">
        <v>0</v>
      </c>
      <c r="L142" s="447">
        <v>0</v>
      </c>
      <c r="M142" s="447">
        <v>0</v>
      </c>
      <c r="N142" s="449" t="s">
        <v>361</v>
      </c>
      <c r="O142" s="450"/>
    </row>
    <row r="143" spans="1:15" ht="18" customHeight="1" thickBot="1">
      <c r="A143" s="447"/>
      <c r="B143" s="448" t="s">
        <v>49</v>
      </c>
      <c r="C143" s="447" t="s">
        <v>21</v>
      </c>
      <c r="D143" s="447" t="s">
        <v>314</v>
      </c>
      <c r="E143" s="447" t="s">
        <v>383</v>
      </c>
      <c r="F143" s="447">
        <v>100</v>
      </c>
      <c r="G143" s="447">
        <v>100</v>
      </c>
      <c r="H143" s="447">
        <v>0</v>
      </c>
      <c r="I143" s="447">
        <v>0</v>
      </c>
      <c r="J143" s="447">
        <v>0</v>
      </c>
      <c r="K143" s="447">
        <v>0</v>
      </c>
      <c r="L143" s="447">
        <v>0</v>
      </c>
      <c r="M143" s="447">
        <v>0</v>
      </c>
      <c r="N143" s="449" t="s">
        <v>382</v>
      </c>
      <c r="O143" s="450"/>
    </row>
    <row r="144" spans="1:15" ht="18" customHeight="1" thickBot="1">
      <c r="A144" s="447" t="s">
        <v>381</v>
      </c>
      <c r="B144" s="448" t="s">
        <v>380</v>
      </c>
      <c r="C144" s="447" t="s">
        <v>23</v>
      </c>
      <c r="D144" s="447" t="s">
        <v>314</v>
      </c>
      <c r="E144" s="447" t="s">
        <v>379</v>
      </c>
      <c r="F144" s="447">
        <v>52</v>
      </c>
      <c r="G144" s="447">
        <v>47</v>
      </c>
      <c r="H144" s="447">
        <v>0</v>
      </c>
      <c r="I144" s="447">
        <v>0</v>
      </c>
      <c r="J144" s="447">
        <v>47</v>
      </c>
      <c r="K144" s="447">
        <v>47</v>
      </c>
      <c r="L144" s="447">
        <v>47</v>
      </c>
      <c r="M144" s="447">
        <v>47</v>
      </c>
      <c r="N144" s="449" t="s">
        <v>297</v>
      </c>
      <c r="O144" s="450"/>
    </row>
    <row r="145" spans="1:15" ht="18" customHeight="1" thickBot="1">
      <c r="A145" s="447" t="s">
        <v>378</v>
      </c>
      <c r="B145" s="448" t="s">
        <v>377</v>
      </c>
      <c r="C145" s="447" t="s">
        <v>23</v>
      </c>
      <c r="D145" s="447" t="s">
        <v>314</v>
      </c>
      <c r="E145" s="447" t="s">
        <v>376</v>
      </c>
      <c r="F145" s="447">
        <v>71</v>
      </c>
      <c r="G145" s="447">
        <v>66</v>
      </c>
      <c r="H145" s="447">
        <v>0</v>
      </c>
      <c r="I145" s="447">
        <v>0</v>
      </c>
      <c r="J145" s="447">
        <v>42</v>
      </c>
      <c r="K145" s="447">
        <v>42</v>
      </c>
      <c r="L145" s="447">
        <v>42</v>
      </c>
      <c r="M145" s="447">
        <v>42</v>
      </c>
      <c r="N145" s="449" t="s">
        <v>297</v>
      </c>
      <c r="O145" s="450"/>
    </row>
    <row r="146" spans="1:15" ht="18" customHeight="1" thickBot="1">
      <c r="A146" s="447" t="s">
        <v>375</v>
      </c>
      <c r="B146" s="448" t="s">
        <v>50</v>
      </c>
      <c r="C146" s="447" t="s">
        <v>23</v>
      </c>
      <c r="D146" s="447" t="s">
        <v>374</v>
      </c>
      <c r="E146" s="447" t="s">
        <v>373</v>
      </c>
      <c r="F146" s="447">
        <v>50</v>
      </c>
      <c r="G146" s="447">
        <v>35.090000000000003</v>
      </c>
      <c r="H146" s="447">
        <v>0</v>
      </c>
      <c r="I146" s="447">
        <v>0</v>
      </c>
      <c r="J146" s="447">
        <v>0</v>
      </c>
      <c r="K146" s="447">
        <v>0</v>
      </c>
      <c r="L146" s="447">
        <v>0</v>
      </c>
      <c r="M146" s="447">
        <v>0</v>
      </c>
      <c r="N146" s="449" t="s">
        <v>297</v>
      </c>
      <c r="O146" s="450"/>
    </row>
    <row r="147" spans="1:15" ht="18" customHeight="1" thickBot="1">
      <c r="A147" s="447" t="s">
        <v>372</v>
      </c>
      <c r="B147" s="448" t="s">
        <v>371</v>
      </c>
      <c r="C147" s="447" t="s">
        <v>23</v>
      </c>
      <c r="D147" s="447" t="s">
        <v>314</v>
      </c>
      <c r="E147" s="447" t="s">
        <v>354</v>
      </c>
      <c r="F147" s="447">
        <v>50</v>
      </c>
      <c r="G147" s="447">
        <v>45.49</v>
      </c>
      <c r="H147" s="447">
        <v>0</v>
      </c>
      <c r="I147" s="447">
        <v>0</v>
      </c>
      <c r="J147" s="447">
        <v>45</v>
      </c>
      <c r="K147" s="447">
        <v>45</v>
      </c>
      <c r="L147" s="447">
        <v>45</v>
      </c>
      <c r="M147" s="447">
        <v>45</v>
      </c>
      <c r="N147" s="449" t="s">
        <v>297</v>
      </c>
      <c r="O147" s="450"/>
    </row>
    <row r="148" spans="1:15" ht="18" customHeight="1" thickBot="1">
      <c r="A148" s="447" t="s">
        <v>370</v>
      </c>
      <c r="B148" s="448" t="s">
        <v>369</v>
      </c>
      <c r="C148" s="447" t="s">
        <v>1285</v>
      </c>
      <c r="D148" s="447" t="s">
        <v>334</v>
      </c>
      <c r="E148" s="447" t="s">
        <v>366</v>
      </c>
      <c r="F148" s="447">
        <v>214</v>
      </c>
      <c r="G148" s="447">
        <v>214</v>
      </c>
      <c r="H148" s="447">
        <v>150</v>
      </c>
      <c r="I148" s="447">
        <v>188</v>
      </c>
      <c r="J148" s="447">
        <v>214</v>
      </c>
      <c r="K148" s="447">
        <v>214</v>
      </c>
      <c r="L148" s="447">
        <v>214</v>
      </c>
      <c r="M148" s="447">
        <v>214</v>
      </c>
      <c r="N148" s="449" t="s">
        <v>361</v>
      </c>
      <c r="O148" s="450"/>
    </row>
    <row r="149" spans="1:15" ht="18" customHeight="1" thickBot="1">
      <c r="A149" s="447" t="s">
        <v>368</v>
      </c>
      <c r="B149" s="448" t="s">
        <v>367</v>
      </c>
      <c r="C149" s="447" t="s">
        <v>1285</v>
      </c>
      <c r="D149" s="447" t="s">
        <v>334</v>
      </c>
      <c r="E149" s="447" t="s">
        <v>366</v>
      </c>
      <c r="F149" s="447">
        <v>220</v>
      </c>
      <c r="G149" s="447">
        <v>220</v>
      </c>
      <c r="H149" s="447">
        <v>197</v>
      </c>
      <c r="I149" s="447">
        <v>197</v>
      </c>
      <c r="J149" s="447">
        <v>220</v>
      </c>
      <c r="K149" s="447">
        <v>220</v>
      </c>
      <c r="L149" s="447">
        <v>220</v>
      </c>
      <c r="M149" s="447">
        <v>220</v>
      </c>
      <c r="N149" s="449" t="s">
        <v>361</v>
      </c>
      <c r="O149" s="450"/>
    </row>
    <row r="150" spans="1:15" ht="18" customHeight="1" thickBot="1">
      <c r="A150" s="447" t="s">
        <v>364</v>
      </c>
      <c r="B150" s="448" t="s">
        <v>363</v>
      </c>
      <c r="C150" s="447" t="s">
        <v>1285</v>
      </c>
      <c r="D150" s="447" t="s">
        <v>334</v>
      </c>
      <c r="E150" s="447" t="s">
        <v>362</v>
      </c>
      <c r="F150" s="447">
        <v>220</v>
      </c>
      <c r="G150" s="447">
        <v>220</v>
      </c>
      <c r="H150" s="447">
        <v>199</v>
      </c>
      <c r="I150" s="447">
        <v>200</v>
      </c>
      <c r="J150" s="447">
        <v>220</v>
      </c>
      <c r="K150" s="447">
        <v>220</v>
      </c>
      <c r="L150" s="447">
        <v>220</v>
      </c>
      <c r="M150" s="447">
        <v>220</v>
      </c>
      <c r="N150" s="449" t="s">
        <v>361</v>
      </c>
      <c r="O150" s="450"/>
    </row>
    <row r="151" spans="1:15" ht="18" customHeight="1" thickBot="1">
      <c r="A151" s="447" t="s">
        <v>360</v>
      </c>
      <c r="B151" s="448" t="s">
        <v>359</v>
      </c>
      <c r="C151" s="447" t="s">
        <v>1285</v>
      </c>
      <c r="D151" s="447" t="s">
        <v>334</v>
      </c>
      <c r="E151" s="447" t="s">
        <v>358</v>
      </c>
      <c r="F151" s="447">
        <v>414</v>
      </c>
      <c r="G151" s="447">
        <v>413.79</v>
      </c>
      <c r="H151" s="447">
        <v>0</v>
      </c>
      <c r="I151" s="447">
        <v>0</v>
      </c>
      <c r="J151" s="447">
        <v>0</v>
      </c>
      <c r="K151" s="447">
        <v>0</v>
      </c>
      <c r="L151" s="447">
        <v>0</v>
      </c>
      <c r="M151" s="447">
        <v>0</v>
      </c>
      <c r="N151" s="449" t="s">
        <v>357</v>
      </c>
      <c r="O151" s="450"/>
    </row>
    <row r="152" spans="1:15" ht="18" customHeight="1" thickBot="1">
      <c r="A152" s="447" t="s">
        <v>356</v>
      </c>
      <c r="B152" s="448" t="s">
        <v>355</v>
      </c>
      <c r="C152" s="447" t="s">
        <v>23</v>
      </c>
      <c r="D152" s="447" t="s">
        <v>314</v>
      </c>
      <c r="E152" s="447" t="s">
        <v>354</v>
      </c>
      <c r="F152" s="447">
        <v>50</v>
      </c>
      <c r="G152" s="447">
        <v>46</v>
      </c>
      <c r="H152" s="447">
        <v>0</v>
      </c>
      <c r="I152" s="447">
        <v>0</v>
      </c>
      <c r="J152" s="447">
        <v>0</v>
      </c>
      <c r="K152" s="447">
        <v>0</v>
      </c>
      <c r="L152" s="447">
        <v>0</v>
      </c>
      <c r="M152" s="447">
        <v>0</v>
      </c>
      <c r="N152" s="449" t="s">
        <v>297</v>
      </c>
      <c r="O152" s="450"/>
    </row>
    <row r="153" spans="1:15" ht="18" customHeight="1" thickBot="1">
      <c r="A153" s="447" t="s">
        <v>353</v>
      </c>
      <c r="B153" s="448" t="s">
        <v>352</v>
      </c>
      <c r="C153" s="447" t="s">
        <v>21</v>
      </c>
      <c r="D153" s="447" t="s">
        <v>351</v>
      </c>
      <c r="E153" s="447" t="s">
        <v>350</v>
      </c>
      <c r="F153" s="447">
        <v>11</v>
      </c>
      <c r="G153" s="447">
        <v>11</v>
      </c>
      <c r="H153" s="447">
        <v>3</v>
      </c>
      <c r="I153" s="447">
        <v>5.5</v>
      </c>
      <c r="J153" s="447">
        <v>11</v>
      </c>
      <c r="K153" s="447">
        <v>11</v>
      </c>
      <c r="L153" s="447">
        <v>11</v>
      </c>
      <c r="M153" s="447">
        <v>11</v>
      </c>
      <c r="N153" s="449" t="s">
        <v>297</v>
      </c>
      <c r="O153" s="450"/>
    </row>
    <row r="154" spans="1:15" ht="18" customHeight="1" thickBot="1">
      <c r="A154" s="447" t="s">
        <v>349</v>
      </c>
      <c r="B154" s="448" t="s">
        <v>348</v>
      </c>
      <c r="C154" s="447" t="s">
        <v>23</v>
      </c>
      <c r="D154" s="447" t="s">
        <v>303</v>
      </c>
      <c r="E154" s="447" t="s">
        <v>347</v>
      </c>
      <c r="F154" s="447">
        <v>52</v>
      </c>
      <c r="G154" s="447">
        <v>52.2</v>
      </c>
      <c r="H154" s="447">
        <v>0</v>
      </c>
      <c r="I154" s="447">
        <v>16</v>
      </c>
      <c r="J154" s="447">
        <v>52</v>
      </c>
      <c r="K154" s="447">
        <v>52</v>
      </c>
      <c r="L154" s="447">
        <v>52</v>
      </c>
      <c r="M154" s="447">
        <v>52</v>
      </c>
      <c r="N154" s="449" t="s">
        <v>297</v>
      </c>
      <c r="O154" s="450"/>
    </row>
    <row r="155" spans="1:15" ht="18" customHeight="1" thickBot="1">
      <c r="A155" s="447" t="s">
        <v>346</v>
      </c>
      <c r="B155" s="448" t="s">
        <v>345</v>
      </c>
      <c r="C155" s="447" t="s">
        <v>23</v>
      </c>
      <c r="D155" s="447" t="s">
        <v>314</v>
      </c>
      <c r="E155" s="447" t="s">
        <v>344</v>
      </c>
      <c r="F155" s="447">
        <v>104</v>
      </c>
      <c r="G155" s="447">
        <v>104</v>
      </c>
      <c r="H155" s="447">
        <v>0</v>
      </c>
      <c r="I155" s="447">
        <v>68</v>
      </c>
      <c r="J155" s="447">
        <v>98</v>
      </c>
      <c r="K155" s="447">
        <v>98</v>
      </c>
      <c r="L155" s="447">
        <v>98</v>
      </c>
      <c r="M155" s="447">
        <v>98</v>
      </c>
      <c r="N155" s="449" t="s">
        <v>297</v>
      </c>
      <c r="O155" s="450"/>
    </row>
    <row r="156" spans="1:15" ht="18" customHeight="1" thickBot="1">
      <c r="A156" s="447" t="s">
        <v>343</v>
      </c>
      <c r="B156" s="448" t="s">
        <v>342</v>
      </c>
      <c r="C156" s="447" t="s">
        <v>23</v>
      </c>
      <c r="D156" s="447" t="s">
        <v>303</v>
      </c>
      <c r="E156" s="447" t="s">
        <v>341</v>
      </c>
      <c r="F156" s="447">
        <v>113</v>
      </c>
      <c r="G156" s="447">
        <v>113</v>
      </c>
      <c r="H156" s="447">
        <v>0</v>
      </c>
      <c r="I156" s="447">
        <v>0</v>
      </c>
      <c r="J156" s="447">
        <v>113</v>
      </c>
      <c r="K156" s="447">
        <v>113</v>
      </c>
      <c r="L156" s="447">
        <v>113</v>
      </c>
      <c r="M156" s="447">
        <v>113</v>
      </c>
      <c r="N156" s="449" t="s">
        <v>297</v>
      </c>
      <c r="O156" s="450"/>
    </row>
    <row r="157" spans="1:15" ht="18" customHeight="1" thickBot="1">
      <c r="A157" s="447" t="s">
        <v>340</v>
      </c>
      <c r="B157" s="448" t="s">
        <v>339</v>
      </c>
      <c r="C157" s="447" t="s">
        <v>23</v>
      </c>
      <c r="D157" s="447" t="s">
        <v>303</v>
      </c>
      <c r="E157" s="447" t="s">
        <v>338</v>
      </c>
      <c r="F157" s="447">
        <v>113</v>
      </c>
      <c r="G157" s="447">
        <v>113</v>
      </c>
      <c r="H157" s="447">
        <v>0</v>
      </c>
      <c r="I157" s="447">
        <v>0</v>
      </c>
      <c r="J157" s="447">
        <v>113</v>
      </c>
      <c r="K157" s="447">
        <v>113</v>
      </c>
      <c r="L157" s="447">
        <v>113</v>
      </c>
      <c r="M157" s="447">
        <v>113</v>
      </c>
      <c r="N157" s="449" t="s">
        <v>337</v>
      </c>
      <c r="O157" s="450"/>
    </row>
    <row r="158" spans="1:15" ht="18" customHeight="1" thickBot="1">
      <c r="A158" s="447" t="s">
        <v>336</v>
      </c>
      <c r="B158" s="448" t="s">
        <v>335</v>
      </c>
      <c r="C158" s="447" t="s">
        <v>26</v>
      </c>
      <c r="D158" s="447" t="s">
        <v>334</v>
      </c>
      <c r="E158" s="447"/>
      <c r="F158" s="447">
        <v>6.55</v>
      </c>
      <c r="G158" s="447">
        <v>6.09</v>
      </c>
      <c r="H158" s="447">
        <v>4</v>
      </c>
      <c r="I158" s="447">
        <v>0</v>
      </c>
      <c r="J158" s="447">
        <v>3.35</v>
      </c>
      <c r="K158" s="447">
        <v>0</v>
      </c>
      <c r="L158" s="447">
        <v>3.35</v>
      </c>
      <c r="M158" s="447">
        <v>0</v>
      </c>
      <c r="N158" s="449" t="s">
        <v>297</v>
      </c>
      <c r="O158" s="450"/>
    </row>
    <row r="159" spans="1:15" ht="18" customHeight="1" thickBot="1">
      <c r="A159" s="447" t="s">
        <v>333</v>
      </c>
      <c r="B159" s="448" t="s">
        <v>332</v>
      </c>
      <c r="C159" s="447" t="s">
        <v>27</v>
      </c>
      <c r="D159" s="447" t="s">
        <v>27</v>
      </c>
      <c r="E159" s="447" t="s">
        <v>331</v>
      </c>
      <c r="F159" s="447">
        <v>1496</v>
      </c>
      <c r="G159" s="447">
        <v>1347.54</v>
      </c>
      <c r="H159" s="447">
        <v>611</v>
      </c>
      <c r="I159" s="447">
        <v>755.45</v>
      </c>
      <c r="J159" s="447">
        <v>1347.54</v>
      </c>
      <c r="K159" s="447">
        <v>1347.54</v>
      </c>
      <c r="L159" s="447">
        <v>1347.54</v>
      </c>
      <c r="M159" s="447">
        <v>1347.54</v>
      </c>
      <c r="N159" s="449" t="s">
        <v>297</v>
      </c>
      <c r="O159" s="450"/>
    </row>
    <row r="160" spans="1:15" ht="18" customHeight="1" thickBot="1">
      <c r="A160" s="447" t="s">
        <v>330</v>
      </c>
      <c r="B160" s="448" t="s">
        <v>329</v>
      </c>
      <c r="C160" s="447" t="s">
        <v>26</v>
      </c>
      <c r="D160" s="447" t="s">
        <v>303</v>
      </c>
      <c r="E160" s="447"/>
      <c r="F160" s="447">
        <v>68</v>
      </c>
      <c r="G160" s="447">
        <v>68</v>
      </c>
      <c r="H160" s="447">
        <v>48</v>
      </c>
      <c r="I160" s="447">
        <v>0</v>
      </c>
      <c r="J160" s="447">
        <v>51</v>
      </c>
      <c r="K160" s="447">
        <v>0</v>
      </c>
      <c r="L160" s="447">
        <v>51</v>
      </c>
      <c r="M160" s="447">
        <v>0</v>
      </c>
      <c r="N160" s="449" t="s">
        <v>297</v>
      </c>
      <c r="O160" s="450"/>
    </row>
    <row r="161" spans="1:15" ht="18" customHeight="1" thickBot="1">
      <c r="A161" s="447"/>
      <c r="B161" s="448" t="s">
        <v>328</v>
      </c>
      <c r="C161" s="447" t="s">
        <v>26</v>
      </c>
      <c r="D161" s="447" t="s">
        <v>303</v>
      </c>
      <c r="E161" s="447"/>
      <c r="F161" s="447">
        <v>100</v>
      </c>
      <c r="G161" s="447">
        <v>100</v>
      </c>
      <c r="H161" s="447">
        <v>90</v>
      </c>
      <c r="I161" s="447">
        <v>0</v>
      </c>
      <c r="J161" s="447">
        <v>92</v>
      </c>
      <c r="K161" s="447">
        <v>0</v>
      </c>
      <c r="L161" s="447">
        <v>92</v>
      </c>
      <c r="M161" s="447">
        <v>0</v>
      </c>
      <c r="N161" s="449" t="s">
        <v>297</v>
      </c>
      <c r="O161" s="450"/>
    </row>
    <row r="162" spans="1:15" ht="18" customHeight="1" thickBot="1">
      <c r="A162" s="451" t="s">
        <v>327</v>
      </c>
      <c r="B162" s="450"/>
      <c r="C162" s="450"/>
      <c r="D162" s="450"/>
      <c r="E162" s="450"/>
      <c r="F162" s="452">
        <v>3575.55</v>
      </c>
      <c r="G162" s="452">
        <v>3393.2</v>
      </c>
      <c r="H162" s="452">
        <v>1302</v>
      </c>
      <c r="I162" s="452">
        <v>1429.95</v>
      </c>
      <c r="J162" s="452">
        <v>2668.89</v>
      </c>
      <c r="K162" s="452">
        <v>2522.54</v>
      </c>
      <c r="L162" s="452">
        <v>2668.89</v>
      </c>
      <c r="M162" s="452">
        <v>2522.54</v>
      </c>
      <c r="N162" s="451"/>
      <c r="O162" s="450"/>
    </row>
    <row r="163" spans="1:15" ht="18" customHeight="1" thickBot="1">
      <c r="A163" s="447" t="s">
        <v>326</v>
      </c>
      <c r="B163" s="448" t="s">
        <v>325</v>
      </c>
      <c r="C163" s="447" t="s">
        <v>22</v>
      </c>
      <c r="D163" s="447" t="s">
        <v>314</v>
      </c>
      <c r="E163" s="447" t="s">
        <v>324</v>
      </c>
      <c r="F163" s="447">
        <v>250</v>
      </c>
      <c r="G163" s="447">
        <v>170</v>
      </c>
      <c r="H163" s="447">
        <v>70</v>
      </c>
      <c r="I163" s="447">
        <v>70</v>
      </c>
      <c r="J163" s="447">
        <v>72</v>
      </c>
      <c r="K163" s="447">
        <v>72</v>
      </c>
      <c r="L163" s="447">
        <v>75</v>
      </c>
      <c r="M163" s="447">
        <v>75</v>
      </c>
      <c r="N163" s="449" t="s">
        <v>323</v>
      </c>
      <c r="O163" s="450"/>
    </row>
    <row r="164" spans="1:15" ht="18" customHeight="1" thickBot="1">
      <c r="A164" s="447" t="s">
        <v>322</v>
      </c>
      <c r="B164" s="448" t="s">
        <v>321</v>
      </c>
      <c r="C164" s="447" t="s">
        <v>22</v>
      </c>
      <c r="D164" s="447" t="s">
        <v>314</v>
      </c>
      <c r="E164" s="447" t="s">
        <v>320</v>
      </c>
      <c r="F164" s="447">
        <v>274</v>
      </c>
      <c r="G164" s="447">
        <v>274</v>
      </c>
      <c r="H164" s="447">
        <v>175</v>
      </c>
      <c r="I164" s="447">
        <v>210</v>
      </c>
      <c r="J164" s="447">
        <v>200</v>
      </c>
      <c r="K164" s="447">
        <v>200</v>
      </c>
      <c r="L164" s="447">
        <v>200</v>
      </c>
      <c r="M164" s="447">
        <v>200</v>
      </c>
      <c r="N164" s="449" t="s">
        <v>319</v>
      </c>
      <c r="O164" s="450"/>
    </row>
    <row r="165" spans="1:15" ht="18" customHeight="1" thickBot="1">
      <c r="A165" s="447" t="s">
        <v>318</v>
      </c>
      <c r="B165" s="448" t="s">
        <v>317</v>
      </c>
      <c r="C165" s="447" t="s">
        <v>24</v>
      </c>
      <c r="D165" s="447" t="s">
        <v>314</v>
      </c>
      <c r="E165" s="447" t="s">
        <v>313</v>
      </c>
      <c r="F165" s="447">
        <v>20</v>
      </c>
      <c r="G165" s="447">
        <v>20</v>
      </c>
      <c r="H165" s="447">
        <v>0</v>
      </c>
      <c r="I165" s="447">
        <v>0</v>
      </c>
      <c r="J165" s="447">
        <v>20</v>
      </c>
      <c r="K165" s="447">
        <v>20</v>
      </c>
      <c r="L165" s="447">
        <v>20</v>
      </c>
      <c r="M165" s="447">
        <v>20</v>
      </c>
      <c r="N165" s="449" t="s">
        <v>297</v>
      </c>
      <c r="O165" s="450"/>
    </row>
    <row r="166" spans="1:15" ht="18" customHeight="1" thickBot="1">
      <c r="A166" s="447" t="s">
        <v>316</v>
      </c>
      <c r="B166" s="448" t="s">
        <v>315</v>
      </c>
      <c r="C166" s="447" t="s">
        <v>24</v>
      </c>
      <c r="D166" s="447" t="s">
        <v>314</v>
      </c>
      <c r="E166" s="447" t="s">
        <v>313</v>
      </c>
      <c r="F166" s="447">
        <v>20</v>
      </c>
      <c r="G166" s="447">
        <v>20</v>
      </c>
      <c r="H166" s="447">
        <v>0</v>
      </c>
      <c r="I166" s="447">
        <v>0</v>
      </c>
      <c r="J166" s="447">
        <v>0</v>
      </c>
      <c r="K166" s="447">
        <v>0</v>
      </c>
      <c r="L166" s="447">
        <v>0</v>
      </c>
      <c r="M166" s="447">
        <v>0</v>
      </c>
      <c r="N166" s="449" t="s">
        <v>297</v>
      </c>
      <c r="O166" s="450"/>
    </row>
    <row r="167" spans="1:15" ht="18" customHeight="1" thickBot="1">
      <c r="A167" s="447" t="s">
        <v>312</v>
      </c>
      <c r="B167" s="448" t="s">
        <v>311</v>
      </c>
      <c r="C167" s="447" t="s">
        <v>23</v>
      </c>
      <c r="D167" s="447" t="s">
        <v>303</v>
      </c>
      <c r="E167" s="447" t="s">
        <v>310</v>
      </c>
      <c r="F167" s="447">
        <v>113</v>
      </c>
      <c r="G167" s="447">
        <v>113</v>
      </c>
      <c r="H167" s="447">
        <v>0</v>
      </c>
      <c r="I167" s="447">
        <v>0</v>
      </c>
      <c r="J167" s="447">
        <v>113</v>
      </c>
      <c r="K167" s="447">
        <v>113</v>
      </c>
      <c r="L167" s="447">
        <v>113</v>
      </c>
      <c r="M167" s="447">
        <v>113</v>
      </c>
      <c r="N167" s="449" t="s">
        <v>297</v>
      </c>
      <c r="O167" s="450"/>
    </row>
    <row r="168" spans="1:15" ht="18" customHeight="1" thickBot="1">
      <c r="A168" s="447" t="s">
        <v>309</v>
      </c>
      <c r="B168" s="448" t="s">
        <v>308</v>
      </c>
      <c r="C168" s="447" t="s">
        <v>26</v>
      </c>
      <c r="D168" s="447" t="s">
        <v>303</v>
      </c>
      <c r="E168" s="447"/>
      <c r="F168" s="447">
        <v>8</v>
      </c>
      <c r="G168" s="447">
        <v>8</v>
      </c>
      <c r="H168" s="447">
        <v>6</v>
      </c>
      <c r="I168" s="447">
        <v>0</v>
      </c>
      <c r="J168" s="447">
        <v>4.8</v>
      </c>
      <c r="K168" s="447">
        <v>0</v>
      </c>
      <c r="L168" s="447">
        <v>4.8</v>
      </c>
      <c r="M168" s="447">
        <v>0</v>
      </c>
      <c r="N168" s="449" t="s">
        <v>297</v>
      </c>
      <c r="O168" s="450"/>
    </row>
    <row r="169" spans="1:15" ht="18" customHeight="1" thickBot="1">
      <c r="A169" s="447" t="s">
        <v>307</v>
      </c>
      <c r="B169" s="448" t="s">
        <v>306</v>
      </c>
      <c r="C169" s="447" t="s">
        <v>23</v>
      </c>
      <c r="D169" s="447" t="s">
        <v>303</v>
      </c>
      <c r="E169" s="447"/>
      <c r="F169" s="447">
        <v>115</v>
      </c>
      <c r="G169" s="447">
        <v>115</v>
      </c>
      <c r="H169" s="447">
        <v>0</v>
      </c>
      <c r="I169" s="447">
        <v>0</v>
      </c>
      <c r="J169" s="447">
        <v>115</v>
      </c>
      <c r="K169" s="447">
        <v>115</v>
      </c>
      <c r="L169" s="447">
        <v>115</v>
      </c>
      <c r="M169" s="447">
        <v>115</v>
      </c>
      <c r="N169" s="449" t="s">
        <v>297</v>
      </c>
      <c r="O169" s="450"/>
    </row>
    <row r="170" spans="1:15" ht="18" customHeight="1" thickBot="1">
      <c r="A170" s="447" t="s">
        <v>305</v>
      </c>
      <c r="B170" s="448" t="s">
        <v>304</v>
      </c>
      <c r="C170" s="447" t="s">
        <v>26</v>
      </c>
      <c r="D170" s="447" t="s">
        <v>303</v>
      </c>
      <c r="E170" s="447" t="s">
        <v>302</v>
      </c>
      <c r="F170" s="447">
        <v>30</v>
      </c>
      <c r="G170" s="447">
        <v>30</v>
      </c>
      <c r="H170" s="447">
        <v>28</v>
      </c>
      <c r="I170" s="447">
        <v>0</v>
      </c>
      <c r="J170" s="447">
        <v>30</v>
      </c>
      <c r="K170" s="447">
        <v>0</v>
      </c>
      <c r="L170" s="447">
        <v>30</v>
      </c>
      <c r="M170" s="447">
        <v>0</v>
      </c>
      <c r="N170" s="449" t="s">
        <v>297</v>
      </c>
      <c r="O170" s="450"/>
    </row>
    <row r="171" spans="1:15" ht="18" customHeight="1" thickBot="1">
      <c r="A171" s="447" t="s">
        <v>301</v>
      </c>
      <c r="B171" s="448" t="s">
        <v>300</v>
      </c>
      <c r="C171" s="447" t="s">
        <v>26</v>
      </c>
      <c r="D171" s="447" t="s">
        <v>299</v>
      </c>
      <c r="E171" s="447"/>
      <c r="F171" s="447">
        <v>200</v>
      </c>
      <c r="G171" s="447">
        <v>200</v>
      </c>
      <c r="H171" s="447">
        <v>70</v>
      </c>
      <c r="I171" s="447">
        <v>0</v>
      </c>
      <c r="J171" s="447">
        <v>78.489999999999995</v>
      </c>
      <c r="K171" s="447">
        <v>0</v>
      </c>
      <c r="L171" s="447">
        <v>115.49</v>
      </c>
      <c r="M171" s="447">
        <v>0</v>
      </c>
      <c r="N171" s="449" t="s">
        <v>297</v>
      </c>
      <c r="O171" s="450"/>
    </row>
    <row r="172" spans="1:15" ht="18" customHeight="1" thickBot="1">
      <c r="A172" s="451" t="s">
        <v>296</v>
      </c>
      <c r="B172" s="450"/>
      <c r="C172" s="450"/>
      <c r="D172" s="450"/>
      <c r="E172" s="450"/>
      <c r="F172" s="452">
        <v>1030</v>
      </c>
      <c r="G172" s="452">
        <v>950</v>
      </c>
      <c r="H172" s="452">
        <v>349</v>
      </c>
      <c r="I172" s="452">
        <v>280</v>
      </c>
      <c r="J172" s="452">
        <v>633.29</v>
      </c>
      <c r="K172" s="452">
        <v>520</v>
      </c>
      <c r="L172" s="452">
        <v>673.29</v>
      </c>
      <c r="M172" s="452">
        <v>523</v>
      </c>
      <c r="N172" s="451"/>
      <c r="O172" s="450"/>
    </row>
    <row r="173" spans="1:15" ht="18" customHeight="1" thickBot="1">
      <c r="A173" s="451" t="s">
        <v>1293</v>
      </c>
      <c r="B173" s="450"/>
      <c r="C173" s="450"/>
      <c r="D173" s="450"/>
      <c r="E173" s="450"/>
      <c r="F173" s="452">
        <v>29109.24</v>
      </c>
      <c r="G173" s="452">
        <v>26938.25</v>
      </c>
      <c r="H173" s="452">
        <v>9997</v>
      </c>
      <c r="I173" s="452">
        <v>10731.95</v>
      </c>
      <c r="J173" s="452">
        <v>20991.77</v>
      </c>
      <c r="K173" s="452">
        <v>20519.54</v>
      </c>
      <c r="L173" s="452">
        <v>16960.830000000002</v>
      </c>
      <c r="M173" s="452">
        <v>16451.599999999999</v>
      </c>
      <c r="N173" s="451"/>
      <c r="O173" s="450"/>
    </row>
    <row r="174" spans="1:15" ht="18" customHeight="1"/>
    <row r="175" spans="1:15" ht="18" customHeight="1"/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459" customFormat="1" ht="24.95" customHeight="1" thickBot="1">
      <c r="A204" s="453"/>
      <c r="B204" s="453"/>
      <c r="C204" s="453"/>
      <c r="D204" s="454"/>
      <c r="E204" s="455" t="s">
        <v>1294</v>
      </c>
      <c r="F204" s="456"/>
      <c r="G204" s="456"/>
      <c r="H204" s="456"/>
      <c r="I204" s="456"/>
      <c r="J204" s="456"/>
      <c r="K204" s="457"/>
      <c r="L204" s="458"/>
      <c r="M204" s="453"/>
      <c r="N204" s="453"/>
    </row>
    <row r="205" spans="1:14" ht="24.95" customHeight="1" thickBot="1">
      <c r="E205" s="460" t="s">
        <v>999</v>
      </c>
      <c r="F205" s="461" t="s">
        <v>998</v>
      </c>
      <c r="G205" s="441"/>
      <c r="H205" s="461" t="s">
        <v>60</v>
      </c>
      <c r="I205" s="441"/>
      <c r="J205" s="462" t="s">
        <v>61</v>
      </c>
      <c r="K205" s="441"/>
    </row>
    <row r="206" spans="1:14" ht="24.95" customHeight="1" thickBot="1">
      <c r="E206" s="463">
        <v>0</v>
      </c>
      <c r="F206" s="464">
        <v>8750</v>
      </c>
      <c r="G206" s="431"/>
      <c r="H206" s="464">
        <v>0</v>
      </c>
      <c r="I206" s="431"/>
      <c r="J206" s="464">
        <v>8750</v>
      </c>
      <c r="K206" s="431"/>
    </row>
    <row r="207" spans="1:14" ht="24.95" customHeight="1" thickBot="1">
      <c r="E207" s="463">
        <v>4.1666666666666657E-2</v>
      </c>
      <c r="F207" s="464">
        <v>8320</v>
      </c>
      <c r="G207" s="431"/>
      <c r="H207" s="464">
        <v>0</v>
      </c>
      <c r="I207" s="431"/>
      <c r="J207" s="464">
        <v>8320</v>
      </c>
      <c r="K207" s="431"/>
    </row>
    <row r="208" spans="1:14" ht="24.95" customHeight="1" thickBot="1">
      <c r="E208" s="463">
        <v>8.3333333333333329E-2</v>
      </c>
      <c r="F208" s="464">
        <v>7660</v>
      </c>
      <c r="G208" s="431"/>
      <c r="H208" s="464">
        <v>0</v>
      </c>
      <c r="I208" s="431"/>
      <c r="J208" s="464">
        <v>7660</v>
      </c>
      <c r="K208" s="431"/>
    </row>
    <row r="209" spans="2:11" ht="24.95" customHeight="1" thickBot="1">
      <c r="B209" s="465"/>
      <c r="E209" s="463">
        <v>0.125</v>
      </c>
      <c r="F209" s="464">
        <v>7350</v>
      </c>
      <c r="G209" s="431"/>
      <c r="H209" s="464">
        <v>0</v>
      </c>
      <c r="I209" s="431"/>
      <c r="J209" s="464">
        <v>7350</v>
      </c>
      <c r="K209" s="431"/>
    </row>
    <row r="210" spans="2:11" ht="24.95" customHeight="1" thickBot="1">
      <c r="E210" s="463">
        <v>0.16666666666666671</v>
      </c>
      <c r="F210" s="464">
        <v>7140</v>
      </c>
      <c r="G210" s="431"/>
      <c r="H210" s="464">
        <v>0</v>
      </c>
      <c r="I210" s="431"/>
      <c r="J210" s="464">
        <v>7140</v>
      </c>
      <c r="K210" s="431"/>
    </row>
    <row r="211" spans="2:11" ht="24.95" customHeight="1" thickBot="1">
      <c r="E211" s="463">
        <v>0.20833333333333329</v>
      </c>
      <c r="F211" s="464">
        <v>7080</v>
      </c>
      <c r="G211" s="431"/>
      <c r="H211" s="464">
        <v>0</v>
      </c>
      <c r="I211" s="431"/>
      <c r="J211" s="464">
        <v>7080</v>
      </c>
      <c r="K211" s="431"/>
    </row>
    <row r="212" spans="2:11" ht="24.95" customHeight="1" thickBot="1">
      <c r="E212" s="463">
        <v>0.25</v>
      </c>
      <c r="F212" s="464">
        <v>7530</v>
      </c>
      <c r="G212" s="431"/>
      <c r="H212" s="464">
        <v>0</v>
      </c>
      <c r="I212" s="431"/>
      <c r="J212" s="464">
        <v>7530</v>
      </c>
      <c r="K212" s="431"/>
    </row>
    <row r="213" spans="2:11" ht="24.95" customHeight="1" thickBot="1">
      <c r="E213" s="463">
        <v>0.29166666666666669</v>
      </c>
      <c r="F213" s="464">
        <v>8380</v>
      </c>
      <c r="G213" s="431"/>
      <c r="H213" s="464">
        <v>0</v>
      </c>
      <c r="I213" s="431"/>
      <c r="J213" s="464">
        <v>8380</v>
      </c>
      <c r="K213" s="431"/>
    </row>
    <row r="214" spans="2:11" ht="24.95" customHeight="1" thickBot="1">
      <c r="E214" s="463">
        <v>0.33333333333333331</v>
      </c>
      <c r="F214" s="464">
        <v>9340</v>
      </c>
      <c r="G214" s="431"/>
      <c r="H214" s="464">
        <v>0</v>
      </c>
      <c r="I214" s="431"/>
      <c r="J214" s="464">
        <v>9340</v>
      </c>
      <c r="K214" s="431"/>
    </row>
    <row r="215" spans="2:11" ht="24.95" customHeight="1" thickBot="1">
      <c r="E215" s="463">
        <v>0.375</v>
      </c>
      <c r="F215" s="464">
        <v>9530</v>
      </c>
      <c r="G215" s="431"/>
      <c r="H215" s="464">
        <v>0</v>
      </c>
      <c r="I215" s="431"/>
      <c r="J215" s="464">
        <v>9530</v>
      </c>
      <c r="K215" s="431"/>
    </row>
    <row r="216" spans="2:11" ht="24.95" customHeight="1" thickBot="1">
      <c r="E216" s="463">
        <v>0.41666666666666669</v>
      </c>
      <c r="F216" s="464">
        <v>9290</v>
      </c>
      <c r="G216" s="431"/>
      <c r="H216" s="464">
        <v>0</v>
      </c>
      <c r="I216" s="431"/>
      <c r="J216" s="464">
        <v>9290</v>
      </c>
      <c r="K216" s="431"/>
    </row>
    <row r="217" spans="2:11" ht="24.95" customHeight="1" thickBot="1">
      <c r="E217" s="463">
        <v>0.45833333333333331</v>
      </c>
      <c r="F217" s="464">
        <v>9420</v>
      </c>
      <c r="G217" s="431"/>
      <c r="H217" s="464">
        <v>0</v>
      </c>
      <c r="I217" s="431"/>
      <c r="J217" s="464">
        <v>9420</v>
      </c>
      <c r="K217" s="431"/>
    </row>
    <row r="218" spans="2:11" ht="24.95" customHeight="1" thickBot="1">
      <c r="E218" s="463">
        <v>0.5</v>
      </c>
      <c r="F218" s="464">
        <v>10000</v>
      </c>
      <c r="G218" s="431"/>
      <c r="H218" s="464">
        <v>0</v>
      </c>
      <c r="I218" s="431"/>
      <c r="J218" s="464">
        <v>10000</v>
      </c>
      <c r="K218" s="431"/>
    </row>
    <row r="219" spans="2:11" ht="24.95" customHeight="1" thickBot="1">
      <c r="E219" s="463">
        <v>0.54166666666666663</v>
      </c>
      <c r="F219" s="464">
        <v>10350</v>
      </c>
      <c r="G219" s="431"/>
      <c r="H219" s="464">
        <v>0</v>
      </c>
      <c r="I219" s="431"/>
      <c r="J219" s="464">
        <v>10350</v>
      </c>
      <c r="K219" s="431"/>
    </row>
    <row r="220" spans="2:11" ht="24.95" customHeight="1" thickBot="1">
      <c r="E220" s="463">
        <v>0.58333333333333337</v>
      </c>
      <c r="F220" s="464">
        <v>9850</v>
      </c>
      <c r="G220" s="431"/>
      <c r="H220" s="464">
        <v>0</v>
      </c>
      <c r="I220" s="431"/>
      <c r="J220" s="464">
        <v>9850</v>
      </c>
      <c r="K220" s="431"/>
    </row>
    <row r="221" spans="2:11" ht="24.95" customHeight="1" thickBot="1">
      <c r="E221" s="463">
        <v>0.625</v>
      </c>
      <c r="F221" s="464">
        <v>9560</v>
      </c>
      <c r="G221" s="431"/>
      <c r="H221" s="464">
        <v>0</v>
      </c>
      <c r="I221" s="431"/>
      <c r="J221" s="464">
        <v>9560</v>
      </c>
      <c r="K221" s="431"/>
    </row>
    <row r="222" spans="2:11" ht="24.95" customHeight="1" thickBot="1">
      <c r="E222" s="463">
        <v>0.66666666666666663</v>
      </c>
      <c r="F222" s="464">
        <v>9260</v>
      </c>
      <c r="G222" s="431"/>
      <c r="H222" s="464">
        <v>0</v>
      </c>
      <c r="I222" s="431"/>
      <c r="J222" s="464">
        <v>9260</v>
      </c>
      <c r="K222" s="431"/>
    </row>
    <row r="223" spans="2:11" ht="24.95" customHeight="1" thickBot="1">
      <c r="E223" s="463">
        <v>0.70833333333333337</v>
      </c>
      <c r="F223" s="464">
        <v>9440</v>
      </c>
      <c r="G223" s="431"/>
      <c r="H223" s="464">
        <v>0</v>
      </c>
      <c r="I223" s="431"/>
      <c r="J223" s="464">
        <v>9440</v>
      </c>
      <c r="K223" s="431"/>
    </row>
    <row r="224" spans="2:11" ht="24.95" customHeight="1" thickBot="1">
      <c r="E224" s="463">
        <v>0.75</v>
      </c>
      <c r="F224" s="464">
        <v>10780</v>
      </c>
      <c r="G224" s="431"/>
      <c r="H224" s="464">
        <v>0</v>
      </c>
      <c r="I224" s="431"/>
      <c r="J224" s="464">
        <v>10780</v>
      </c>
      <c r="K224" s="431"/>
    </row>
    <row r="225" spans="1:15" ht="24.95" customHeight="1" thickBot="1">
      <c r="E225" s="463">
        <v>0.77083333333333337</v>
      </c>
      <c r="F225" s="464">
        <v>10765</v>
      </c>
      <c r="G225" s="431"/>
      <c r="H225" s="464">
        <v>0</v>
      </c>
      <c r="I225" s="431"/>
      <c r="J225" s="464">
        <v>10765</v>
      </c>
      <c r="K225" s="431"/>
    </row>
    <row r="226" spans="1:15" ht="24.95" customHeight="1" thickBot="1">
      <c r="E226" s="463">
        <v>0.79166666666666663</v>
      </c>
      <c r="F226" s="464">
        <v>10750</v>
      </c>
      <c r="G226" s="431"/>
      <c r="H226" s="464">
        <v>0</v>
      </c>
      <c r="I226" s="431"/>
      <c r="J226" s="464">
        <v>10750</v>
      </c>
      <c r="K226" s="431"/>
    </row>
    <row r="227" spans="1:15" ht="24.95" customHeight="1" thickBot="1">
      <c r="E227" s="463">
        <v>0.8125</v>
      </c>
      <c r="F227" s="464">
        <v>10510</v>
      </c>
      <c r="G227" s="431"/>
      <c r="H227" s="464">
        <v>0</v>
      </c>
      <c r="I227" s="431"/>
      <c r="J227" s="464">
        <v>10510</v>
      </c>
      <c r="K227" s="431"/>
    </row>
    <row r="228" spans="1:15" ht="24.95" customHeight="1" thickBot="1">
      <c r="E228" s="463">
        <v>0.83333333333333337</v>
      </c>
      <c r="F228" s="464">
        <v>10550</v>
      </c>
      <c r="G228" s="431"/>
      <c r="H228" s="464">
        <v>0</v>
      </c>
      <c r="I228" s="431"/>
      <c r="J228" s="464">
        <v>10550</v>
      </c>
      <c r="K228" s="431"/>
    </row>
    <row r="229" spans="1:15" ht="24.95" customHeight="1" thickBot="1">
      <c r="E229" s="463">
        <v>0.875</v>
      </c>
      <c r="F229" s="464">
        <v>10150</v>
      </c>
      <c r="G229" s="431"/>
      <c r="H229" s="464">
        <v>0</v>
      </c>
      <c r="I229" s="431"/>
      <c r="J229" s="464">
        <v>10150</v>
      </c>
      <c r="K229" s="431"/>
    </row>
    <row r="230" spans="1:15" ht="24.95" customHeight="1" thickBot="1">
      <c r="E230" s="463">
        <v>0.91666666666666663</v>
      </c>
      <c r="F230" s="464">
        <v>9650</v>
      </c>
      <c r="G230" s="431"/>
      <c r="H230" s="464">
        <v>0</v>
      </c>
      <c r="I230" s="431"/>
      <c r="J230" s="464">
        <v>9650</v>
      </c>
      <c r="K230" s="431"/>
    </row>
    <row r="231" spans="1:15" ht="24.95" customHeight="1" thickBot="1">
      <c r="E231" s="463">
        <v>0.95833333333333337</v>
      </c>
      <c r="F231" s="464">
        <v>9159</v>
      </c>
      <c r="G231" s="431"/>
      <c r="H231" s="464">
        <v>0</v>
      </c>
      <c r="I231" s="431"/>
      <c r="J231" s="464">
        <v>9159</v>
      </c>
      <c r="K231" s="431"/>
    </row>
    <row r="232" spans="1:15" ht="39.950000000000003" customHeight="1" thickBot="1"/>
    <row r="233" spans="1:15" ht="24.95" customHeight="1" thickBot="1">
      <c r="A233" s="466" t="s">
        <v>1295</v>
      </c>
      <c r="B233" s="456"/>
      <c r="C233" s="431"/>
      <c r="D233" s="467" t="s">
        <v>1296</v>
      </c>
      <c r="E233" s="431"/>
      <c r="F233" s="468"/>
      <c r="G233" s="456"/>
      <c r="H233" s="456"/>
      <c r="I233" s="456"/>
      <c r="J233" s="456"/>
      <c r="K233" s="456"/>
      <c r="L233" s="456"/>
      <c r="M233" s="456"/>
      <c r="N233" s="456"/>
      <c r="O233" s="431"/>
    </row>
    <row r="234" spans="1:15" ht="24.95" customHeight="1" thickBot="1">
      <c r="A234" s="469" t="s">
        <v>1297</v>
      </c>
      <c r="B234" s="456"/>
      <c r="C234" s="431"/>
      <c r="D234" s="470" t="s">
        <v>1298</v>
      </c>
      <c r="E234" s="456"/>
      <c r="F234" s="471" t="s">
        <v>1299</v>
      </c>
      <c r="G234" s="472"/>
      <c r="H234" s="472"/>
      <c r="I234" s="472"/>
      <c r="J234" s="441"/>
      <c r="K234" s="473">
        <v>0</v>
      </c>
      <c r="L234" s="456"/>
      <c r="M234" s="456"/>
      <c r="N234" s="456"/>
      <c r="O234" s="431"/>
    </row>
    <row r="235" spans="1:15" ht="24.95" customHeight="1" thickBot="1">
      <c r="A235" s="469" t="s">
        <v>1300</v>
      </c>
      <c r="B235" s="456"/>
      <c r="C235" s="431"/>
      <c r="D235" s="467" t="s">
        <v>1301</v>
      </c>
      <c r="E235" s="431"/>
      <c r="F235" s="467" t="s">
        <v>1302</v>
      </c>
      <c r="G235" s="456"/>
      <c r="H235" s="456"/>
      <c r="I235" s="456"/>
      <c r="J235" s="456"/>
      <c r="K235" s="456"/>
      <c r="L235" s="456"/>
      <c r="M235" s="456"/>
      <c r="N235" s="456"/>
      <c r="O235" s="431"/>
    </row>
    <row r="236" spans="1:15" ht="24.95" customHeight="1" thickBot="1">
      <c r="A236" s="469" t="s">
        <v>1303</v>
      </c>
      <c r="B236" s="456"/>
      <c r="C236" s="431"/>
      <c r="D236" s="467" t="s">
        <v>1301</v>
      </c>
      <c r="E236" s="431"/>
      <c r="F236" s="474" t="s">
        <v>62</v>
      </c>
      <c r="G236" s="474" t="s">
        <v>1304</v>
      </c>
      <c r="H236" s="474" t="s">
        <v>64</v>
      </c>
      <c r="I236" s="474" t="s">
        <v>65</v>
      </c>
      <c r="J236" s="474" t="s">
        <v>66</v>
      </c>
      <c r="K236" s="474" t="s">
        <v>67</v>
      </c>
      <c r="L236" s="474" t="s">
        <v>68</v>
      </c>
      <c r="M236" s="474" t="s">
        <v>69</v>
      </c>
      <c r="N236" s="474" t="s">
        <v>70</v>
      </c>
      <c r="O236" s="474" t="s">
        <v>29</v>
      </c>
    </row>
    <row r="237" spans="1:15" ht="24.95" customHeight="1" thickBot="1">
      <c r="A237" s="466" t="s">
        <v>1305</v>
      </c>
      <c r="B237" s="456"/>
      <c r="C237" s="431"/>
      <c r="D237" s="467" t="s">
        <v>1306</v>
      </c>
      <c r="E237" s="431"/>
      <c r="F237" s="475">
        <v>0</v>
      </c>
      <c r="G237" s="475">
        <v>0</v>
      </c>
      <c r="H237" s="475">
        <v>0</v>
      </c>
      <c r="I237" s="475">
        <v>0</v>
      </c>
      <c r="J237" s="475">
        <v>0</v>
      </c>
      <c r="K237" s="475">
        <v>0</v>
      </c>
      <c r="L237" s="475">
        <v>0</v>
      </c>
      <c r="M237" s="475">
        <v>0</v>
      </c>
      <c r="N237" s="475">
        <v>0</v>
      </c>
      <c r="O237" s="475">
        <v>0</v>
      </c>
    </row>
    <row r="238" spans="1:15" ht="39.950000000000003" customHeight="1" thickBot="1">
      <c r="A238" s="476"/>
      <c r="B238" s="476"/>
      <c r="C238" s="476"/>
      <c r="D238" s="476"/>
      <c r="E238" s="476"/>
      <c r="F238" s="476"/>
      <c r="G238" s="476"/>
      <c r="H238" s="476"/>
      <c r="I238" s="476"/>
      <c r="J238" s="476"/>
      <c r="K238" s="476"/>
      <c r="L238" s="476"/>
      <c r="M238" s="476"/>
      <c r="N238" s="476"/>
      <c r="O238" s="476"/>
    </row>
    <row r="239" spans="1:15" ht="24.95" customHeight="1" thickBot="1">
      <c r="A239" s="468" t="s">
        <v>1307</v>
      </c>
      <c r="B239" s="456"/>
      <c r="C239" s="456"/>
      <c r="D239" s="456"/>
      <c r="E239" s="456"/>
      <c r="F239" s="456"/>
      <c r="G239" s="456"/>
      <c r="H239" s="456"/>
      <c r="I239" s="456"/>
      <c r="J239" s="456"/>
      <c r="K239" s="456"/>
      <c r="L239" s="456"/>
      <c r="M239" s="456"/>
      <c r="N239" s="456"/>
      <c r="O239" s="431"/>
    </row>
    <row r="240" spans="1:15" ht="24.95" customHeight="1" thickBot="1">
      <c r="A240" s="477" t="s">
        <v>1308</v>
      </c>
      <c r="B240" s="456"/>
      <c r="C240" s="456"/>
      <c r="D240" s="456"/>
      <c r="E240" s="456"/>
      <c r="F240" s="478" t="s">
        <v>1309</v>
      </c>
      <c r="G240" s="431"/>
      <c r="H240" s="477" t="s">
        <v>1310</v>
      </c>
      <c r="I240" s="456"/>
      <c r="J240" s="456"/>
      <c r="K240" s="456"/>
      <c r="L240" s="456"/>
      <c r="M240" s="479">
        <v>810.37</v>
      </c>
      <c r="N240" s="456"/>
      <c r="O240" s="431"/>
    </row>
    <row r="241" spans="1:15" ht="24.95" customHeight="1" thickBot="1">
      <c r="A241" s="468" t="s">
        <v>1311</v>
      </c>
      <c r="B241" s="456"/>
      <c r="C241" s="456"/>
      <c r="D241" s="456"/>
      <c r="E241" s="431"/>
      <c r="F241" s="468" t="s">
        <v>1312</v>
      </c>
      <c r="G241" s="456"/>
      <c r="H241" s="456"/>
      <c r="I241" s="456"/>
      <c r="J241" s="456"/>
      <c r="K241" s="456"/>
      <c r="L241" s="456"/>
      <c r="M241" s="456"/>
      <c r="N241" s="456"/>
      <c r="O241" s="431"/>
    </row>
    <row r="242" spans="1:15" ht="24.95" customHeight="1" thickBot="1">
      <c r="A242" s="480" t="s">
        <v>1313</v>
      </c>
      <c r="B242" s="457"/>
      <c r="C242" s="467">
        <v>0</v>
      </c>
      <c r="D242" s="456"/>
      <c r="E242" s="431"/>
      <c r="F242" s="481" t="s">
        <v>1314</v>
      </c>
      <c r="G242" s="456"/>
      <c r="H242" s="456"/>
      <c r="I242" s="456"/>
      <c r="J242" s="456"/>
      <c r="K242" s="482" t="s">
        <v>1315</v>
      </c>
      <c r="L242" s="482">
        <v>19.512727000000002</v>
      </c>
      <c r="M242" s="483" t="s">
        <v>1316</v>
      </c>
      <c r="N242" s="484"/>
      <c r="O242" s="485" t="s">
        <v>1317</v>
      </c>
    </row>
    <row r="243" spans="1:15" ht="24.95" customHeight="1" thickBot="1">
      <c r="A243" s="480" t="s">
        <v>1318</v>
      </c>
      <c r="B243" s="457"/>
      <c r="C243" s="467">
        <v>11485181.92</v>
      </c>
      <c r="D243" s="456"/>
      <c r="E243" s="431"/>
      <c r="F243" s="481" t="s">
        <v>1319</v>
      </c>
      <c r="G243" s="456"/>
      <c r="H243" s="456"/>
      <c r="I243" s="456"/>
      <c r="J243" s="456"/>
      <c r="K243" s="482" t="s">
        <v>1315</v>
      </c>
      <c r="L243" s="482">
        <v>13.576364</v>
      </c>
      <c r="M243" s="483" t="s">
        <v>1316</v>
      </c>
      <c r="N243" s="484"/>
      <c r="O243" s="485" t="s">
        <v>1320</v>
      </c>
    </row>
    <row r="244" spans="1:15" ht="24.95" customHeight="1" thickBot="1">
      <c r="A244" s="480" t="s">
        <v>1321</v>
      </c>
      <c r="B244" s="457"/>
      <c r="C244" s="467">
        <v>330</v>
      </c>
      <c r="D244" s="456"/>
      <c r="E244" s="431"/>
      <c r="F244" s="481" t="s">
        <v>1322</v>
      </c>
      <c r="G244" s="456"/>
      <c r="H244" s="456"/>
      <c r="I244" s="456"/>
      <c r="J244" s="456"/>
      <c r="K244" s="482" t="s">
        <v>1315</v>
      </c>
      <c r="L244" s="482">
        <v>1.2585599999999999</v>
      </c>
      <c r="M244" s="486" t="s">
        <v>1316</v>
      </c>
      <c r="N244" s="456"/>
      <c r="O244" s="485" t="s">
        <v>1323</v>
      </c>
    </row>
    <row r="245" spans="1:15" ht="24.95" customHeight="1" thickBot="1">
      <c r="A245" s="480" t="s">
        <v>1324</v>
      </c>
      <c r="B245" s="457"/>
      <c r="C245" s="467">
        <v>920</v>
      </c>
      <c r="D245" s="456"/>
      <c r="E245" s="431"/>
      <c r="F245" s="481" t="s">
        <v>1325</v>
      </c>
      <c r="G245" s="456"/>
      <c r="H245" s="456"/>
      <c r="I245" s="456"/>
      <c r="J245" s="456"/>
      <c r="K245" s="482" t="s">
        <v>1315</v>
      </c>
      <c r="L245" s="482">
        <v>34.347650999999999</v>
      </c>
      <c r="M245" s="486" t="s">
        <v>1316</v>
      </c>
      <c r="N245" s="456"/>
      <c r="O245" s="485" t="s">
        <v>1326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487" t="s">
        <v>288</v>
      </c>
      <c r="D255" s="421"/>
      <c r="E255" s="421"/>
      <c r="F255" s="421"/>
      <c r="G255" s="421"/>
      <c r="H255" s="488"/>
      <c r="I255" s="488"/>
      <c r="J255" s="487" t="s">
        <v>289</v>
      </c>
      <c r="K255" s="421"/>
      <c r="L255" s="421"/>
      <c r="M255" s="421"/>
      <c r="N255" s="421"/>
    </row>
    <row r="256" spans="1:15" ht="24.95" customHeight="1">
      <c r="C256" s="487" t="s">
        <v>291</v>
      </c>
      <c r="D256" s="421"/>
      <c r="E256" s="421"/>
      <c r="F256" s="421"/>
      <c r="G256" s="421"/>
      <c r="H256" s="488"/>
      <c r="I256" s="488"/>
      <c r="J256" s="487" t="s">
        <v>291</v>
      </c>
      <c r="K256" s="421"/>
      <c r="L256" s="421"/>
      <c r="M256" s="421"/>
      <c r="N256" s="421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3">
    <mergeCell ref="C255:G255"/>
    <mergeCell ref="J255:N255"/>
    <mergeCell ref="C256:G256"/>
    <mergeCell ref="J256:N256"/>
    <mergeCell ref="A244:B244"/>
    <mergeCell ref="C244:E244"/>
    <mergeCell ref="F244:J244"/>
    <mergeCell ref="M244:N244"/>
    <mergeCell ref="A245:B245"/>
    <mergeCell ref="C245:E245"/>
    <mergeCell ref="F245:J245"/>
    <mergeCell ref="M245:N245"/>
    <mergeCell ref="A242:B242"/>
    <mergeCell ref="C242:E242"/>
    <mergeCell ref="F242:J242"/>
    <mergeCell ref="M242:N242"/>
    <mergeCell ref="A243:B243"/>
    <mergeCell ref="C243:E243"/>
    <mergeCell ref="F243:J243"/>
    <mergeCell ref="M243:N243"/>
    <mergeCell ref="A239:O239"/>
    <mergeCell ref="A240:E240"/>
    <mergeCell ref="F240:G240"/>
    <mergeCell ref="H240:L240"/>
    <mergeCell ref="M240:O240"/>
    <mergeCell ref="A241:E241"/>
    <mergeCell ref="F241:O241"/>
    <mergeCell ref="A235:C235"/>
    <mergeCell ref="D235:E235"/>
    <mergeCell ref="F235:O235"/>
    <mergeCell ref="A236:C236"/>
    <mergeCell ref="D236:E236"/>
    <mergeCell ref="A237:C237"/>
    <mergeCell ref="D237:E237"/>
    <mergeCell ref="A233:C233"/>
    <mergeCell ref="D233:E233"/>
    <mergeCell ref="F233:O233"/>
    <mergeCell ref="A234:C234"/>
    <mergeCell ref="D234:E234"/>
    <mergeCell ref="F234:J234"/>
    <mergeCell ref="K234:O234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F208:G208"/>
    <mergeCell ref="H208:I208"/>
    <mergeCell ref="J208:K208"/>
    <mergeCell ref="F209:G209"/>
    <mergeCell ref="H209:I209"/>
    <mergeCell ref="J209:K209"/>
    <mergeCell ref="F206:G206"/>
    <mergeCell ref="H206:I206"/>
    <mergeCell ref="J206:K206"/>
    <mergeCell ref="F207:G207"/>
    <mergeCell ref="H207:I207"/>
    <mergeCell ref="J207:K207"/>
    <mergeCell ref="A173:E173"/>
    <mergeCell ref="N173:O173"/>
    <mergeCell ref="E204:K204"/>
    <mergeCell ref="F205:G205"/>
    <mergeCell ref="H205:I205"/>
    <mergeCell ref="J205:K205"/>
    <mergeCell ref="N167:O167"/>
    <mergeCell ref="N168:O168"/>
    <mergeCell ref="N169:O169"/>
    <mergeCell ref="N170:O170"/>
    <mergeCell ref="N171:O171"/>
    <mergeCell ref="A172:E172"/>
    <mergeCell ref="N172:O172"/>
    <mergeCell ref="A162:E162"/>
    <mergeCell ref="N162:O162"/>
    <mergeCell ref="N163:O163"/>
    <mergeCell ref="N164:O164"/>
    <mergeCell ref="N165:O165"/>
    <mergeCell ref="N166:O166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55:O155"/>
    <mergeCell ref="N144:O144"/>
    <mergeCell ref="N145:O145"/>
    <mergeCell ref="N146:O146"/>
    <mergeCell ref="N147:O147"/>
    <mergeCell ref="N148:O148"/>
    <mergeCell ref="N149:O149"/>
    <mergeCell ref="N139:O139"/>
    <mergeCell ref="N140:O140"/>
    <mergeCell ref="A141:E141"/>
    <mergeCell ref="N141:O141"/>
    <mergeCell ref="N142:O142"/>
    <mergeCell ref="N143:O143"/>
    <mergeCell ref="N133:O133"/>
    <mergeCell ref="N134:O134"/>
    <mergeCell ref="N135:O135"/>
    <mergeCell ref="N136:O136"/>
    <mergeCell ref="N137:O137"/>
    <mergeCell ref="N138:O138"/>
    <mergeCell ref="N127:O127"/>
    <mergeCell ref="N128:O128"/>
    <mergeCell ref="N129:O129"/>
    <mergeCell ref="N130:O130"/>
    <mergeCell ref="N131:O131"/>
    <mergeCell ref="A132:E132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N118:O118"/>
    <mergeCell ref="A119:E119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04:O104"/>
    <mergeCell ref="N105:O105"/>
    <mergeCell ref="N106:O106"/>
    <mergeCell ref="N107:O107"/>
    <mergeCell ref="N108:O108"/>
    <mergeCell ref="N109:O109"/>
    <mergeCell ref="N98:O98"/>
    <mergeCell ref="N99:O99"/>
    <mergeCell ref="N100:O100"/>
    <mergeCell ref="N101:O101"/>
    <mergeCell ref="N102:O102"/>
    <mergeCell ref="A103:E103"/>
    <mergeCell ref="N103:O103"/>
    <mergeCell ref="N93:O93"/>
    <mergeCell ref="N94:O94"/>
    <mergeCell ref="A95:E95"/>
    <mergeCell ref="N95:O95"/>
    <mergeCell ref="N96:O96"/>
    <mergeCell ref="N97:O97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73:O73"/>
    <mergeCell ref="A74:E74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A50:E50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BA134-3D64-4269-8AA3-3BF0DD423C4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273" customWidth="1" collapsed="1"/>
    <col min="2" max="12" width="14.7109375" style="273" customWidth="1" collapsed="1"/>
    <col min="13" max="14" width="14.7109375" style="273" customWidth="1"/>
    <col min="15" max="16" width="14.7109375" style="273" customWidth="1" collapsed="1"/>
    <col min="17" max="17" width="14.7109375" style="273" customWidth="1"/>
    <col min="18" max="35" width="14.7109375" style="273" customWidth="1" collapsed="1"/>
    <col min="36" max="40" width="14.7109375" style="273" customWidth="1"/>
    <col min="41" max="51" width="14.7109375" style="273" customWidth="1" collapsed="1"/>
    <col min="52" max="53" width="14.7109375" style="273" customWidth="1"/>
    <col min="54" max="54" width="14.7109375" style="273" customWidth="1" collapsed="1"/>
    <col min="55" max="57" width="14.7109375" style="273" customWidth="1"/>
    <col min="58" max="61" width="14.7109375" style="273" customWidth="1" collapsed="1"/>
    <col min="62" max="62" width="14.7109375" style="273" customWidth="1"/>
    <col min="63" max="63" width="14.7109375" style="273" customWidth="1" collapsed="1"/>
    <col min="64" max="71" width="14.7109375" style="273" customWidth="1"/>
    <col min="72" max="78" width="14.7109375" style="273" customWidth="1" collapsed="1"/>
    <col min="79" max="80" width="14.7109375" style="273" customWidth="1"/>
    <col min="81" max="88" width="14.7109375" style="273" customWidth="1" collapsed="1"/>
    <col min="89" max="90" width="14.7109375" style="273" customWidth="1"/>
    <col min="91" max="92" width="14.7109375" style="273" customWidth="1" collapsed="1"/>
    <col min="93" max="94" width="14.7109375" style="273" customWidth="1"/>
    <col min="95" max="96" width="14.7109375" style="273" customWidth="1" collapsed="1"/>
    <col min="97" max="97" width="14.7109375" style="273" customWidth="1"/>
    <col min="98" max="99" width="14.7109375" style="273" customWidth="1" collapsed="1"/>
    <col min="100" max="100" width="14.7109375" style="273" customWidth="1"/>
    <col min="101" max="102" width="14.7109375" style="273" customWidth="1" collapsed="1"/>
    <col min="103" max="103" width="14.7109375" style="273" customWidth="1"/>
    <col min="104" max="105" width="14.7109375" style="273" customWidth="1" collapsed="1"/>
    <col min="106" max="106" width="14.7109375" style="273" customWidth="1"/>
    <col min="107" max="107" width="14.7109375" style="273" customWidth="1" collapsed="1"/>
    <col min="108" max="110" width="14.7109375" style="273" customWidth="1"/>
    <col min="111" max="117" width="14.7109375" style="273" customWidth="1" collapsed="1"/>
    <col min="118" max="120" width="14.7109375" style="273" customWidth="1"/>
    <col min="121" max="123" width="14.7109375" style="273" customWidth="1" collapsed="1"/>
    <col min="124" max="134" width="14.7109375" style="273" customWidth="1"/>
    <col min="135" max="135" width="14.7109375" style="273" customWidth="1" collapsed="1"/>
    <col min="136" max="136" width="14.7109375" style="273" customWidth="1"/>
    <col min="137" max="138" width="14.7109375" style="273" customWidth="1" collapsed="1"/>
    <col min="139" max="139" width="14.7109375" style="273" customWidth="1"/>
    <col min="140" max="143" width="14.7109375" style="273" customWidth="1" collapsed="1"/>
    <col min="144" max="144" width="14.7109375" style="273" customWidth="1"/>
    <col min="145" max="145" width="14.7109375" style="273" customWidth="1" collapsed="1"/>
    <col min="146" max="153" width="14.7109375" style="273" customWidth="1"/>
    <col min="154" max="159" width="14.7109375" style="273" customWidth="1" collapsed="1"/>
    <col min="160" max="160" width="14.7109375" style="273" customWidth="1"/>
    <col min="161" max="163" width="14.7109375" style="273" customWidth="1" collapsed="1"/>
    <col min="164" max="165" width="14.7109375" style="273" customWidth="1"/>
    <col min="166" max="171" width="14.7109375" style="273" customWidth="1" collapsed="1"/>
    <col min="172" max="172" width="14.7109375" style="273" customWidth="1"/>
    <col min="173" max="178" width="14.7109375" style="273" customWidth="1" collapsed="1"/>
    <col min="179" max="179" width="14.7109375" style="273" customWidth="1"/>
    <col min="180" max="187" width="14.7109375" style="273" customWidth="1" collapsed="1"/>
    <col min="188" max="188" width="11.7109375" style="273" customWidth="1" collapsed="1"/>
    <col min="189" max="229" width="11.7109375" style="273" customWidth="1"/>
    <col min="230" max="230" width="8.7109375" style="273" customWidth="1"/>
    <col min="231" max="16384" width="8.7109375" style="273"/>
  </cols>
  <sheetData>
    <row r="1" spans="1:219" ht="25.5" customHeight="1">
      <c r="EM1" s="285"/>
      <c r="EN1" s="285"/>
      <c r="FC1" s="291"/>
      <c r="FD1" s="291"/>
      <c r="FE1" s="291"/>
      <c r="FQ1" s="291"/>
      <c r="FR1" s="291"/>
      <c r="FS1" s="291"/>
      <c r="FT1" s="285"/>
    </row>
    <row r="2" spans="1:219" ht="43.5" customHeight="1">
      <c r="H2" s="301" t="s">
        <v>0</v>
      </c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298"/>
      <c r="AA2" s="298"/>
      <c r="AB2" s="298"/>
      <c r="AC2" s="299" t="s">
        <v>1271</v>
      </c>
      <c r="AD2" s="300"/>
      <c r="AE2" s="296"/>
      <c r="AL2" s="301" t="s">
        <v>0</v>
      </c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298"/>
      <c r="BE2" s="298"/>
      <c r="BF2" s="298"/>
      <c r="BG2" s="299" t="str">
        <f>AC2</f>
        <v>QF-LDC-01</v>
      </c>
      <c r="BH2" s="300"/>
      <c r="BI2" s="298"/>
      <c r="BJ2" s="298"/>
      <c r="BK2" s="298"/>
      <c r="BL2" s="298"/>
      <c r="BM2" s="298"/>
      <c r="BN2" s="298"/>
      <c r="BO2" s="298"/>
      <c r="BP2" s="301" t="s">
        <v>0</v>
      </c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298"/>
      <c r="CJ2" s="298"/>
      <c r="CK2" s="299" t="str">
        <f>AC2</f>
        <v>QF-LDC-01</v>
      </c>
      <c r="CL2" s="300"/>
      <c r="CM2" s="298"/>
      <c r="CN2" s="298"/>
      <c r="CO2" s="298"/>
      <c r="CP2" s="298"/>
      <c r="CQ2" s="298"/>
      <c r="CR2" s="298"/>
      <c r="CS2" s="298"/>
      <c r="CT2" s="301" t="s">
        <v>0</v>
      </c>
      <c r="CU2" s="300"/>
      <c r="CV2" s="300"/>
      <c r="CW2" s="300"/>
      <c r="CX2" s="300"/>
      <c r="CY2" s="300"/>
      <c r="CZ2" s="300"/>
      <c r="DA2" s="300"/>
      <c r="DB2" s="300"/>
      <c r="DC2" s="300"/>
      <c r="DD2" s="300"/>
      <c r="DE2" s="300"/>
      <c r="DF2" s="300"/>
      <c r="DG2" s="300"/>
      <c r="DH2" s="300"/>
      <c r="DI2" s="300"/>
      <c r="DJ2" s="300"/>
      <c r="DK2" s="300"/>
      <c r="DL2" s="298"/>
      <c r="DM2" s="298"/>
      <c r="DN2" s="298"/>
      <c r="DO2" s="299" t="str">
        <f>AC2</f>
        <v>QF-LDC-01</v>
      </c>
      <c r="DP2" s="300"/>
      <c r="DU2" s="298"/>
      <c r="DV2" s="298"/>
      <c r="DW2" s="298"/>
      <c r="DX2" s="301" t="s">
        <v>0</v>
      </c>
      <c r="DY2" s="300"/>
      <c r="DZ2" s="300"/>
      <c r="EA2" s="300"/>
      <c r="EB2" s="300"/>
      <c r="EC2" s="300"/>
      <c r="ED2" s="300"/>
      <c r="EE2" s="300"/>
      <c r="EF2" s="300"/>
      <c r="EG2" s="300"/>
      <c r="EH2" s="300"/>
      <c r="EI2" s="300"/>
      <c r="EJ2" s="300"/>
      <c r="EK2" s="300"/>
      <c r="EL2" s="300"/>
      <c r="EM2" s="300"/>
      <c r="EN2" s="300"/>
      <c r="EO2" s="300"/>
      <c r="EP2" s="298"/>
      <c r="EQ2" s="298"/>
      <c r="ER2" s="298"/>
      <c r="ES2" s="299" t="str">
        <f>AC2</f>
        <v>QF-LDC-01</v>
      </c>
      <c r="ET2" s="300"/>
      <c r="FB2" s="301" t="s">
        <v>0</v>
      </c>
      <c r="FC2" s="300"/>
      <c r="FD2" s="300"/>
      <c r="FE2" s="300"/>
      <c r="FF2" s="300"/>
      <c r="FG2" s="300"/>
      <c r="FH2" s="300"/>
      <c r="FI2" s="300"/>
      <c r="FJ2" s="300"/>
      <c r="FK2" s="300"/>
      <c r="FL2" s="300"/>
      <c r="FM2" s="300"/>
      <c r="FN2" s="300"/>
      <c r="FO2" s="300"/>
      <c r="FP2" s="300"/>
      <c r="FQ2" s="300"/>
      <c r="FR2" s="300"/>
      <c r="FS2" s="300"/>
      <c r="FT2" s="298"/>
      <c r="FU2" s="298"/>
      <c r="FV2" s="298"/>
      <c r="FW2" s="299" t="str">
        <f>AC2</f>
        <v>QF-LDC-01</v>
      </c>
      <c r="FX2" s="300"/>
      <c r="FY2" s="298"/>
      <c r="FZ2" s="298"/>
      <c r="GA2" s="298"/>
      <c r="GB2" s="298"/>
      <c r="GI2" s="296"/>
      <c r="GS2" s="298"/>
      <c r="GT2" s="298"/>
      <c r="GU2" s="298"/>
      <c r="GV2" s="298"/>
      <c r="GW2" s="298"/>
      <c r="GX2" s="298"/>
      <c r="GY2" s="298"/>
      <c r="GZ2" s="298"/>
      <c r="HA2" s="298"/>
      <c r="HB2" s="298"/>
      <c r="HC2" s="298"/>
      <c r="HD2" s="298"/>
      <c r="HE2" s="298"/>
      <c r="HF2" s="298"/>
      <c r="HG2" s="298"/>
      <c r="HH2" s="298"/>
      <c r="HI2" s="298"/>
      <c r="HJ2" s="298"/>
      <c r="HK2" s="298"/>
    </row>
    <row r="3" spans="1:219" ht="37.5" customHeight="1">
      <c r="H3" s="302" t="s">
        <v>1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295"/>
      <c r="AA3" s="295"/>
      <c r="AB3" s="295"/>
      <c r="AC3" s="299" t="s">
        <v>1270</v>
      </c>
      <c r="AD3" s="300"/>
      <c r="AE3" s="296"/>
      <c r="AL3" s="302" t="s">
        <v>1</v>
      </c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295"/>
      <c r="BE3" s="295"/>
      <c r="BF3" s="295"/>
      <c r="BG3" s="299" t="s">
        <v>1269</v>
      </c>
      <c r="BH3" s="300"/>
      <c r="BI3" s="295"/>
      <c r="BJ3" s="295"/>
      <c r="BK3" s="295"/>
      <c r="BL3" s="295"/>
      <c r="BM3" s="295"/>
      <c r="BN3" s="295"/>
      <c r="BO3" s="295"/>
      <c r="BP3" s="302" t="s">
        <v>1</v>
      </c>
      <c r="BQ3" s="300"/>
      <c r="BR3" s="300"/>
      <c r="BS3" s="300"/>
      <c r="BT3" s="300"/>
      <c r="BU3" s="300"/>
      <c r="BV3" s="300"/>
      <c r="BW3" s="300"/>
      <c r="BX3" s="300"/>
      <c r="BY3" s="300"/>
      <c r="BZ3" s="300"/>
      <c r="CA3" s="300"/>
      <c r="CB3" s="300"/>
      <c r="CC3" s="300"/>
      <c r="CD3" s="300"/>
      <c r="CE3" s="300"/>
      <c r="CF3" s="300"/>
      <c r="CG3" s="300"/>
      <c r="CH3" s="297"/>
      <c r="CJ3" s="297"/>
      <c r="CK3" s="299" t="s">
        <v>1268</v>
      </c>
      <c r="CL3" s="300"/>
      <c r="CM3" s="297"/>
      <c r="CN3" s="297"/>
      <c r="CO3" s="297"/>
      <c r="CP3" s="297"/>
      <c r="CQ3" s="297"/>
      <c r="CR3" s="297"/>
      <c r="CS3" s="297"/>
      <c r="CT3" s="302" t="s">
        <v>1</v>
      </c>
      <c r="CU3" s="300"/>
      <c r="CV3" s="300"/>
      <c r="CW3" s="300"/>
      <c r="CX3" s="300"/>
      <c r="CY3" s="300"/>
      <c r="CZ3" s="300"/>
      <c r="DA3" s="300"/>
      <c r="DB3" s="300"/>
      <c r="DC3" s="300"/>
      <c r="DD3" s="300"/>
      <c r="DE3" s="300"/>
      <c r="DF3" s="300"/>
      <c r="DG3" s="300"/>
      <c r="DH3" s="300"/>
      <c r="DI3" s="300"/>
      <c r="DJ3" s="300"/>
      <c r="DK3" s="300"/>
      <c r="DL3" s="295"/>
      <c r="DM3" s="295"/>
      <c r="DN3" s="295"/>
      <c r="DO3" s="299" t="s">
        <v>1267</v>
      </c>
      <c r="DP3" s="300"/>
      <c r="DU3" s="295"/>
      <c r="DV3" s="295"/>
      <c r="DW3" s="295"/>
      <c r="DX3" s="302" t="s">
        <v>1</v>
      </c>
      <c r="DY3" s="300"/>
      <c r="DZ3" s="300"/>
      <c r="EA3" s="300"/>
      <c r="EB3" s="300"/>
      <c r="EC3" s="300"/>
      <c r="ED3" s="300"/>
      <c r="EE3" s="300"/>
      <c r="EF3" s="300"/>
      <c r="EG3" s="300"/>
      <c r="EH3" s="300"/>
      <c r="EI3" s="300"/>
      <c r="EJ3" s="300"/>
      <c r="EK3" s="300"/>
      <c r="EL3" s="300"/>
      <c r="EM3" s="300"/>
      <c r="EN3" s="300"/>
      <c r="EO3" s="300"/>
      <c r="EP3" s="295"/>
      <c r="EQ3" s="295"/>
      <c r="ER3" s="295"/>
      <c r="ES3" s="299" t="s">
        <v>1266</v>
      </c>
      <c r="ET3" s="300"/>
      <c r="FB3" s="302" t="s">
        <v>1</v>
      </c>
      <c r="FC3" s="300"/>
      <c r="FD3" s="300"/>
      <c r="FE3" s="300"/>
      <c r="FF3" s="300"/>
      <c r="FG3" s="300"/>
      <c r="FH3" s="300"/>
      <c r="FI3" s="300"/>
      <c r="FJ3" s="300"/>
      <c r="FK3" s="300"/>
      <c r="FL3" s="300"/>
      <c r="FM3" s="300"/>
      <c r="FN3" s="300"/>
      <c r="FO3" s="300"/>
      <c r="FP3" s="300"/>
      <c r="FQ3" s="300"/>
      <c r="FR3" s="300"/>
      <c r="FS3" s="300"/>
      <c r="FT3" s="295"/>
      <c r="FU3" s="295"/>
      <c r="FV3" s="295"/>
      <c r="FW3" s="299" t="s">
        <v>1265</v>
      </c>
      <c r="FX3" s="300"/>
      <c r="FY3" s="295"/>
      <c r="FZ3" s="295"/>
      <c r="GA3" s="295"/>
      <c r="GB3" s="295"/>
      <c r="GI3" s="296"/>
      <c r="GS3" s="295"/>
      <c r="GT3" s="295"/>
      <c r="GU3" s="295"/>
      <c r="GV3" s="295"/>
      <c r="GW3" s="295"/>
      <c r="GX3" s="295"/>
      <c r="GY3" s="295"/>
      <c r="GZ3" s="295"/>
      <c r="HA3" s="295"/>
      <c r="HB3" s="295"/>
      <c r="HC3" s="295"/>
      <c r="HD3" s="295"/>
      <c r="HE3" s="295"/>
      <c r="HF3" s="295"/>
      <c r="HG3" s="295"/>
      <c r="HH3" s="295"/>
      <c r="HI3" s="295"/>
      <c r="HJ3" s="295"/>
      <c r="HK3" s="295"/>
    </row>
    <row r="4" spans="1:219" ht="37.5" customHeight="1">
      <c r="H4" s="302" t="s">
        <v>1264</v>
      </c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295"/>
      <c r="AA4" s="295"/>
      <c r="AB4" s="295"/>
      <c r="AC4" s="295"/>
      <c r="AL4" s="302" t="str">
        <f>H4</f>
        <v>Daily Generation Log (Mega Watt)</v>
      </c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295"/>
      <c r="BE4" s="295"/>
      <c r="BF4" s="295"/>
      <c r="BG4" s="295"/>
      <c r="BH4" s="295"/>
      <c r="BI4" s="295"/>
      <c r="BJ4" s="295"/>
      <c r="BK4" s="295"/>
      <c r="BL4" s="295"/>
      <c r="BM4" s="295"/>
      <c r="BN4" s="295"/>
      <c r="BO4" s="295"/>
      <c r="BP4" s="302" t="str">
        <f>H4</f>
        <v>Daily Generation Log (Mega Watt)</v>
      </c>
      <c r="BQ4" s="300"/>
      <c r="BR4" s="300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302" t="str">
        <f>H4</f>
        <v>Daily Generation Log (Mega Watt)</v>
      </c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295"/>
      <c r="DM4" s="295"/>
      <c r="DN4" s="295"/>
      <c r="DO4" s="295"/>
      <c r="DP4" s="295"/>
      <c r="DU4" s="295"/>
      <c r="DV4" s="295"/>
      <c r="DW4" s="295"/>
      <c r="DX4" s="302" t="str">
        <f>H4</f>
        <v>Daily Generation Log (Mega Watt)</v>
      </c>
      <c r="DY4" s="300"/>
      <c r="DZ4" s="300"/>
      <c r="EA4" s="300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295"/>
      <c r="EQ4" s="295"/>
      <c r="ER4" s="295"/>
      <c r="ES4" s="295"/>
      <c r="ET4" s="295"/>
      <c r="EU4" s="295"/>
      <c r="EV4" s="295"/>
      <c r="FB4" s="302" t="str">
        <f>H4</f>
        <v>Daily Generation Log (Mega Watt)</v>
      </c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295"/>
      <c r="FU4" s="295"/>
      <c r="FV4" s="295"/>
      <c r="FW4" s="295"/>
      <c r="FX4" s="295"/>
      <c r="FY4" s="295"/>
      <c r="FZ4" s="295"/>
      <c r="GA4" s="295"/>
      <c r="GB4" s="295"/>
      <c r="GS4" s="295"/>
      <c r="GT4" s="295"/>
      <c r="GU4" s="295"/>
      <c r="GV4" s="295"/>
      <c r="GW4" s="295"/>
      <c r="GX4" s="295"/>
      <c r="GY4" s="295"/>
      <c r="GZ4" s="295"/>
      <c r="HA4" s="295"/>
      <c r="HB4" s="295"/>
      <c r="HC4" s="295"/>
      <c r="HD4" s="295"/>
      <c r="HE4" s="295"/>
      <c r="HF4" s="295"/>
      <c r="HG4" s="295"/>
      <c r="HH4" s="295"/>
      <c r="HI4" s="295"/>
      <c r="HJ4" s="295"/>
      <c r="HK4" s="295"/>
    </row>
    <row r="5" spans="1:219" ht="30" customHeight="1">
      <c r="EM5" s="285"/>
      <c r="EN5" s="285"/>
      <c r="FC5" s="291"/>
      <c r="FD5" s="291"/>
      <c r="FE5" s="291"/>
      <c r="FQ5" s="291"/>
      <c r="FR5" s="291"/>
      <c r="FS5" s="291"/>
      <c r="FT5" s="285"/>
    </row>
    <row r="6" spans="1:219" ht="30" customHeight="1">
      <c r="A6" s="291"/>
      <c r="C6" s="310" t="s">
        <v>1263</v>
      </c>
      <c r="D6" s="312"/>
      <c r="E6" s="310" t="s">
        <v>1262</v>
      </c>
      <c r="F6" s="311"/>
      <c r="G6" s="311"/>
      <c r="H6" s="311"/>
      <c r="I6" s="312"/>
      <c r="X6" s="289"/>
      <c r="AF6" s="289"/>
      <c r="AH6" s="285"/>
      <c r="AJ6" s="285"/>
      <c r="AK6" s="285"/>
      <c r="AR6" s="285"/>
      <c r="AV6" s="285"/>
      <c r="BH6" s="285"/>
      <c r="BU6" s="285"/>
      <c r="BX6" s="291"/>
      <c r="BY6" s="291"/>
      <c r="BZ6" s="285"/>
      <c r="CA6" s="285"/>
      <c r="CB6" s="285"/>
      <c r="CD6" s="285"/>
      <c r="CE6" s="285"/>
      <c r="CF6" s="285"/>
      <c r="CP6" s="285"/>
      <c r="CT6" s="285"/>
      <c r="CU6" s="285"/>
      <c r="DA6" s="285"/>
      <c r="DM6" s="285"/>
      <c r="EE6" s="285"/>
      <c r="EF6" s="285"/>
      <c r="EG6" s="288"/>
      <c r="FL6" s="285"/>
      <c r="GC6" s="285"/>
    </row>
    <row r="7" spans="1:219" ht="30" customHeight="1">
      <c r="A7" s="291"/>
      <c r="C7" s="313" t="s">
        <v>1261</v>
      </c>
      <c r="D7" s="312"/>
      <c r="E7" s="310"/>
      <c r="F7" s="311"/>
      <c r="G7" s="311"/>
      <c r="H7" s="311"/>
      <c r="I7" s="312"/>
      <c r="K7" s="273" t="s">
        <v>78</v>
      </c>
      <c r="Z7" s="292" t="s">
        <v>1057</v>
      </c>
      <c r="AA7" s="303" t="s">
        <v>4</v>
      </c>
      <c r="AB7" s="300"/>
      <c r="AC7" s="300"/>
      <c r="AD7" s="300"/>
      <c r="AE7" s="293"/>
      <c r="AF7" s="289"/>
      <c r="AH7" s="293"/>
      <c r="AI7" s="293"/>
      <c r="AJ7" s="293"/>
      <c r="AK7" s="293"/>
      <c r="AR7" s="285"/>
      <c r="AV7" s="285"/>
      <c r="BD7" s="292" t="s">
        <v>1057</v>
      </c>
      <c r="BE7" s="303" t="str">
        <f>AA7</f>
        <v>07-01-2025</v>
      </c>
      <c r="BF7" s="300"/>
      <c r="BG7" s="300"/>
      <c r="BH7" s="300"/>
      <c r="BK7" s="293"/>
      <c r="BX7" s="285"/>
      <c r="BY7" s="285"/>
      <c r="BZ7" s="285"/>
      <c r="CA7" s="285"/>
      <c r="CB7" s="285"/>
      <c r="CD7" s="285"/>
      <c r="CE7" s="285"/>
      <c r="CF7" s="285"/>
      <c r="CH7" s="292" t="s">
        <v>1057</v>
      </c>
      <c r="CI7" s="303" t="str">
        <f>AA7</f>
        <v>07-01-2025</v>
      </c>
      <c r="CJ7" s="300"/>
      <c r="CK7" s="300"/>
      <c r="CL7" s="300"/>
      <c r="CT7" s="285"/>
      <c r="CU7" s="285"/>
      <c r="DA7" s="285"/>
      <c r="DL7" s="292" t="s">
        <v>1057</v>
      </c>
      <c r="DM7" s="303" t="str">
        <f>AA7</f>
        <v>07-01-2025</v>
      </c>
      <c r="DN7" s="300"/>
      <c r="DO7" s="300"/>
      <c r="DP7" s="300"/>
      <c r="EE7" s="285"/>
      <c r="EF7" s="285"/>
      <c r="EG7" s="288"/>
      <c r="EP7" s="292" t="s">
        <v>1057</v>
      </c>
      <c r="EQ7" s="303" t="str">
        <f>AA7</f>
        <v>07-01-2025</v>
      </c>
      <c r="ER7" s="300"/>
      <c r="ES7" s="300"/>
      <c r="ET7" s="300"/>
      <c r="EY7" s="294"/>
      <c r="EZ7" s="293"/>
      <c r="FA7" s="293"/>
      <c r="FB7" s="293"/>
      <c r="FC7" s="293"/>
      <c r="FL7" s="285"/>
      <c r="FT7" s="292" t="s">
        <v>1057</v>
      </c>
      <c r="FU7" s="303" t="str">
        <f>AA7</f>
        <v>07-01-2025</v>
      </c>
      <c r="FV7" s="300"/>
      <c r="FW7" s="300"/>
      <c r="FX7" s="300"/>
    </row>
    <row r="8" spans="1:219" ht="30" customHeight="1">
      <c r="A8" s="291"/>
      <c r="C8" s="313" t="s">
        <v>1260</v>
      </c>
      <c r="D8" s="312"/>
      <c r="E8" s="310"/>
      <c r="F8" s="311"/>
      <c r="G8" s="311"/>
      <c r="H8" s="311"/>
      <c r="I8" s="312"/>
      <c r="L8" s="273" t="s">
        <v>78</v>
      </c>
      <c r="Z8" s="292" t="s">
        <v>1258</v>
      </c>
      <c r="AA8" s="303" t="s">
        <v>1259</v>
      </c>
      <c r="AB8" s="300"/>
      <c r="AC8" s="300"/>
      <c r="AD8" s="300"/>
      <c r="AE8" s="293"/>
      <c r="AF8" s="289"/>
      <c r="AH8" s="293"/>
      <c r="AI8" s="293"/>
      <c r="AJ8" s="293"/>
      <c r="AK8" s="293"/>
      <c r="AR8" s="285"/>
      <c r="AV8" s="285"/>
      <c r="BD8" s="292" t="s">
        <v>1258</v>
      </c>
      <c r="BE8" s="303" t="str">
        <f>AA8</f>
        <v>Tuesday</v>
      </c>
      <c r="BF8" s="300"/>
      <c r="BG8" s="300"/>
      <c r="BH8" s="300"/>
      <c r="BK8" s="293"/>
      <c r="BX8" s="285"/>
      <c r="BY8" s="285"/>
      <c r="BZ8" s="285"/>
      <c r="CA8" s="285"/>
      <c r="CB8" s="285"/>
      <c r="CD8" s="285"/>
      <c r="CE8" s="285"/>
      <c r="CF8" s="285"/>
      <c r="CH8" s="292" t="s">
        <v>1258</v>
      </c>
      <c r="CI8" s="303" t="str">
        <f>AA8</f>
        <v>Tuesday</v>
      </c>
      <c r="CJ8" s="300"/>
      <c r="CK8" s="300"/>
      <c r="CL8" s="300"/>
      <c r="CT8" s="285"/>
      <c r="CU8" s="285"/>
      <c r="DA8" s="285"/>
      <c r="DL8" s="292" t="s">
        <v>1258</v>
      </c>
      <c r="DM8" s="303" t="str">
        <f>AA8</f>
        <v>Tuesday</v>
      </c>
      <c r="DN8" s="300"/>
      <c r="DO8" s="300"/>
      <c r="DP8" s="300"/>
      <c r="EE8" s="285"/>
      <c r="EF8" s="285"/>
      <c r="EG8" s="288"/>
      <c r="EP8" s="292" t="s">
        <v>1258</v>
      </c>
      <c r="EQ8" s="303" t="str">
        <f>AA8</f>
        <v>Tuesday</v>
      </c>
      <c r="ER8" s="300"/>
      <c r="ES8" s="300"/>
      <c r="ET8" s="300"/>
      <c r="EY8" s="294"/>
      <c r="EZ8" s="293"/>
      <c r="FA8" s="293"/>
      <c r="FB8" s="293"/>
      <c r="FC8" s="293"/>
      <c r="FL8" s="285"/>
      <c r="FT8" s="292" t="s">
        <v>1258</v>
      </c>
      <c r="FU8" s="303" t="str">
        <f>AA8</f>
        <v>Tuesday</v>
      </c>
      <c r="FV8" s="300"/>
      <c r="FW8" s="300"/>
      <c r="FX8" s="300"/>
    </row>
    <row r="9" spans="1:219" ht="30" customHeight="1">
      <c r="A9" s="291"/>
      <c r="C9" s="313" t="s">
        <v>1257</v>
      </c>
      <c r="D9" s="312"/>
      <c r="E9" s="310"/>
      <c r="F9" s="311"/>
      <c r="G9" s="311"/>
      <c r="H9" s="311"/>
      <c r="I9" s="312"/>
      <c r="AF9" s="289"/>
      <c r="AH9" s="285"/>
      <c r="AJ9" s="285"/>
      <c r="AK9" s="285"/>
      <c r="AR9" s="285"/>
      <c r="AV9" s="285"/>
      <c r="BH9" s="285"/>
      <c r="BU9" s="285"/>
      <c r="BX9" s="285"/>
      <c r="BY9" s="285"/>
      <c r="BZ9" s="285"/>
      <c r="CA9" s="285"/>
      <c r="CB9" s="285"/>
      <c r="CD9" s="285"/>
      <c r="CE9" s="285"/>
      <c r="CF9" s="285"/>
      <c r="CM9" s="273" t="s">
        <v>78</v>
      </c>
      <c r="CP9" s="285"/>
      <c r="CT9" s="285"/>
      <c r="CU9" s="285"/>
      <c r="DA9" s="285"/>
      <c r="DM9" s="285"/>
      <c r="EE9" s="285"/>
      <c r="EF9" s="285"/>
      <c r="EG9" s="288"/>
      <c r="FL9" s="285"/>
      <c r="GC9" s="285"/>
    </row>
    <row r="10" spans="1:219" ht="12.75" customHeight="1" thickBot="1">
      <c r="A10" s="291"/>
      <c r="C10" s="285"/>
      <c r="D10" s="285"/>
      <c r="E10" s="290"/>
      <c r="F10" s="290"/>
      <c r="G10" s="290"/>
      <c r="H10" s="290"/>
      <c r="I10" s="290"/>
      <c r="AF10" s="289"/>
      <c r="AH10" s="285"/>
      <c r="AJ10" s="285"/>
      <c r="AK10" s="285"/>
      <c r="AR10" s="285"/>
      <c r="AV10" s="285"/>
      <c r="BH10" s="285"/>
      <c r="BU10" s="285"/>
      <c r="BX10" s="285"/>
      <c r="BY10" s="285"/>
      <c r="BZ10" s="285"/>
      <c r="CA10" s="285"/>
      <c r="CB10" s="285"/>
      <c r="CD10" s="285"/>
      <c r="CE10" s="285"/>
      <c r="CF10" s="285"/>
      <c r="CP10" s="285"/>
      <c r="CT10" s="285"/>
      <c r="CU10" s="285"/>
      <c r="DA10" s="285"/>
      <c r="DM10" s="285"/>
      <c r="EE10" s="285"/>
      <c r="EF10" s="285"/>
      <c r="EG10" s="288"/>
      <c r="FL10" s="285"/>
      <c r="GC10" s="285"/>
    </row>
    <row r="11" spans="1:219" ht="90" customHeight="1" thickBot="1">
      <c r="A11" s="314" t="s">
        <v>999</v>
      </c>
      <c r="B11" s="287" t="s">
        <v>700</v>
      </c>
      <c r="C11" s="287" t="s">
        <v>664</v>
      </c>
      <c r="D11" s="287" t="s">
        <v>676</v>
      </c>
      <c r="E11" s="287" t="s">
        <v>742</v>
      </c>
      <c r="F11" s="287" t="s">
        <v>749</v>
      </c>
      <c r="G11" s="287" t="s">
        <v>745</v>
      </c>
      <c r="H11" s="287" t="s">
        <v>744</v>
      </c>
      <c r="I11" s="287" t="s">
        <v>738</v>
      </c>
      <c r="J11" s="287" t="s">
        <v>730</v>
      </c>
      <c r="K11" s="287" t="s">
        <v>734</v>
      </c>
      <c r="L11" s="287" t="s">
        <v>648</v>
      </c>
      <c r="M11" s="287" t="s">
        <v>695</v>
      </c>
      <c r="N11" s="287" t="s">
        <v>655</v>
      </c>
      <c r="O11" s="287" t="s">
        <v>716</v>
      </c>
      <c r="P11" s="287" t="s">
        <v>667</v>
      </c>
      <c r="Q11" s="287" t="s">
        <v>693</v>
      </c>
      <c r="R11" s="287" t="s">
        <v>670</v>
      </c>
      <c r="S11" s="287" t="s">
        <v>719</v>
      </c>
      <c r="T11" s="287" t="s">
        <v>690</v>
      </c>
      <c r="U11" s="287" t="s">
        <v>659</v>
      </c>
      <c r="V11" s="287" t="s">
        <v>681</v>
      </c>
      <c r="W11" s="287" t="s">
        <v>662</v>
      </c>
      <c r="X11" s="287" t="s">
        <v>725</v>
      </c>
      <c r="Y11" s="287" t="s">
        <v>722</v>
      </c>
      <c r="Z11" s="287" t="s">
        <v>1256</v>
      </c>
      <c r="AA11" s="287" t="s">
        <v>1255</v>
      </c>
      <c r="AB11" s="287" t="s">
        <v>688</v>
      </c>
      <c r="AC11" s="287" t="s">
        <v>679</v>
      </c>
      <c r="AD11" s="287" t="s">
        <v>703</v>
      </c>
      <c r="AE11" s="287" t="s">
        <v>706</v>
      </c>
      <c r="AF11" s="287" t="s">
        <v>710</v>
      </c>
      <c r="AG11" s="287" t="s">
        <v>657</v>
      </c>
      <c r="AH11" s="287" t="s">
        <v>646</v>
      </c>
      <c r="AI11" s="287" t="s">
        <v>686</v>
      </c>
      <c r="AJ11" s="287" t="s">
        <v>684</v>
      </c>
      <c r="AK11" s="287" t="s">
        <v>674</v>
      </c>
      <c r="AL11" s="287" t="s">
        <v>651</v>
      </c>
      <c r="AM11" s="287" t="s">
        <v>588</v>
      </c>
      <c r="AN11" s="287" t="s">
        <v>600</v>
      </c>
      <c r="AO11" s="287" t="s">
        <v>605</v>
      </c>
      <c r="AP11" s="287" t="s">
        <v>641</v>
      </c>
      <c r="AQ11" s="287" t="s">
        <v>579</v>
      </c>
      <c r="AR11" s="287" t="s">
        <v>613</v>
      </c>
      <c r="AS11" s="287" t="s">
        <v>616</v>
      </c>
      <c r="AT11" s="287" t="s">
        <v>597</v>
      </c>
      <c r="AU11" s="287" t="s">
        <v>610</v>
      </c>
      <c r="AV11" s="287" t="s">
        <v>591</v>
      </c>
      <c r="AW11" s="287" t="s">
        <v>602</v>
      </c>
      <c r="AX11" s="287" t="s">
        <v>629</v>
      </c>
      <c r="AY11" s="287" t="s">
        <v>594</v>
      </c>
      <c r="AZ11" s="287" t="s">
        <v>608</v>
      </c>
      <c r="BA11" s="287" t="s">
        <v>577</v>
      </c>
      <c r="BB11" s="287" t="s">
        <v>1254</v>
      </c>
      <c r="BC11" s="287" t="s">
        <v>1253</v>
      </c>
      <c r="BD11" s="287" t="s">
        <v>632</v>
      </c>
      <c r="BE11" s="287" t="s">
        <v>637</v>
      </c>
      <c r="BF11" s="287" t="s">
        <v>620</v>
      </c>
      <c r="BG11" s="287" t="s">
        <v>1252</v>
      </c>
      <c r="BH11" s="287" t="s">
        <v>1251</v>
      </c>
      <c r="BI11" s="287" t="s">
        <v>1250</v>
      </c>
      <c r="BJ11" s="287" t="s">
        <v>1249</v>
      </c>
      <c r="BK11" s="287" t="s">
        <v>582</v>
      </c>
      <c r="BL11" s="287" t="s">
        <v>634</v>
      </c>
      <c r="BM11" s="287" t="s">
        <v>550</v>
      </c>
      <c r="BN11" s="287" t="s">
        <v>547</v>
      </c>
      <c r="BO11" s="287" t="s">
        <v>553</v>
      </c>
      <c r="BP11" s="287" t="s">
        <v>563</v>
      </c>
      <c r="BQ11" s="287" t="s">
        <v>569</v>
      </c>
      <c r="BR11" s="287" t="s">
        <v>566</v>
      </c>
      <c r="BS11" s="287" t="s">
        <v>556</v>
      </c>
      <c r="BT11" s="287" t="s">
        <v>572</v>
      </c>
      <c r="BU11" s="287" t="s">
        <v>560</v>
      </c>
      <c r="BV11" s="287" t="s">
        <v>522</v>
      </c>
      <c r="BW11" s="287" t="s">
        <v>542</v>
      </c>
      <c r="BX11" s="287" t="s">
        <v>539</v>
      </c>
      <c r="BY11" s="287" t="s">
        <v>525</v>
      </c>
      <c r="BZ11" s="287" t="s">
        <v>531</v>
      </c>
      <c r="CA11" s="287" t="s">
        <v>528</v>
      </c>
      <c r="CB11" s="287" t="s">
        <v>535</v>
      </c>
      <c r="CC11" s="287" t="s">
        <v>533</v>
      </c>
      <c r="CD11" s="287" t="s">
        <v>519</v>
      </c>
      <c r="CE11" s="287" t="s">
        <v>544</v>
      </c>
      <c r="CF11" s="287" t="s">
        <v>457</v>
      </c>
      <c r="CG11" s="287" t="s">
        <v>450</v>
      </c>
      <c r="CH11" s="287" t="s">
        <v>454</v>
      </c>
      <c r="CI11" s="287" t="s">
        <v>480</v>
      </c>
      <c r="CJ11" s="287" t="s">
        <v>492</v>
      </c>
      <c r="CK11" s="287" t="s">
        <v>489</v>
      </c>
      <c r="CL11" s="287" t="s">
        <v>477</v>
      </c>
      <c r="CM11" s="287" t="s">
        <v>486</v>
      </c>
      <c r="CN11" s="287" t="s">
        <v>460</v>
      </c>
      <c r="CO11" s="287" t="s">
        <v>467</v>
      </c>
      <c r="CP11" s="287" t="s">
        <v>472</v>
      </c>
      <c r="CQ11" s="287" t="s">
        <v>475</v>
      </c>
      <c r="CR11" s="287" t="s">
        <v>483</v>
      </c>
      <c r="CS11" s="287" t="s">
        <v>462</v>
      </c>
      <c r="CT11" s="287" t="s">
        <v>465</v>
      </c>
      <c r="CU11" s="287" t="s">
        <v>496</v>
      </c>
      <c r="CV11" s="287" t="s">
        <v>505</v>
      </c>
      <c r="CW11" s="287" t="s">
        <v>508</v>
      </c>
      <c r="CX11" s="287" t="s">
        <v>515</v>
      </c>
      <c r="CY11" s="287" t="s">
        <v>510</v>
      </c>
      <c r="CZ11" s="287" t="s">
        <v>502</v>
      </c>
      <c r="DA11" s="287" t="s">
        <v>500</v>
      </c>
      <c r="DB11" s="287" t="s">
        <v>1248</v>
      </c>
      <c r="DC11" s="287" t="s">
        <v>445</v>
      </c>
      <c r="DD11" s="287" t="s">
        <v>433</v>
      </c>
      <c r="DE11" s="287" t="s">
        <v>447</v>
      </c>
      <c r="DF11" s="287" t="s">
        <v>442</v>
      </c>
      <c r="DG11" s="287" t="s">
        <v>436</v>
      </c>
      <c r="DH11" s="287" t="s">
        <v>416</v>
      </c>
      <c r="DI11" s="287" t="s">
        <v>1247</v>
      </c>
      <c r="DJ11" s="287" t="s">
        <v>1246</v>
      </c>
      <c r="DK11" s="287" t="s">
        <v>1245</v>
      </c>
      <c r="DL11" s="287" t="s">
        <v>1244</v>
      </c>
      <c r="DM11" s="287" t="s">
        <v>427</v>
      </c>
      <c r="DN11" s="287" t="s">
        <v>424</v>
      </c>
      <c r="DO11" s="287" t="s">
        <v>418</v>
      </c>
      <c r="DP11" s="287" t="s">
        <v>430</v>
      </c>
      <c r="DQ11" s="287" t="s">
        <v>332</v>
      </c>
      <c r="DR11" s="287" t="s">
        <v>50</v>
      </c>
      <c r="DS11" s="287" t="s">
        <v>49</v>
      </c>
      <c r="DT11" s="287" t="s">
        <v>380</v>
      </c>
      <c r="DU11" s="287" t="s">
        <v>385</v>
      </c>
      <c r="DV11" s="287" t="s">
        <v>342</v>
      </c>
      <c r="DW11" s="287" t="s">
        <v>377</v>
      </c>
      <c r="DX11" s="287" t="s">
        <v>345</v>
      </c>
      <c r="DY11" s="287" t="s">
        <v>339</v>
      </c>
      <c r="DZ11" s="287" t="s">
        <v>371</v>
      </c>
      <c r="EA11" s="287" t="s">
        <v>348</v>
      </c>
      <c r="EB11" s="287" t="s">
        <v>328</v>
      </c>
      <c r="EC11" s="287" t="s">
        <v>355</v>
      </c>
      <c r="ED11" s="287" t="s">
        <v>329</v>
      </c>
      <c r="EE11" s="287" t="s">
        <v>1243</v>
      </c>
      <c r="EF11" s="287" t="s">
        <v>1242</v>
      </c>
      <c r="EG11" s="287" t="s">
        <v>1241</v>
      </c>
      <c r="EH11" s="287" t="s">
        <v>1240</v>
      </c>
      <c r="EI11" s="287" t="s">
        <v>1239</v>
      </c>
      <c r="EJ11" s="287" t="s">
        <v>1238</v>
      </c>
      <c r="EK11" s="287" t="s">
        <v>1237</v>
      </c>
      <c r="EL11" s="287" t="s">
        <v>1236</v>
      </c>
      <c r="EM11" s="287" t="s">
        <v>335</v>
      </c>
      <c r="EN11" s="287" t="s">
        <v>352</v>
      </c>
      <c r="EO11" s="287" t="s">
        <v>321</v>
      </c>
      <c r="EP11" s="287" t="s">
        <v>325</v>
      </c>
      <c r="EQ11" s="287" t="s">
        <v>306</v>
      </c>
      <c r="ER11" s="287" t="s">
        <v>304</v>
      </c>
      <c r="ES11" s="287" t="s">
        <v>311</v>
      </c>
      <c r="ET11" s="287" t="s">
        <v>317</v>
      </c>
      <c r="EU11" s="287" t="s">
        <v>315</v>
      </c>
      <c r="EV11" s="287" t="s">
        <v>308</v>
      </c>
      <c r="EW11" s="287" t="s">
        <v>300</v>
      </c>
      <c r="EX11" s="287" t="s">
        <v>388</v>
      </c>
      <c r="EY11" s="287" t="s">
        <v>412</v>
      </c>
      <c r="EZ11" s="287" t="s">
        <v>391</v>
      </c>
      <c r="FA11" s="287" t="s">
        <v>409</v>
      </c>
      <c r="FB11" s="287" t="s">
        <v>405</v>
      </c>
      <c r="FC11" s="287" t="s">
        <v>1235</v>
      </c>
      <c r="FD11" s="287" t="s">
        <v>1234</v>
      </c>
      <c r="FE11" s="287" t="s">
        <v>401</v>
      </c>
      <c r="FF11" s="287" t="s">
        <v>394</v>
      </c>
      <c r="FG11" s="287" t="s">
        <v>1233</v>
      </c>
      <c r="FH11" s="287" t="s">
        <v>293</v>
      </c>
      <c r="FI11" s="287" t="s">
        <v>1232</v>
      </c>
      <c r="FL11" s="285"/>
      <c r="GC11" s="285"/>
    </row>
    <row r="12" spans="1:219" ht="39.950000000000003" customHeight="1" thickBot="1">
      <c r="A12" s="315"/>
      <c r="B12" s="286" t="s">
        <v>1212</v>
      </c>
      <c r="C12" s="286" t="s">
        <v>1169</v>
      </c>
      <c r="D12" s="286" t="s">
        <v>1164</v>
      </c>
      <c r="E12" s="286" t="s">
        <v>1231</v>
      </c>
      <c r="F12" s="286" t="s">
        <v>1230</v>
      </c>
      <c r="G12" s="286" t="s">
        <v>1229</v>
      </c>
      <c r="H12" s="286" t="s">
        <v>1228</v>
      </c>
      <c r="I12" s="286" t="s">
        <v>1213</v>
      </c>
      <c r="J12" s="286" t="s">
        <v>1227</v>
      </c>
      <c r="K12" s="286" t="s">
        <v>1151</v>
      </c>
      <c r="L12" s="286" t="s">
        <v>1226</v>
      </c>
      <c r="M12" s="286" t="s">
        <v>1174</v>
      </c>
      <c r="N12" s="286" t="s">
        <v>1225</v>
      </c>
      <c r="O12" s="286" t="s">
        <v>1151</v>
      </c>
      <c r="P12" s="286" t="s">
        <v>1224</v>
      </c>
      <c r="Q12" s="286" t="s">
        <v>1224</v>
      </c>
      <c r="R12" s="286" t="s">
        <v>1214</v>
      </c>
      <c r="S12" s="286" t="s">
        <v>1199</v>
      </c>
      <c r="T12" s="286" t="s">
        <v>1199</v>
      </c>
      <c r="U12" s="286" t="s">
        <v>1223</v>
      </c>
      <c r="V12" s="286" t="s">
        <v>1208</v>
      </c>
      <c r="W12" s="286" t="s">
        <v>1165</v>
      </c>
      <c r="X12" s="286" t="s">
        <v>1222</v>
      </c>
      <c r="Y12" s="286" t="s">
        <v>1220</v>
      </c>
      <c r="Z12" s="286" t="s">
        <v>1221</v>
      </c>
      <c r="AA12" s="286" t="s">
        <v>1221</v>
      </c>
      <c r="AB12" s="286" t="s">
        <v>1199</v>
      </c>
      <c r="AC12" s="286" t="s">
        <v>1208</v>
      </c>
      <c r="AD12" s="286" t="s">
        <v>1220</v>
      </c>
      <c r="AE12" s="286" t="s">
        <v>1180</v>
      </c>
      <c r="AF12" s="286" t="s">
        <v>1154</v>
      </c>
      <c r="AG12" s="286" t="s">
        <v>1219</v>
      </c>
      <c r="AH12" s="286" t="s">
        <v>1141</v>
      </c>
      <c r="AI12" s="286" t="s">
        <v>1218</v>
      </c>
      <c r="AJ12" s="286" t="s">
        <v>1217</v>
      </c>
      <c r="AK12" s="286" t="s">
        <v>1169</v>
      </c>
      <c r="AL12" s="286" t="s">
        <v>1216</v>
      </c>
      <c r="AM12" s="286" t="s">
        <v>1215</v>
      </c>
      <c r="AN12" s="286" t="s">
        <v>1214</v>
      </c>
      <c r="AO12" s="286" t="s">
        <v>1213</v>
      </c>
      <c r="AP12" s="286" t="s">
        <v>1200</v>
      </c>
      <c r="AQ12" s="286" t="s">
        <v>1184</v>
      </c>
      <c r="AR12" s="286" t="s">
        <v>1212</v>
      </c>
      <c r="AS12" s="286" t="s">
        <v>1211</v>
      </c>
      <c r="AT12" s="286" t="s">
        <v>1210</v>
      </c>
      <c r="AU12" s="286" t="s">
        <v>1163</v>
      </c>
      <c r="AV12" s="286" t="s">
        <v>1163</v>
      </c>
      <c r="AW12" s="286" t="s">
        <v>1209</v>
      </c>
      <c r="AX12" s="286" t="s">
        <v>1172</v>
      </c>
      <c r="AY12" s="286" t="s">
        <v>1147</v>
      </c>
      <c r="AZ12" s="286" t="s">
        <v>1208</v>
      </c>
      <c r="BA12" s="286" t="s">
        <v>1207</v>
      </c>
      <c r="BB12" s="286" t="s">
        <v>1206</v>
      </c>
      <c r="BC12" s="286" t="s">
        <v>1206</v>
      </c>
      <c r="BD12" s="286" t="s">
        <v>1162</v>
      </c>
      <c r="BE12" s="286" t="s">
        <v>1186</v>
      </c>
      <c r="BF12" s="286" t="s">
        <v>1169</v>
      </c>
      <c r="BG12" s="286" t="s">
        <v>1205</v>
      </c>
      <c r="BH12" s="286" t="s">
        <v>1205</v>
      </c>
      <c r="BI12" s="286" t="s">
        <v>1141</v>
      </c>
      <c r="BJ12" s="286" t="s">
        <v>1141</v>
      </c>
      <c r="BK12" s="286" t="s">
        <v>1204</v>
      </c>
      <c r="BL12" s="286" t="s">
        <v>1151</v>
      </c>
      <c r="BM12" s="286" t="s">
        <v>1203</v>
      </c>
      <c r="BN12" s="286" t="s">
        <v>1141</v>
      </c>
      <c r="BO12" s="286" t="s">
        <v>1202</v>
      </c>
      <c r="BP12" s="286" t="s">
        <v>1190</v>
      </c>
      <c r="BQ12" s="286" t="s">
        <v>1201</v>
      </c>
      <c r="BR12" s="286" t="s">
        <v>1200</v>
      </c>
      <c r="BS12" s="286" t="s">
        <v>1199</v>
      </c>
      <c r="BT12" s="286" t="s">
        <v>1198</v>
      </c>
      <c r="BU12" s="286" t="s">
        <v>1197</v>
      </c>
      <c r="BV12" s="286" t="s">
        <v>1154</v>
      </c>
      <c r="BW12" s="286" t="s">
        <v>1187</v>
      </c>
      <c r="BX12" s="286" t="s">
        <v>1149</v>
      </c>
      <c r="BY12" s="286" t="s">
        <v>1152</v>
      </c>
      <c r="BZ12" s="286" t="s">
        <v>1186</v>
      </c>
      <c r="CA12" s="286" t="s">
        <v>1196</v>
      </c>
      <c r="CB12" s="286" t="s">
        <v>1195</v>
      </c>
      <c r="CC12" s="286" t="s">
        <v>1194</v>
      </c>
      <c r="CD12" s="286" t="s">
        <v>1193</v>
      </c>
      <c r="CE12" s="286" t="s">
        <v>1164</v>
      </c>
      <c r="CF12" s="286" t="s">
        <v>1192</v>
      </c>
      <c r="CG12" s="286" t="s">
        <v>1191</v>
      </c>
      <c r="CH12" s="286" t="s">
        <v>1190</v>
      </c>
      <c r="CI12" s="286" t="s">
        <v>1162</v>
      </c>
      <c r="CJ12" s="286" t="s">
        <v>1189</v>
      </c>
      <c r="CK12" s="286" t="s">
        <v>1188</v>
      </c>
      <c r="CL12" s="286" t="s">
        <v>1157</v>
      </c>
      <c r="CM12" s="286" t="s">
        <v>1187</v>
      </c>
      <c r="CN12" s="286" t="s">
        <v>1186</v>
      </c>
      <c r="CO12" s="286" t="s">
        <v>1163</v>
      </c>
      <c r="CP12" s="286" t="s">
        <v>1185</v>
      </c>
      <c r="CQ12" s="286" t="s">
        <v>1184</v>
      </c>
      <c r="CR12" s="286" t="s">
        <v>1183</v>
      </c>
      <c r="CS12" s="286" t="s">
        <v>1151</v>
      </c>
      <c r="CT12" s="286" t="s">
        <v>1182</v>
      </c>
      <c r="CU12" s="286" t="s">
        <v>1181</v>
      </c>
      <c r="CV12" s="286" t="s">
        <v>1154</v>
      </c>
      <c r="CW12" s="286" t="s">
        <v>1149</v>
      </c>
      <c r="CX12" s="286" t="s">
        <v>1180</v>
      </c>
      <c r="CY12" s="286" t="s">
        <v>1179</v>
      </c>
      <c r="CZ12" s="286" t="s">
        <v>1162</v>
      </c>
      <c r="DA12" s="286" t="s">
        <v>1178</v>
      </c>
      <c r="DB12" s="286" t="s">
        <v>297</v>
      </c>
      <c r="DC12" s="286" t="s">
        <v>1177</v>
      </c>
      <c r="DD12" s="286" t="s">
        <v>1176</v>
      </c>
      <c r="DE12" s="286" t="s">
        <v>1175</v>
      </c>
      <c r="DF12" s="286" t="s">
        <v>1174</v>
      </c>
      <c r="DG12" s="286" t="s">
        <v>1173</v>
      </c>
      <c r="DH12" s="286" t="s">
        <v>1145</v>
      </c>
      <c r="DI12" s="286" t="s">
        <v>1172</v>
      </c>
      <c r="DJ12" s="286" t="s">
        <v>1172</v>
      </c>
      <c r="DK12" s="286" t="s">
        <v>1171</v>
      </c>
      <c r="DL12" s="286" t="s">
        <v>1171</v>
      </c>
      <c r="DM12" s="286" t="s">
        <v>1169</v>
      </c>
      <c r="DN12" s="286" t="s">
        <v>1163</v>
      </c>
      <c r="DO12" s="286" t="s">
        <v>1170</v>
      </c>
      <c r="DP12" s="286" t="s">
        <v>1169</v>
      </c>
      <c r="DQ12" s="286" t="s">
        <v>1168</v>
      </c>
      <c r="DR12" s="286" t="s">
        <v>1167</v>
      </c>
      <c r="DS12" s="286" t="s">
        <v>1163</v>
      </c>
      <c r="DT12" s="286" t="s">
        <v>1164</v>
      </c>
      <c r="DU12" s="286" t="s">
        <v>1166</v>
      </c>
      <c r="DV12" s="286" t="s">
        <v>1152</v>
      </c>
      <c r="DW12" s="286" t="s">
        <v>1166</v>
      </c>
      <c r="DX12" s="286" t="s">
        <v>1165</v>
      </c>
      <c r="DY12" s="286" t="s">
        <v>1152</v>
      </c>
      <c r="DZ12" s="286" t="s">
        <v>1162</v>
      </c>
      <c r="EA12" s="286" t="s">
        <v>1164</v>
      </c>
      <c r="EB12" s="286" t="s">
        <v>1163</v>
      </c>
      <c r="EC12" s="286" t="s">
        <v>1162</v>
      </c>
      <c r="ED12" s="286" t="s">
        <v>1161</v>
      </c>
      <c r="EE12" s="286" t="s">
        <v>1160</v>
      </c>
      <c r="EF12" s="286" t="s">
        <v>1160</v>
      </c>
      <c r="EG12" s="286" t="s">
        <v>1143</v>
      </c>
      <c r="EH12" s="286" t="s">
        <v>1143</v>
      </c>
      <c r="EI12" s="286" t="s">
        <v>1143</v>
      </c>
      <c r="EJ12" s="286" t="s">
        <v>1143</v>
      </c>
      <c r="EK12" s="286" t="s">
        <v>1159</v>
      </c>
      <c r="EL12" s="286" t="s">
        <v>1159</v>
      </c>
      <c r="EM12" s="286" t="s">
        <v>1158</v>
      </c>
      <c r="EN12" s="286" t="s">
        <v>1157</v>
      </c>
      <c r="EO12" s="286" t="s">
        <v>1156</v>
      </c>
      <c r="EP12" s="286" t="s">
        <v>1155</v>
      </c>
      <c r="EQ12" s="286" t="s">
        <v>1154</v>
      </c>
      <c r="ER12" s="286" t="s">
        <v>1153</v>
      </c>
      <c r="ES12" s="286" t="s">
        <v>1152</v>
      </c>
      <c r="ET12" s="286" t="s">
        <v>1151</v>
      </c>
      <c r="EU12" s="286" t="s">
        <v>1151</v>
      </c>
      <c r="EV12" s="286" t="s">
        <v>1150</v>
      </c>
      <c r="EW12" s="286" t="s">
        <v>1149</v>
      </c>
      <c r="EX12" s="286" t="s">
        <v>1148</v>
      </c>
      <c r="EY12" s="286" t="s">
        <v>1147</v>
      </c>
      <c r="EZ12" s="286" t="s">
        <v>1146</v>
      </c>
      <c r="FA12" s="286" t="s">
        <v>1145</v>
      </c>
      <c r="FB12" s="286" t="s">
        <v>1144</v>
      </c>
      <c r="FC12" s="286" t="s">
        <v>1143</v>
      </c>
      <c r="FD12" s="286" t="s">
        <v>1143</v>
      </c>
      <c r="FE12" s="286" t="s">
        <v>1142</v>
      </c>
      <c r="FF12" s="286" t="s">
        <v>1141</v>
      </c>
      <c r="FG12" s="286" t="s">
        <v>297</v>
      </c>
      <c r="FH12" s="286" t="s">
        <v>297</v>
      </c>
      <c r="FI12" s="286" t="s">
        <v>297</v>
      </c>
      <c r="FL12" s="285"/>
      <c r="GC12" s="285"/>
    </row>
    <row r="13" spans="1:219" s="282" customFormat="1" ht="39.950000000000003" customHeight="1">
      <c r="A13" s="284" t="s">
        <v>821</v>
      </c>
      <c r="B13" s="278">
        <v>0</v>
      </c>
      <c r="C13" s="278">
        <v>17</v>
      </c>
      <c r="D13" s="278">
        <v>0</v>
      </c>
      <c r="E13" s="278">
        <v>0</v>
      </c>
      <c r="F13" s="278">
        <v>0</v>
      </c>
      <c r="G13" s="278">
        <v>0</v>
      </c>
      <c r="H13" s="278">
        <v>0</v>
      </c>
      <c r="I13" s="278">
        <v>0</v>
      </c>
      <c r="J13" s="278">
        <v>317</v>
      </c>
      <c r="K13" s="278">
        <v>0</v>
      </c>
      <c r="L13" s="278">
        <v>0</v>
      </c>
      <c r="M13" s="278">
        <v>0</v>
      </c>
      <c r="N13" s="278">
        <v>17</v>
      </c>
      <c r="O13" s="278">
        <v>0</v>
      </c>
      <c r="P13" s="278">
        <v>0</v>
      </c>
      <c r="Q13" s="278">
        <v>32</v>
      </c>
      <c r="R13" s="278">
        <v>0</v>
      </c>
      <c r="S13" s="278">
        <v>0</v>
      </c>
      <c r="T13" s="278">
        <v>0</v>
      </c>
      <c r="U13" s="278">
        <v>0</v>
      </c>
      <c r="V13" s="278">
        <v>22</v>
      </c>
      <c r="W13" s="278">
        <v>0</v>
      </c>
      <c r="X13" s="278">
        <v>300</v>
      </c>
      <c r="Y13" s="278">
        <v>0</v>
      </c>
      <c r="Z13" s="278">
        <v>0</v>
      </c>
      <c r="AA13" s="278">
        <v>0</v>
      </c>
      <c r="AB13" s="278">
        <v>0</v>
      </c>
      <c r="AC13" s="278">
        <v>24</v>
      </c>
      <c r="AD13" s="278">
        <v>250</v>
      </c>
      <c r="AE13" s="278">
        <v>0</v>
      </c>
      <c r="AF13" s="278">
        <v>0</v>
      </c>
      <c r="AG13" s="278">
        <v>0</v>
      </c>
      <c r="AH13" s="278">
        <v>0</v>
      </c>
      <c r="AI13" s="278">
        <v>18</v>
      </c>
      <c r="AJ13" s="278">
        <v>22</v>
      </c>
      <c r="AK13" s="278">
        <v>0</v>
      </c>
      <c r="AL13" s="278">
        <v>280</v>
      </c>
      <c r="AM13" s="278">
        <v>0</v>
      </c>
      <c r="AN13" s="278">
        <v>0</v>
      </c>
      <c r="AO13" s="278">
        <v>0</v>
      </c>
      <c r="AP13" s="278">
        <v>0</v>
      </c>
      <c r="AQ13" s="278">
        <v>0</v>
      </c>
      <c r="AR13" s="278">
        <v>0</v>
      </c>
      <c r="AS13" s="278">
        <v>0</v>
      </c>
      <c r="AT13" s="278">
        <v>0</v>
      </c>
      <c r="AU13" s="278">
        <v>0</v>
      </c>
      <c r="AV13" s="278">
        <v>0</v>
      </c>
      <c r="AW13" s="278">
        <v>0</v>
      </c>
      <c r="AX13" s="278">
        <v>26</v>
      </c>
      <c r="AY13" s="278">
        <v>0</v>
      </c>
      <c r="AZ13" s="278">
        <v>23</v>
      </c>
      <c r="BA13" s="278">
        <v>504</v>
      </c>
      <c r="BB13" s="278">
        <v>0</v>
      </c>
      <c r="BC13" s="278">
        <v>0</v>
      </c>
      <c r="BD13" s="278">
        <v>0</v>
      </c>
      <c r="BE13" s="278">
        <v>0</v>
      </c>
      <c r="BF13" s="278">
        <v>0</v>
      </c>
      <c r="BG13" s="278">
        <v>0</v>
      </c>
      <c r="BH13" s="278">
        <v>0</v>
      </c>
      <c r="BI13" s="278">
        <v>0</v>
      </c>
      <c r="BJ13" s="278">
        <v>0</v>
      </c>
      <c r="BK13" s="278">
        <v>440</v>
      </c>
      <c r="BL13" s="278">
        <v>0</v>
      </c>
      <c r="BM13" s="278">
        <v>51</v>
      </c>
      <c r="BN13" s="278">
        <v>0</v>
      </c>
      <c r="BO13" s="278">
        <v>178</v>
      </c>
      <c r="BP13" s="278">
        <v>0</v>
      </c>
      <c r="BQ13" s="278">
        <v>0</v>
      </c>
      <c r="BR13" s="278">
        <v>0</v>
      </c>
      <c r="BS13" s="278">
        <v>29</v>
      </c>
      <c r="BT13" s="278">
        <v>182</v>
      </c>
      <c r="BU13" s="278">
        <v>41</v>
      </c>
      <c r="BV13" s="278">
        <v>0</v>
      </c>
      <c r="BW13" s="278">
        <v>50</v>
      </c>
      <c r="BX13" s="278">
        <v>0</v>
      </c>
      <c r="BY13" s="278">
        <v>0</v>
      </c>
      <c r="BZ13" s="278">
        <v>17</v>
      </c>
      <c r="CA13" s="278">
        <v>0</v>
      </c>
      <c r="CB13" s="278">
        <v>56</v>
      </c>
      <c r="CC13" s="278">
        <v>0</v>
      </c>
      <c r="CD13" s="278">
        <v>0</v>
      </c>
      <c r="CE13" s="278">
        <v>0</v>
      </c>
      <c r="CF13" s="278">
        <v>280</v>
      </c>
      <c r="CG13" s="278">
        <v>316</v>
      </c>
      <c r="CH13" s="278">
        <v>380</v>
      </c>
      <c r="CI13" s="278">
        <v>15</v>
      </c>
      <c r="CJ13" s="278">
        <v>0</v>
      </c>
      <c r="CK13" s="278">
        <v>29</v>
      </c>
      <c r="CL13" s="278">
        <v>2</v>
      </c>
      <c r="CM13" s="278">
        <v>120</v>
      </c>
      <c r="CN13" s="278">
        <v>13</v>
      </c>
      <c r="CO13" s="278">
        <v>0</v>
      </c>
      <c r="CP13" s="278">
        <v>50</v>
      </c>
      <c r="CQ13" s="278">
        <v>25</v>
      </c>
      <c r="CR13" s="278">
        <v>0</v>
      </c>
      <c r="CS13" s="278">
        <v>0</v>
      </c>
      <c r="CT13" s="278">
        <v>215</v>
      </c>
      <c r="CU13" s="278">
        <v>0</v>
      </c>
      <c r="CV13" s="278">
        <v>16</v>
      </c>
      <c r="CW13" s="278">
        <v>0</v>
      </c>
      <c r="CX13" s="278">
        <v>12</v>
      </c>
      <c r="CY13" s="278">
        <v>0</v>
      </c>
      <c r="CZ13" s="278">
        <v>0</v>
      </c>
      <c r="DA13" s="278">
        <v>0</v>
      </c>
      <c r="DB13" s="278">
        <v>4369</v>
      </c>
      <c r="DC13" s="278">
        <v>913</v>
      </c>
      <c r="DD13" s="278">
        <v>338</v>
      </c>
      <c r="DE13" s="278">
        <v>0</v>
      </c>
      <c r="DF13" s="278">
        <v>0</v>
      </c>
      <c r="DG13" s="278">
        <v>0</v>
      </c>
      <c r="DH13" s="278">
        <v>0</v>
      </c>
      <c r="DI13" s="278">
        <v>0</v>
      </c>
      <c r="DJ13" s="278">
        <v>0</v>
      </c>
      <c r="DK13" s="278">
        <v>0</v>
      </c>
      <c r="DL13" s="278">
        <v>0</v>
      </c>
      <c r="DM13" s="278">
        <v>0</v>
      </c>
      <c r="DN13" s="278">
        <v>0</v>
      </c>
      <c r="DO13" s="278">
        <v>740</v>
      </c>
      <c r="DP13" s="278">
        <v>0</v>
      </c>
      <c r="DQ13" s="278">
        <v>491</v>
      </c>
      <c r="DR13" s="278">
        <v>0</v>
      </c>
      <c r="DS13" s="278">
        <v>0</v>
      </c>
      <c r="DT13" s="278">
        <v>0</v>
      </c>
      <c r="DU13" s="278">
        <v>0</v>
      </c>
      <c r="DV13" s="278">
        <v>0</v>
      </c>
      <c r="DW13" s="278">
        <v>0</v>
      </c>
      <c r="DX13" s="278">
        <v>0</v>
      </c>
      <c r="DY13" s="278">
        <v>0</v>
      </c>
      <c r="DZ13" s="278">
        <v>0</v>
      </c>
      <c r="EA13" s="278">
        <v>0</v>
      </c>
      <c r="EB13" s="278">
        <v>0</v>
      </c>
      <c r="EC13" s="278">
        <v>0</v>
      </c>
      <c r="ED13" s="278">
        <v>0</v>
      </c>
      <c r="EE13" s="278">
        <v>199</v>
      </c>
      <c r="EF13" s="278">
        <v>0</v>
      </c>
      <c r="EG13" s="278">
        <v>140</v>
      </c>
      <c r="EH13" s="278">
        <v>0</v>
      </c>
      <c r="EI13" s="278">
        <v>140</v>
      </c>
      <c r="EJ13" s="278">
        <v>0</v>
      </c>
      <c r="EK13" s="278">
        <v>0</v>
      </c>
      <c r="EL13" s="278">
        <v>0</v>
      </c>
      <c r="EM13" s="278">
        <v>0</v>
      </c>
      <c r="EN13" s="278">
        <v>6</v>
      </c>
      <c r="EO13" s="278">
        <v>204</v>
      </c>
      <c r="EP13" s="278">
        <v>72</v>
      </c>
      <c r="EQ13" s="278">
        <v>0</v>
      </c>
      <c r="ER13" s="278">
        <v>0</v>
      </c>
      <c r="ES13" s="278">
        <v>0</v>
      </c>
      <c r="ET13" s="278">
        <v>0</v>
      </c>
      <c r="EU13" s="278">
        <v>0</v>
      </c>
      <c r="EV13" s="278">
        <v>0</v>
      </c>
      <c r="EW13" s="278">
        <v>0</v>
      </c>
      <c r="EX13" s="278">
        <v>0</v>
      </c>
      <c r="EY13" s="278">
        <v>0</v>
      </c>
      <c r="EZ13" s="278">
        <v>150</v>
      </c>
      <c r="FA13" s="278">
        <v>7</v>
      </c>
      <c r="FB13" s="278">
        <v>100</v>
      </c>
      <c r="FC13" s="278">
        <v>180</v>
      </c>
      <c r="FD13" s="278">
        <v>0</v>
      </c>
      <c r="FE13" s="278">
        <v>590</v>
      </c>
      <c r="FF13" s="278">
        <v>0</v>
      </c>
      <c r="FG13" s="278">
        <v>4270</v>
      </c>
      <c r="FH13" s="278">
        <v>8639</v>
      </c>
      <c r="FI13" s="278">
        <v>93.68</v>
      </c>
      <c r="GA13" s="277"/>
    </row>
    <row r="14" spans="1:219" s="282" customFormat="1" ht="39.950000000000003" customHeight="1">
      <c r="A14" s="283" t="s">
        <v>262</v>
      </c>
      <c r="B14" s="278">
        <v>0</v>
      </c>
      <c r="C14" s="278">
        <v>0</v>
      </c>
      <c r="D14" s="278">
        <v>0</v>
      </c>
      <c r="E14" s="278">
        <v>0</v>
      </c>
      <c r="F14" s="278">
        <v>0</v>
      </c>
      <c r="G14" s="278">
        <v>0</v>
      </c>
      <c r="H14" s="278">
        <v>0</v>
      </c>
      <c r="I14" s="278">
        <v>0</v>
      </c>
      <c r="J14" s="278">
        <v>317</v>
      </c>
      <c r="K14" s="278">
        <v>0</v>
      </c>
      <c r="L14" s="278">
        <v>0</v>
      </c>
      <c r="M14" s="278">
        <v>0</v>
      </c>
      <c r="N14" s="278">
        <v>17</v>
      </c>
      <c r="O14" s="278">
        <v>0</v>
      </c>
      <c r="P14" s="278">
        <v>0</v>
      </c>
      <c r="Q14" s="278">
        <v>16</v>
      </c>
      <c r="R14" s="278">
        <v>0</v>
      </c>
      <c r="S14" s="278">
        <v>0</v>
      </c>
      <c r="T14" s="278">
        <v>0</v>
      </c>
      <c r="U14" s="278">
        <v>0</v>
      </c>
      <c r="V14" s="278">
        <v>17</v>
      </c>
      <c r="W14" s="278">
        <v>0</v>
      </c>
      <c r="X14" s="278">
        <v>300</v>
      </c>
      <c r="Y14" s="278">
        <v>0</v>
      </c>
      <c r="Z14" s="278">
        <v>0</v>
      </c>
      <c r="AA14" s="278">
        <v>0</v>
      </c>
      <c r="AB14" s="278">
        <v>0</v>
      </c>
      <c r="AC14" s="278">
        <v>24</v>
      </c>
      <c r="AD14" s="278">
        <v>250</v>
      </c>
      <c r="AE14" s="278">
        <v>0</v>
      </c>
      <c r="AF14" s="278">
        <v>0</v>
      </c>
      <c r="AG14" s="278">
        <v>0</v>
      </c>
      <c r="AH14" s="278">
        <v>0</v>
      </c>
      <c r="AI14" s="278">
        <v>15</v>
      </c>
      <c r="AJ14" s="278">
        <v>22</v>
      </c>
      <c r="AK14" s="278">
        <v>0</v>
      </c>
      <c r="AL14" s="278">
        <v>280</v>
      </c>
      <c r="AM14" s="278">
        <v>0</v>
      </c>
      <c r="AN14" s="278">
        <v>0</v>
      </c>
      <c r="AO14" s="278">
        <v>0</v>
      </c>
      <c r="AP14" s="278">
        <v>0</v>
      </c>
      <c r="AQ14" s="278">
        <v>0</v>
      </c>
      <c r="AR14" s="278">
        <v>0</v>
      </c>
      <c r="AS14" s="278">
        <v>0</v>
      </c>
      <c r="AT14" s="278">
        <v>0</v>
      </c>
      <c r="AU14" s="278">
        <v>0</v>
      </c>
      <c r="AV14" s="278">
        <v>0</v>
      </c>
      <c r="AW14" s="278">
        <v>0</v>
      </c>
      <c r="AX14" s="278">
        <v>26</v>
      </c>
      <c r="AY14" s="278">
        <v>0</v>
      </c>
      <c r="AZ14" s="278">
        <v>24</v>
      </c>
      <c r="BA14" s="278">
        <v>370</v>
      </c>
      <c r="BB14" s="278">
        <v>0</v>
      </c>
      <c r="BC14" s="278">
        <v>0</v>
      </c>
      <c r="BD14" s="278">
        <v>0</v>
      </c>
      <c r="BE14" s="278">
        <v>0</v>
      </c>
      <c r="BF14" s="278">
        <v>0</v>
      </c>
      <c r="BG14" s="278">
        <v>0</v>
      </c>
      <c r="BH14" s="278">
        <v>0</v>
      </c>
      <c r="BI14" s="278">
        <v>0</v>
      </c>
      <c r="BJ14" s="278">
        <v>0</v>
      </c>
      <c r="BK14" s="278">
        <v>365</v>
      </c>
      <c r="BL14" s="278">
        <v>0</v>
      </c>
      <c r="BM14" s="278">
        <v>51</v>
      </c>
      <c r="BN14" s="278">
        <v>0</v>
      </c>
      <c r="BO14" s="278">
        <v>53</v>
      </c>
      <c r="BP14" s="278">
        <v>0</v>
      </c>
      <c r="BQ14" s="278">
        <v>0</v>
      </c>
      <c r="BR14" s="278">
        <v>0</v>
      </c>
      <c r="BS14" s="278">
        <v>29</v>
      </c>
      <c r="BT14" s="278">
        <v>181</v>
      </c>
      <c r="BU14" s="278">
        <v>41</v>
      </c>
      <c r="BV14" s="278">
        <v>0</v>
      </c>
      <c r="BW14" s="278">
        <v>50</v>
      </c>
      <c r="BX14" s="278">
        <v>0</v>
      </c>
      <c r="BY14" s="278">
        <v>0</v>
      </c>
      <c r="BZ14" s="278">
        <v>17</v>
      </c>
      <c r="CA14" s="278">
        <v>0</v>
      </c>
      <c r="CB14" s="278">
        <v>44</v>
      </c>
      <c r="CC14" s="278">
        <v>0</v>
      </c>
      <c r="CD14" s="278">
        <v>0</v>
      </c>
      <c r="CE14" s="278">
        <v>0</v>
      </c>
      <c r="CF14" s="278">
        <v>285</v>
      </c>
      <c r="CG14" s="278">
        <v>316</v>
      </c>
      <c r="CH14" s="278">
        <v>380</v>
      </c>
      <c r="CI14" s="278">
        <v>15</v>
      </c>
      <c r="CJ14" s="278">
        <v>0</v>
      </c>
      <c r="CK14" s="278">
        <v>29</v>
      </c>
      <c r="CL14" s="278">
        <v>2</v>
      </c>
      <c r="CM14" s="278">
        <v>120</v>
      </c>
      <c r="CN14" s="278">
        <v>13</v>
      </c>
      <c r="CO14" s="278">
        <v>0</v>
      </c>
      <c r="CP14" s="278">
        <v>50</v>
      </c>
      <c r="CQ14" s="278">
        <v>25</v>
      </c>
      <c r="CR14" s="278">
        <v>0</v>
      </c>
      <c r="CS14" s="278">
        <v>0</v>
      </c>
      <c r="CT14" s="278">
        <v>215</v>
      </c>
      <c r="CU14" s="278">
        <v>0</v>
      </c>
      <c r="CV14" s="278">
        <v>0</v>
      </c>
      <c r="CW14" s="278">
        <v>0</v>
      </c>
      <c r="CX14" s="278">
        <v>12</v>
      </c>
      <c r="CY14" s="278">
        <v>0</v>
      </c>
      <c r="CZ14" s="278">
        <v>0</v>
      </c>
      <c r="DA14" s="278">
        <v>0</v>
      </c>
      <c r="DB14" s="278">
        <v>3971</v>
      </c>
      <c r="DC14" s="278">
        <v>912</v>
      </c>
      <c r="DD14" s="278">
        <v>334</v>
      </c>
      <c r="DE14" s="278">
        <v>0</v>
      </c>
      <c r="DF14" s="278">
        <v>0</v>
      </c>
      <c r="DG14" s="278">
        <v>0</v>
      </c>
      <c r="DH14" s="278">
        <v>0</v>
      </c>
      <c r="DI14" s="278">
        <v>0</v>
      </c>
      <c r="DJ14" s="278">
        <v>0</v>
      </c>
      <c r="DK14" s="278">
        <v>0</v>
      </c>
      <c r="DL14" s="278">
        <v>0</v>
      </c>
      <c r="DM14" s="278">
        <v>0</v>
      </c>
      <c r="DN14" s="278">
        <v>0</v>
      </c>
      <c r="DO14" s="278">
        <v>752</v>
      </c>
      <c r="DP14" s="278">
        <v>0</v>
      </c>
      <c r="DQ14" s="278">
        <v>419</v>
      </c>
      <c r="DR14" s="278">
        <v>0</v>
      </c>
      <c r="DS14" s="278">
        <v>0</v>
      </c>
      <c r="DT14" s="278">
        <v>0</v>
      </c>
      <c r="DU14" s="278">
        <v>0</v>
      </c>
      <c r="DV14" s="278">
        <v>0</v>
      </c>
      <c r="DW14" s="278">
        <v>0</v>
      </c>
      <c r="DX14" s="278">
        <v>0</v>
      </c>
      <c r="DY14" s="278">
        <v>0</v>
      </c>
      <c r="DZ14" s="278">
        <v>0</v>
      </c>
      <c r="EA14" s="278">
        <v>0</v>
      </c>
      <c r="EB14" s="278">
        <v>0</v>
      </c>
      <c r="EC14" s="278">
        <v>0</v>
      </c>
      <c r="ED14" s="278">
        <v>0</v>
      </c>
      <c r="EE14" s="278">
        <v>200</v>
      </c>
      <c r="EF14" s="278">
        <v>0</v>
      </c>
      <c r="EG14" s="278">
        <v>140</v>
      </c>
      <c r="EH14" s="278">
        <v>0</v>
      </c>
      <c r="EI14" s="278">
        <v>140</v>
      </c>
      <c r="EJ14" s="278">
        <v>0</v>
      </c>
      <c r="EK14" s="278">
        <v>0</v>
      </c>
      <c r="EL14" s="278">
        <v>0</v>
      </c>
      <c r="EM14" s="278">
        <v>0</v>
      </c>
      <c r="EN14" s="278">
        <v>3</v>
      </c>
      <c r="EO14" s="278">
        <v>204</v>
      </c>
      <c r="EP14" s="278">
        <v>73</v>
      </c>
      <c r="EQ14" s="278">
        <v>0</v>
      </c>
      <c r="ER14" s="278">
        <v>0</v>
      </c>
      <c r="ES14" s="278">
        <v>0</v>
      </c>
      <c r="ET14" s="278">
        <v>0</v>
      </c>
      <c r="EU14" s="278">
        <v>0</v>
      </c>
      <c r="EV14" s="278">
        <v>0</v>
      </c>
      <c r="EW14" s="278">
        <v>0</v>
      </c>
      <c r="EX14" s="278">
        <v>0</v>
      </c>
      <c r="EY14" s="278">
        <v>0</v>
      </c>
      <c r="EZ14" s="278">
        <v>150</v>
      </c>
      <c r="FA14" s="278">
        <v>7</v>
      </c>
      <c r="FB14" s="278">
        <v>100</v>
      </c>
      <c r="FC14" s="278">
        <v>180</v>
      </c>
      <c r="FD14" s="278">
        <v>0</v>
      </c>
      <c r="FE14" s="278">
        <v>570</v>
      </c>
      <c r="FF14" s="278">
        <v>0</v>
      </c>
      <c r="FG14" s="278">
        <v>4184</v>
      </c>
      <c r="FH14" s="278">
        <v>8155</v>
      </c>
      <c r="FI14" s="278">
        <v>93.67</v>
      </c>
      <c r="GA14" s="277"/>
    </row>
    <row r="15" spans="1:219" s="281" customFormat="1" ht="39.950000000000003" customHeight="1">
      <c r="A15" s="279" t="s">
        <v>1027</v>
      </c>
      <c r="B15" s="278">
        <v>0</v>
      </c>
      <c r="C15" s="278">
        <v>0</v>
      </c>
      <c r="D15" s="278">
        <v>0</v>
      </c>
      <c r="E15" s="278">
        <v>0</v>
      </c>
      <c r="F15" s="278">
        <v>0</v>
      </c>
      <c r="G15" s="278">
        <v>0</v>
      </c>
      <c r="H15" s="278">
        <v>0</v>
      </c>
      <c r="I15" s="278">
        <v>0</v>
      </c>
      <c r="J15" s="278">
        <v>317</v>
      </c>
      <c r="K15" s="278">
        <v>0</v>
      </c>
      <c r="L15" s="278">
        <v>0</v>
      </c>
      <c r="M15" s="278">
        <v>0</v>
      </c>
      <c r="N15" s="278">
        <v>0</v>
      </c>
      <c r="O15" s="278">
        <v>0</v>
      </c>
      <c r="P15" s="278">
        <v>0</v>
      </c>
      <c r="Q15" s="278">
        <v>0</v>
      </c>
      <c r="R15" s="278">
        <v>0</v>
      </c>
      <c r="S15" s="278">
        <v>0</v>
      </c>
      <c r="T15" s="278">
        <v>0</v>
      </c>
      <c r="U15" s="278">
        <v>0</v>
      </c>
      <c r="V15" s="278">
        <v>17</v>
      </c>
      <c r="W15" s="278">
        <v>0</v>
      </c>
      <c r="X15" s="278">
        <v>300</v>
      </c>
      <c r="Y15" s="278">
        <v>0</v>
      </c>
      <c r="Z15" s="278">
        <v>0</v>
      </c>
      <c r="AA15" s="278">
        <v>0</v>
      </c>
      <c r="AB15" s="278">
        <v>0</v>
      </c>
      <c r="AC15" s="278">
        <v>24</v>
      </c>
      <c r="AD15" s="278">
        <v>250</v>
      </c>
      <c r="AE15" s="278">
        <v>0</v>
      </c>
      <c r="AF15" s="278">
        <v>0</v>
      </c>
      <c r="AG15" s="278">
        <v>0</v>
      </c>
      <c r="AH15" s="278">
        <v>0</v>
      </c>
      <c r="AI15" s="278">
        <v>15</v>
      </c>
      <c r="AJ15" s="278">
        <v>22</v>
      </c>
      <c r="AK15" s="278">
        <v>0</v>
      </c>
      <c r="AL15" s="278">
        <v>280</v>
      </c>
      <c r="AM15" s="278">
        <v>0</v>
      </c>
      <c r="AN15" s="278">
        <v>0</v>
      </c>
      <c r="AO15" s="278">
        <v>0</v>
      </c>
      <c r="AP15" s="278">
        <v>0</v>
      </c>
      <c r="AQ15" s="278">
        <v>0</v>
      </c>
      <c r="AR15" s="278">
        <v>0</v>
      </c>
      <c r="AS15" s="278">
        <v>0</v>
      </c>
      <c r="AT15" s="278">
        <v>0</v>
      </c>
      <c r="AU15" s="278">
        <v>0</v>
      </c>
      <c r="AV15" s="278">
        <v>0</v>
      </c>
      <c r="AW15" s="278">
        <v>0</v>
      </c>
      <c r="AX15" s="278">
        <v>26</v>
      </c>
      <c r="AY15" s="278">
        <v>0</v>
      </c>
      <c r="AZ15" s="278">
        <v>32</v>
      </c>
      <c r="BA15" s="278">
        <v>372</v>
      </c>
      <c r="BB15" s="278">
        <v>0</v>
      </c>
      <c r="BC15" s="278">
        <v>0</v>
      </c>
      <c r="BD15" s="278">
        <v>0</v>
      </c>
      <c r="BE15" s="278">
        <v>0</v>
      </c>
      <c r="BF15" s="278">
        <v>0</v>
      </c>
      <c r="BG15" s="278">
        <v>0</v>
      </c>
      <c r="BH15" s="278">
        <v>0</v>
      </c>
      <c r="BI15" s="278">
        <v>0</v>
      </c>
      <c r="BJ15" s="278">
        <v>0</v>
      </c>
      <c r="BK15" s="278">
        <v>295</v>
      </c>
      <c r="BL15" s="278">
        <v>0</v>
      </c>
      <c r="BM15" s="278">
        <v>5</v>
      </c>
      <c r="BN15" s="278">
        <v>0</v>
      </c>
      <c r="BO15" s="278">
        <v>8</v>
      </c>
      <c r="BP15" s="278">
        <v>0</v>
      </c>
      <c r="BQ15" s="278">
        <v>0</v>
      </c>
      <c r="BR15" s="278">
        <v>0</v>
      </c>
      <c r="BS15" s="278">
        <v>28</v>
      </c>
      <c r="BT15" s="278">
        <v>182</v>
      </c>
      <c r="BU15" s="278">
        <v>5</v>
      </c>
      <c r="BV15" s="278">
        <v>0</v>
      </c>
      <c r="BW15" s="278">
        <v>50</v>
      </c>
      <c r="BX15" s="278">
        <v>0</v>
      </c>
      <c r="BY15" s="278">
        <v>0</v>
      </c>
      <c r="BZ15" s="278">
        <v>17</v>
      </c>
      <c r="CA15" s="278">
        <v>0</v>
      </c>
      <c r="CB15" s="278">
        <v>48</v>
      </c>
      <c r="CC15" s="278">
        <v>0</v>
      </c>
      <c r="CD15" s="278">
        <v>0</v>
      </c>
      <c r="CE15" s="278">
        <v>0</v>
      </c>
      <c r="CF15" s="278">
        <v>280</v>
      </c>
      <c r="CG15" s="278">
        <v>346</v>
      </c>
      <c r="CH15" s="278">
        <v>320</v>
      </c>
      <c r="CI15" s="278">
        <v>15</v>
      </c>
      <c r="CJ15" s="278">
        <v>0</v>
      </c>
      <c r="CK15" s="278">
        <v>29</v>
      </c>
      <c r="CL15" s="278">
        <v>2</v>
      </c>
      <c r="CM15" s="278">
        <v>120</v>
      </c>
      <c r="CN15" s="278">
        <v>13</v>
      </c>
      <c r="CO15" s="278">
        <v>0</v>
      </c>
      <c r="CP15" s="278">
        <v>50</v>
      </c>
      <c r="CQ15" s="278">
        <v>25</v>
      </c>
      <c r="CR15" s="278">
        <v>0</v>
      </c>
      <c r="CS15" s="278">
        <v>0</v>
      </c>
      <c r="CT15" s="278">
        <v>215</v>
      </c>
      <c r="CU15" s="278">
        <v>0</v>
      </c>
      <c r="CV15" s="278">
        <v>0</v>
      </c>
      <c r="CW15" s="278">
        <v>0</v>
      </c>
      <c r="CX15" s="278">
        <v>17</v>
      </c>
      <c r="CY15" s="278">
        <v>0</v>
      </c>
      <c r="CZ15" s="278">
        <v>0</v>
      </c>
      <c r="DA15" s="278">
        <v>0</v>
      </c>
      <c r="DB15" s="278">
        <v>3725</v>
      </c>
      <c r="DC15" s="278">
        <v>726</v>
      </c>
      <c r="DD15" s="278">
        <v>330</v>
      </c>
      <c r="DE15" s="278">
        <v>0</v>
      </c>
      <c r="DF15" s="278">
        <v>0</v>
      </c>
      <c r="DG15" s="278">
        <v>0</v>
      </c>
      <c r="DH15" s="278">
        <v>0</v>
      </c>
      <c r="DI15" s="278">
        <v>0</v>
      </c>
      <c r="DJ15" s="278">
        <v>0</v>
      </c>
      <c r="DK15" s="278">
        <v>0</v>
      </c>
      <c r="DL15" s="278">
        <v>0</v>
      </c>
      <c r="DM15" s="278">
        <v>0</v>
      </c>
      <c r="DN15" s="278">
        <v>0</v>
      </c>
      <c r="DO15" s="278">
        <v>732</v>
      </c>
      <c r="DP15" s="278">
        <v>0</v>
      </c>
      <c r="DQ15" s="278">
        <v>420</v>
      </c>
      <c r="DR15" s="278">
        <v>0</v>
      </c>
      <c r="DS15" s="278">
        <v>0</v>
      </c>
      <c r="DT15" s="278">
        <v>0</v>
      </c>
      <c r="DU15" s="278">
        <v>0</v>
      </c>
      <c r="DV15" s="278">
        <v>0</v>
      </c>
      <c r="DW15" s="278">
        <v>0</v>
      </c>
      <c r="DX15" s="278">
        <v>0</v>
      </c>
      <c r="DY15" s="278">
        <v>0</v>
      </c>
      <c r="DZ15" s="278">
        <v>0</v>
      </c>
      <c r="EA15" s="278">
        <v>0</v>
      </c>
      <c r="EB15" s="278">
        <v>0</v>
      </c>
      <c r="EC15" s="278">
        <v>0</v>
      </c>
      <c r="ED15" s="278">
        <v>0</v>
      </c>
      <c r="EE15" s="278">
        <v>140</v>
      </c>
      <c r="EF15" s="278">
        <v>0</v>
      </c>
      <c r="EG15" s="278">
        <v>140</v>
      </c>
      <c r="EH15" s="278">
        <v>0</v>
      </c>
      <c r="EI15" s="278">
        <v>140</v>
      </c>
      <c r="EJ15" s="278">
        <v>0</v>
      </c>
      <c r="EK15" s="278">
        <v>0</v>
      </c>
      <c r="EL15" s="278">
        <v>0</v>
      </c>
      <c r="EM15" s="278">
        <v>0</v>
      </c>
      <c r="EN15" s="278">
        <v>3</v>
      </c>
      <c r="EO15" s="278">
        <v>175</v>
      </c>
      <c r="EP15" s="278">
        <v>73</v>
      </c>
      <c r="EQ15" s="278">
        <v>0</v>
      </c>
      <c r="ER15" s="278">
        <v>0</v>
      </c>
      <c r="ES15" s="278">
        <v>0</v>
      </c>
      <c r="ET15" s="278">
        <v>0</v>
      </c>
      <c r="EU15" s="278">
        <v>0</v>
      </c>
      <c r="EV15" s="278">
        <v>0</v>
      </c>
      <c r="EW15" s="278">
        <v>0</v>
      </c>
      <c r="EX15" s="278">
        <v>0</v>
      </c>
      <c r="EY15" s="278">
        <v>0</v>
      </c>
      <c r="EZ15" s="278">
        <v>150</v>
      </c>
      <c r="FA15" s="278">
        <v>6</v>
      </c>
      <c r="FB15" s="278">
        <v>100</v>
      </c>
      <c r="FC15" s="278">
        <v>180</v>
      </c>
      <c r="FD15" s="278">
        <v>0</v>
      </c>
      <c r="FE15" s="278">
        <v>550</v>
      </c>
      <c r="FF15" s="278">
        <v>0</v>
      </c>
      <c r="FG15" s="278">
        <v>3865</v>
      </c>
      <c r="FH15" s="278">
        <v>7590</v>
      </c>
      <c r="FI15" s="278">
        <v>93.67</v>
      </c>
      <c r="FJ15" s="277"/>
      <c r="FK15" s="277"/>
      <c r="FL15" s="277"/>
      <c r="FM15" s="277"/>
      <c r="FN15" s="277"/>
      <c r="FO15" s="277"/>
      <c r="FP15" s="277"/>
      <c r="FQ15" s="277"/>
      <c r="FR15" s="277"/>
      <c r="FS15" s="277"/>
      <c r="FT15" s="277"/>
      <c r="FU15" s="277"/>
      <c r="FV15" s="277"/>
      <c r="FW15" s="277"/>
      <c r="FX15" s="277"/>
      <c r="FY15" s="277"/>
      <c r="FZ15" s="277"/>
      <c r="GA15" s="277"/>
      <c r="GB15" s="277"/>
      <c r="GC15" s="277"/>
      <c r="GD15" s="277"/>
      <c r="GE15" s="277"/>
      <c r="GF15" s="277"/>
      <c r="GG15" s="277"/>
    </row>
    <row r="16" spans="1:219" s="276" customFormat="1" ht="39.950000000000003" customHeight="1">
      <c r="A16" s="279" t="s">
        <v>1025</v>
      </c>
      <c r="B16" s="278">
        <v>0</v>
      </c>
      <c r="C16" s="278">
        <v>0</v>
      </c>
      <c r="D16" s="278">
        <v>0</v>
      </c>
      <c r="E16" s="278">
        <v>0</v>
      </c>
      <c r="F16" s="278">
        <v>0</v>
      </c>
      <c r="G16" s="278">
        <v>0</v>
      </c>
      <c r="H16" s="278">
        <v>0</v>
      </c>
      <c r="I16" s="278">
        <v>0</v>
      </c>
      <c r="J16" s="278">
        <v>317</v>
      </c>
      <c r="K16" s="278">
        <v>0</v>
      </c>
      <c r="L16" s="278">
        <v>0</v>
      </c>
      <c r="M16" s="278">
        <v>0</v>
      </c>
      <c r="N16" s="278">
        <v>0</v>
      </c>
      <c r="O16" s="278">
        <v>0</v>
      </c>
      <c r="P16" s="278">
        <v>0</v>
      </c>
      <c r="Q16" s="278">
        <v>0</v>
      </c>
      <c r="R16" s="278">
        <v>0</v>
      </c>
      <c r="S16" s="278">
        <v>0</v>
      </c>
      <c r="T16" s="278">
        <v>0</v>
      </c>
      <c r="U16" s="278">
        <v>0</v>
      </c>
      <c r="V16" s="278">
        <v>17</v>
      </c>
      <c r="W16" s="278">
        <v>0</v>
      </c>
      <c r="X16" s="278">
        <v>300</v>
      </c>
      <c r="Y16" s="278">
        <v>0</v>
      </c>
      <c r="Z16" s="278">
        <v>0</v>
      </c>
      <c r="AA16" s="278">
        <v>0</v>
      </c>
      <c r="AB16" s="278">
        <v>0</v>
      </c>
      <c r="AC16" s="278">
        <v>24</v>
      </c>
      <c r="AD16" s="278">
        <v>250</v>
      </c>
      <c r="AE16" s="278">
        <v>0</v>
      </c>
      <c r="AF16" s="278">
        <v>0</v>
      </c>
      <c r="AG16" s="278">
        <v>0</v>
      </c>
      <c r="AH16" s="278">
        <v>0</v>
      </c>
      <c r="AI16" s="278">
        <v>15</v>
      </c>
      <c r="AJ16" s="278">
        <v>22</v>
      </c>
      <c r="AK16" s="278">
        <v>0</v>
      </c>
      <c r="AL16" s="278">
        <v>280</v>
      </c>
      <c r="AM16" s="278">
        <v>0</v>
      </c>
      <c r="AN16" s="278">
        <v>0</v>
      </c>
      <c r="AO16" s="278">
        <v>0</v>
      </c>
      <c r="AP16" s="278">
        <v>0</v>
      </c>
      <c r="AQ16" s="278">
        <v>0</v>
      </c>
      <c r="AR16" s="278">
        <v>0</v>
      </c>
      <c r="AS16" s="278">
        <v>0</v>
      </c>
      <c r="AT16" s="278">
        <v>0</v>
      </c>
      <c r="AU16" s="278">
        <v>0</v>
      </c>
      <c r="AV16" s="278">
        <v>0</v>
      </c>
      <c r="AW16" s="278">
        <v>0</v>
      </c>
      <c r="AX16" s="278">
        <v>26</v>
      </c>
      <c r="AY16" s="278">
        <v>0</v>
      </c>
      <c r="AZ16" s="278">
        <v>32</v>
      </c>
      <c r="BA16" s="278">
        <v>372</v>
      </c>
      <c r="BB16" s="278">
        <v>0</v>
      </c>
      <c r="BC16" s="278">
        <v>0</v>
      </c>
      <c r="BD16" s="278">
        <v>0</v>
      </c>
      <c r="BE16" s="278">
        <v>0</v>
      </c>
      <c r="BF16" s="278">
        <v>0</v>
      </c>
      <c r="BG16" s="278">
        <v>0</v>
      </c>
      <c r="BH16" s="278">
        <v>0</v>
      </c>
      <c r="BI16" s="278">
        <v>0</v>
      </c>
      <c r="BJ16" s="278">
        <v>0</v>
      </c>
      <c r="BK16" s="278">
        <v>295</v>
      </c>
      <c r="BL16" s="278">
        <v>0</v>
      </c>
      <c r="BM16" s="278">
        <v>5</v>
      </c>
      <c r="BN16" s="278">
        <v>0</v>
      </c>
      <c r="BO16" s="278">
        <v>8</v>
      </c>
      <c r="BP16" s="278">
        <v>0</v>
      </c>
      <c r="BQ16" s="278">
        <v>0</v>
      </c>
      <c r="BR16" s="278">
        <v>0</v>
      </c>
      <c r="BS16" s="278">
        <v>5</v>
      </c>
      <c r="BT16" s="278">
        <v>182</v>
      </c>
      <c r="BU16" s="278">
        <v>5</v>
      </c>
      <c r="BV16" s="278">
        <v>0</v>
      </c>
      <c r="BW16" s="278">
        <v>70</v>
      </c>
      <c r="BX16" s="278">
        <v>0</v>
      </c>
      <c r="BY16" s="278">
        <v>0</v>
      </c>
      <c r="BZ16" s="278">
        <v>15</v>
      </c>
      <c r="CA16" s="278">
        <v>0</v>
      </c>
      <c r="CB16" s="278">
        <v>48</v>
      </c>
      <c r="CC16" s="278">
        <v>0</v>
      </c>
      <c r="CD16" s="278">
        <v>0</v>
      </c>
      <c r="CE16" s="278">
        <v>0</v>
      </c>
      <c r="CF16" s="278">
        <v>290</v>
      </c>
      <c r="CG16" s="278">
        <v>315</v>
      </c>
      <c r="CH16" s="278">
        <v>322</v>
      </c>
      <c r="CI16" s="278">
        <v>15</v>
      </c>
      <c r="CJ16" s="278">
        <v>0</v>
      </c>
      <c r="CK16" s="278">
        <v>29</v>
      </c>
      <c r="CL16" s="278">
        <v>2</v>
      </c>
      <c r="CM16" s="278">
        <v>120</v>
      </c>
      <c r="CN16" s="278">
        <v>13</v>
      </c>
      <c r="CO16" s="278">
        <v>0</v>
      </c>
      <c r="CP16" s="278">
        <v>50</v>
      </c>
      <c r="CQ16" s="278">
        <v>25</v>
      </c>
      <c r="CR16" s="278">
        <v>0</v>
      </c>
      <c r="CS16" s="278">
        <v>0</v>
      </c>
      <c r="CT16" s="278">
        <v>215</v>
      </c>
      <c r="CU16" s="278">
        <v>0</v>
      </c>
      <c r="CV16" s="278">
        <v>0</v>
      </c>
      <c r="CW16" s="278">
        <v>0</v>
      </c>
      <c r="CX16" s="278">
        <v>19</v>
      </c>
      <c r="CY16" s="278">
        <v>0</v>
      </c>
      <c r="CZ16" s="278">
        <v>0</v>
      </c>
      <c r="DA16" s="278">
        <v>0</v>
      </c>
      <c r="DB16" s="278">
        <v>3703</v>
      </c>
      <c r="DC16" s="278">
        <v>725</v>
      </c>
      <c r="DD16" s="278">
        <v>325</v>
      </c>
      <c r="DE16" s="278">
        <v>0</v>
      </c>
      <c r="DF16" s="278">
        <v>0</v>
      </c>
      <c r="DG16" s="278">
        <v>0</v>
      </c>
      <c r="DH16" s="278">
        <v>0</v>
      </c>
      <c r="DI16" s="278">
        <v>0</v>
      </c>
      <c r="DJ16" s="278">
        <v>0</v>
      </c>
      <c r="DK16" s="278">
        <v>0</v>
      </c>
      <c r="DL16" s="278">
        <v>0</v>
      </c>
      <c r="DM16" s="278">
        <v>0</v>
      </c>
      <c r="DN16" s="278">
        <v>0</v>
      </c>
      <c r="DO16" s="278">
        <v>736</v>
      </c>
      <c r="DP16" s="278">
        <v>0</v>
      </c>
      <c r="DQ16" s="278">
        <v>421</v>
      </c>
      <c r="DR16" s="278">
        <v>0</v>
      </c>
      <c r="DS16" s="278">
        <v>0</v>
      </c>
      <c r="DT16" s="278">
        <v>0</v>
      </c>
      <c r="DU16" s="278">
        <v>0</v>
      </c>
      <c r="DV16" s="278">
        <v>0</v>
      </c>
      <c r="DW16" s="278">
        <v>0</v>
      </c>
      <c r="DX16" s="278">
        <v>0</v>
      </c>
      <c r="DY16" s="278">
        <v>0</v>
      </c>
      <c r="DZ16" s="278">
        <v>0</v>
      </c>
      <c r="EA16" s="278">
        <v>0</v>
      </c>
      <c r="EB16" s="278">
        <v>0</v>
      </c>
      <c r="EC16" s="278">
        <v>0</v>
      </c>
      <c r="ED16" s="278">
        <v>0</v>
      </c>
      <c r="EE16" s="278">
        <v>140</v>
      </c>
      <c r="EF16" s="278">
        <v>0</v>
      </c>
      <c r="EG16" s="278">
        <v>140</v>
      </c>
      <c r="EH16" s="278">
        <v>0</v>
      </c>
      <c r="EI16" s="278">
        <v>140</v>
      </c>
      <c r="EJ16" s="278">
        <v>0</v>
      </c>
      <c r="EK16" s="278">
        <v>0</v>
      </c>
      <c r="EL16" s="278">
        <v>0</v>
      </c>
      <c r="EM16" s="278">
        <v>0</v>
      </c>
      <c r="EN16" s="278">
        <v>3</v>
      </c>
      <c r="EO16" s="278">
        <v>175</v>
      </c>
      <c r="EP16" s="278">
        <v>74</v>
      </c>
      <c r="EQ16" s="278">
        <v>0</v>
      </c>
      <c r="ER16" s="278">
        <v>0</v>
      </c>
      <c r="ES16" s="278">
        <v>0</v>
      </c>
      <c r="ET16" s="278">
        <v>0</v>
      </c>
      <c r="EU16" s="278">
        <v>0</v>
      </c>
      <c r="EV16" s="278">
        <v>0</v>
      </c>
      <c r="EW16" s="278">
        <v>0</v>
      </c>
      <c r="EX16" s="278">
        <v>0</v>
      </c>
      <c r="EY16" s="278">
        <v>0</v>
      </c>
      <c r="EZ16" s="278">
        <v>150</v>
      </c>
      <c r="FA16" s="278">
        <v>6</v>
      </c>
      <c r="FB16" s="278">
        <v>100</v>
      </c>
      <c r="FC16" s="278">
        <v>180</v>
      </c>
      <c r="FD16" s="278">
        <v>0</v>
      </c>
      <c r="FE16" s="278">
        <v>550</v>
      </c>
      <c r="FF16" s="278">
        <v>0</v>
      </c>
      <c r="FG16" s="278">
        <v>3865</v>
      </c>
      <c r="FH16" s="278">
        <v>7568</v>
      </c>
      <c r="FI16" s="278">
        <v>93.67</v>
      </c>
      <c r="FJ16" s="277"/>
      <c r="FK16" s="277"/>
      <c r="FL16" s="277"/>
      <c r="FM16" s="277"/>
      <c r="FN16" s="277" t="s">
        <v>78</v>
      </c>
      <c r="FO16" s="277"/>
      <c r="FP16" s="277"/>
      <c r="FQ16" s="277"/>
      <c r="FR16" s="277"/>
      <c r="FS16" s="277"/>
      <c r="FT16" s="277"/>
      <c r="FU16" s="277"/>
      <c r="FV16" s="277"/>
      <c r="FW16" s="277"/>
      <c r="FX16" s="277"/>
      <c r="FY16" s="277"/>
      <c r="FZ16" s="277"/>
      <c r="GA16" s="277"/>
      <c r="GB16" s="277"/>
      <c r="GC16" s="277"/>
      <c r="GD16" s="277"/>
      <c r="GE16" s="277"/>
      <c r="GF16" s="277"/>
      <c r="GG16" s="277"/>
      <c r="GX16" s="276" t="s">
        <v>78</v>
      </c>
    </row>
    <row r="17" spans="1:189" s="276" customFormat="1" ht="39.950000000000003" customHeight="1">
      <c r="A17" s="279" t="s">
        <v>1023</v>
      </c>
      <c r="B17" s="278">
        <v>0</v>
      </c>
      <c r="C17" s="278">
        <v>0</v>
      </c>
      <c r="D17" s="278">
        <v>0</v>
      </c>
      <c r="E17" s="278">
        <v>0</v>
      </c>
      <c r="F17" s="278">
        <v>0</v>
      </c>
      <c r="G17" s="278">
        <v>0</v>
      </c>
      <c r="H17" s="278">
        <v>0</v>
      </c>
      <c r="I17" s="278">
        <v>0</v>
      </c>
      <c r="J17" s="278">
        <v>288</v>
      </c>
      <c r="K17" s="278">
        <v>0</v>
      </c>
      <c r="L17" s="278">
        <v>0</v>
      </c>
      <c r="M17" s="278">
        <v>0</v>
      </c>
      <c r="N17" s="278">
        <v>0</v>
      </c>
      <c r="O17" s="278">
        <v>0</v>
      </c>
      <c r="P17" s="278">
        <v>0</v>
      </c>
      <c r="Q17" s="278">
        <v>0</v>
      </c>
      <c r="R17" s="278">
        <v>0</v>
      </c>
      <c r="S17" s="278">
        <v>0</v>
      </c>
      <c r="T17" s="278">
        <v>0</v>
      </c>
      <c r="U17" s="278">
        <v>0</v>
      </c>
      <c r="V17" s="278">
        <v>17</v>
      </c>
      <c r="W17" s="278">
        <v>0</v>
      </c>
      <c r="X17" s="278">
        <v>300</v>
      </c>
      <c r="Y17" s="278">
        <v>0</v>
      </c>
      <c r="Z17" s="278">
        <v>0</v>
      </c>
      <c r="AA17" s="278">
        <v>0</v>
      </c>
      <c r="AB17" s="278">
        <v>0</v>
      </c>
      <c r="AC17" s="278">
        <v>24</v>
      </c>
      <c r="AD17" s="278">
        <v>250</v>
      </c>
      <c r="AE17" s="278">
        <v>0</v>
      </c>
      <c r="AF17" s="278">
        <v>0</v>
      </c>
      <c r="AG17" s="278">
        <v>0</v>
      </c>
      <c r="AH17" s="278">
        <v>0</v>
      </c>
      <c r="AI17" s="278">
        <v>14</v>
      </c>
      <c r="AJ17" s="278">
        <v>22</v>
      </c>
      <c r="AK17" s="278">
        <v>0</v>
      </c>
      <c r="AL17" s="278">
        <v>280</v>
      </c>
      <c r="AM17" s="278">
        <v>0</v>
      </c>
      <c r="AN17" s="278">
        <v>0</v>
      </c>
      <c r="AO17" s="278">
        <v>0</v>
      </c>
      <c r="AP17" s="278">
        <v>0</v>
      </c>
      <c r="AQ17" s="278">
        <v>0</v>
      </c>
      <c r="AR17" s="278">
        <v>0</v>
      </c>
      <c r="AS17" s="278">
        <v>0</v>
      </c>
      <c r="AT17" s="278">
        <v>0</v>
      </c>
      <c r="AU17" s="278">
        <v>0</v>
      </c>
      <c r="AV17" s="278">
        <v>0</v>
      </c>
      <c r="AW17" s="278">
        <v>0</v>
      </c>
      <c r="AX17" s="278">
        <v>26</v>
      </c>
      <c r="AY17" s="278">
        <v>0</v>
      </c>
      <c r="AZ17" s="278">
        <v>32</v>
      </c>
      <c r="BA17" s="278">
        <v>370</v>
      </c>
      <c r="BB17" s="278">
        <v>0</v>
      </c>
      <c r="BC17" s="278">
        <v>0</v>
      </c>
      <c r="BD17" s="278">
        <v>0</v>
      </c>
      <c r="BE17" s="278">
        <v>0</v>
      </c>
      <c r="BF17" s="278">
        <v>0</v>
      </c>
      <c r="BG17" s="278">
        <v>0</v>
      </c>
      <c r="BH17" s="278">
        <v>0</v>
      </c>
      <c r="BI17" s="278">
        <v>0</v>
      </c>
      <c r="BJ17" s="278">
        <v>0</v>
      </c>
      <c r="BK17" s="278">
        <v>295</v>
      </c>
      <c r="BL17" s="278">
        <v>0</v>
      </c>
      <c r="BM17" s="278">
        <v>5</v>
      </c>
      <c r="BN17" s="278">
        <v>0</v>
      </c>
      <c r="BO17" s="278">
        <v>8</v>
      </c>
      <c r="BP17" s="278">
        <v>0</v>
      </c>
      <c r="BQ17" s="278">
        <v>0</v>
      </c>
      <c r="BR17" s="278">
        <v>0</v>
      </c>
      <c r="BS17" s="278">
        <v>5</v>
      </c>
      <c r="BT17" s="278">
        <v>182</v>
      </c>
      <c r="BU17" s="278">
        <v>5</v>
      </c>
      <c r="BV17" s="278">
        <v>0</v>
      </c>
      <c r="BW17" s="278">
        <v>50</v>
      </c>
      <c r="BX17" s="278">
        <v>0</v>
      </c>
      <c r="BY17" s="278">
        <v>0</v>
      </c>
      <c r="BZ17" s="278">
        <v>17</v>
      </c>
      <c r="CA17" s="278">
        <v>0</v>
      </c>
      <c r="CB17" s="278">
        <v>48</v>
      </c>
      <c r="CC17" s="278">
        <v>0</v>
      </c>
      <c r="CD17" s="278">
        <v>0</v>
      </c>
      <c r="CE17" s="278">
        <v>0</v>
      </c>
      <c r="CF17" s="278">
        <v>275</v>
      </c>
      <c r="CG17" s="278">
        <v>316</v>
      </c>
      <c r="CH17" s="278">
        <v>323</v>
      </c>
      <c r="CI17" s="278">
        <v>15</v>
      </c>
      <c r="CJ17" s="278">
        <v>0</v>
      </c>
      <c r="CK17" s="278">
        <v>29</v>
      </c>
      <c r="CL17" s="278">
        <v>2</v>
      </c>
      <c r="CM17" s="278">
        <v>120</v>
      </c>
      <c r="CN17" s="278">
        <v>13</v>
      </c>
      <c r="CO17" s="278">
        <v>0</v>
      </c>
      <c r="CP17" s="278">
        <v>5</v>
      </c>
      <c r="CQ17" s="278">
        <v>25</v>
      </c>
      <c r="CR17" s="278">
        <v>0</v>
      </c>
      <c r="CS17" s="278">
        <v>0</v>
      </c>
      <c r="CT17" s="278">
        <v>215</v>
      </c>
      <c r="CU17" s="278">
        <v>0</v>
      </c>
      <c r="CV17" s="278">
        <v>0</v>
      </c>
      <c r="CW17" s="278">
        <v>0</v>
      </c>
      <c r="CX17" s="278">
        <v>21</v>
      </c>
      <c r="CY17" s="278">
        <v>0</v>
      </c>
      <c r="CZ17" s="278">
        <v>0</v>
      </c>
      <c r="DA17" s="278">
        <v>0</v>
      </c>
      <c r="DB17" s="278">
        <v>3597</v>
      </c>
      <c r="DC17" s="278">
        <v>633</v>
      </c>
      <c r="DD17" s="278">
        <v>325</v>
      </c>
      <c r="DE17" s="278">
        <v>0</v>
      </c>
      <c r="DF17" s="278">
        <v>0</v>
      </c>
      <c r="DG17" s="278">
        <v>0</v>
      </c>
      <c r="DH17" s="278">
        <v>0</v>
      </c>
      <c r="DI17" s="278">
        <v>0</v>
      </c>
      <c r="DJ17" s="278">
        <v>0</v>
      </c>
      <c r="DK17" s="278">
        <v>0</v>
      </c>
      <c r="DL17" s="278">
        <v>0</v>
      </c>
      <c r="DM17" s="278">
        <v>0</v>
      </c>
      <c r="DN17" s="278">
        <v>0</v>
      </c>
      <c r="DO17" s="278">
        <v>700</v>
      </c>
      <c r="DP17" s="278">
        <v>0</v>
      </c>
      <c r="DQ17" s="278">
        <v>420</v>
      </c>
      <c r="DR17" s="278">
        <v>0</v>
      </c>
      <c r="DS17" s="278">
        <v>0</v>
      </c>
      <c r="DT17" s="278">
        <v>0</v>
      </c>
      <c r="DU17" s="278">
        <v>0</v>
      </c>
      <c r="DV17" s="278">
        <v>0</v>
      </c>
      <c r="DW17" s="278">
        <v>0</v>
      </c>
      <c r="DX17" s="278">
        <v>0</v>
      </c>
      <c r="DY17" s="278">
        <v>0</v>
      </c>
      <c r="DZ17" s="278">
        <v>0</v>
      </c>
      <c r="EA17" s="278">
        <v>0</v>
      </c>
      <c r="EB17" s="278">
        <v>0</v>
      </c>
      <c r="EC17" s="278">
        <v>0</v>
      </c>
      <c r="ED17" s="278">
        <v>0</v>
      </c>
      <c r="EE17" s="278">
        <v>140</v>
      </c>
      <c r="EF17" s="278">
        <v>0</v>
      </c>
      <c r="EG17" s="278">
        <v>140</v>
      </c>
      <c r="EH17" s="278">
        <v>0</v>
      </c>
      <c r="EI17" s="278">
        <v>140</v>
      </c>
      <c r="EJ17" s="278">
        <v>0</v>
      </c>
      <c r="EK17" s="278">
        <v>0</v>
      </c>
      <c r="EL17" s="278">
        <v>0</v>
      </c>
      <c r="EM17" s="278">
        <v>0</v>
      </c>
      <c r="EN17" s="278">
        <v>3</v>
      </c>
      <c r="EO17" s="278">
        <v>175</v>
      </c>
      <c r="EP17" s="278">
        <v>73</v>
      </c>
      <c r="EQ17" s="278">
        <v>0</v>
      </c>
      <c r="ER17" s="278">
        <v>0</v>
      </c>
      <c r="ES17" s="278">
        <v>0</v>
      </c>
      <c r="ET17" s="278">
        <v>0</v>
      </c>
      <c r="EU17" s="278">
        <v>0</v>
      </c>
      <c r="EV17" s="278">
        <v>0</v>
      </c>
      <c r="EW17" s="278">
        <v>0</v>
      </c>
      <c r="EX17" s="278">
        <v>0</v>
      </c>
      <c r="EY17" s="278">
        <v>0</v>
      </c>
      <c r="EZ17" s="278">
        <v>150</v>
      </c>
      <c r="FA17" s="278">
        <v>6</v>
      </c>
      <c r="FB17" s="278">
        <v>100</v>
      </c>
      <c r="FC17" s="278">
        <v>180</v>
      </c>
      <c r="FD17" s="278">
        <v>0</v>
      </c>
      <c r="FE17" s="278">
        <v>540</v>
      </c>
      <c r="FF17" s="278">
        <v>0</v>
      </c>
      <c r="FG17" s="278">
        <v>3725</v>
      </c>
      <c r="FH17" s="278">
        <v>7322</v>
      </c>
      <c r="FI17" s="278">
        <v>93.67</v>
      </c>
      <c r="FJ17" s="277"/>
      <c r="FK17" s="277"/>
      <c r="FL17" s="277"/>
      <c r="FM17" s="277"/>
      <c r="FN17" s="277"/>
      <c r="FO17" s="277"/>
      <c r="FP17" s="277"/>
      <c r="FQ17" s="277"/>
      <c r="FR17" s="277"/>
      <c r="FS17" s="277"/>
      <c r="FT17" s="277"/>
      <c r="FU17" s="277"/>
      <c r="FV17" s="277"/>
      <c r="FW17" s="277"/>
      <c r="FX17" s="277"/>
      <c r="FY17" s="277"/>
      <c r="FZ17" s="277"/>
      <c r="GA17" s="277"/>
      <c r="GB17" s="277"/>
      <c r="GC17" s="277"/>
      <c r="GD17" s="277"/>
      <c r="GE17" s="277"/>
      <c r="GF17" s="277"/>
      <c r="GG17" s="277"/>
    </row>
    <row r="18" spans="1:189" s="276" customFormat="1" ht="39.950000000000003" customHeight="1">
      <c r="A18" s="279" t="s">
        <v>264</v>
      </c>
      <c r="B18" s="278">
        <v>0</v>
      </c>
      <c r="C18" s="278">
        <v>0</v>
      </c>
      <c r="D18" s="278">
        <v>0</v>
      </c>
      <c r="E18" s="278">
        <v>0</v>
      </c>
      <c r="F18" s="278">
        <v>0</v>
      </c>
      <c r="G18" s="278">
        <v>0</v>
      </c>
      <c r="H18" s="278">
        <v>0</v>
      </c>
      <c r="I18" s="278">
        <v>0</v>
      </c>
      <c r="J18" s="278">
        <v>285</v>
      </c>
      <c r="K18" s="278">
        <v>0</v>
      </c>
      <c r="L18" s="278">
        <v>0</v>
      </c>
      <c r="M18" s="278">
        <v>0</v>
      </c>
      <c r="N18" s="278">
        <v>0</v>
      </c>
      <c r="O18" s="278">
        <v>0</v>
      </c>
      <c r="P18" s="278">
        <v>0</v>
      </c>
      <c r="Q18" s="278">
        <v>0</v>
      </c>
      <c r="R18" s="278">
        <v>0</v>
      </c>
      <c r="S18" s="278">
        <v>0</v>
      </c>
      <c r="T18" s="278">
        <v>0</v>
      </c>
      <c r="U18" s="278">
        <v>0</v>
      </c>
      <c r="V18" s="278">
        <v>17</v>
      </c>
      <c r="W18" s="278">
        <v>0</v>
      </c>
      <c r="X18" s="278">
        <v>380</v>
      </c>
      <c r="Y18" s="278">
        <v>0</v>
      </c>
      <c r="Z18" s="278">
        <v>0</v>
      </c>
      <c r="AA18" s="278">
        <v>0</v>
      </c>
      <c r="AB18" s="278">
        <v>0</v>
      </c>
      <c r="AC18" s="278">
        <v>25</v>
      </c>
      <c r="AD18" s="278">
        <v>250</v>
      </c>
      <c r="AE18" s="278">
        <v>0</v>
      </c>
      <c r="AF18" s="278">
        <v>0</v>
      </c>
      <c r="AG18" s="278">
        <v>0</v>
      </c>
      <c r="AH18" s="278">
        <v>0</v>
      </c>
      <c r="AI18" s="278">
        <v>11</v>
      </c>
      <c r="AJ18" s="278">
        <v>22</v>
      </c>
      <c r="AK18" s="278">
        <v>0</v>
      </c>
      <c r="AL18" s="278">
        <v>280</v>
      </c>
      <c r="AM18" s="278">
        <v>0</v>
      </c>
      <c r="AN18" s="278">
        <v>0</v>
      </c>
      <c r="AO18" s="278">
        <v>0</v>
      </c>
      <c r="AP18" s="278">
        <v>0</v>
      </c>
      <c r="AQ18" s="278">
        <v>0</v>
      </c>
      <c r="AR18" s="278">
        <v>0</v>
      </c>
      <c r="AS18" s="278">
        <v>0</v>
      </c>
      <c r="AT18" s="278">
        <v>0</v>
      </c>
      <c r="AU18" s="278">
        <v>0</v>
      </c>
      <c r="AV18" s="278">
        <v>0</v>
      </c>
      <c r="AW18" s="278">
        <v>0</v>
      </c>
      <c r="AX18" s="278">
        <v>26</v>
      </c>
      <c r="AY18" s="278">
        <v>0</v>
      </c>
      <c r="AZ18" s="278">
        <v>32</v>
      </c>
      <c r="BA18" s="278">
        <v>375</v>
      </c>
      <c r="BB18" s="278">
        <v>0</v>
      </c>
      <c r="BC18" s="278">
        <v>0</v>
      </c>
      <c r="BD18" s="278">
        <v>0</v>
      </c>
      <c r="BE18" s="278">
        <v>0</v>
      </c>
      <c r="BF18" s="278">
        <v>0</v>
      </c>
      <c r="BG18" s="278">
        <v>0</v>
      </c>
      <c r="BH18" s="278">
        <v>0</v>
      </c>
      <c r="BI18" s="278">
        <v>0</v>
      </c>
      <c r="BJ18" s="278">
        <v>0</v>
      </c>
      <c r="BK18" s="278">
        <v>295</v>
      </c>
      <c r="BL18" s="278">
        <v>0</v>
      </c>
      <c r="BM18" s="278">
        <v>5</v>
      </c>
      <c r="BN18" s="278">
        <v>0</v>
      </c>
      <c r="BO18" s="278">
        <v>8</v>
      </c>
      <c r="BP18" s="278">
        <v>0</v>
      </c>
      <c r="BQ18" s="278">
        <v>0</v>
      </c>
      <c r="BR18" s="278">
        <v>0</v>
      </c>
      <c r="BS18" s="278">
        <v>5</v>
      </c>
      <c r="BT18" s="278">
        <v>182</v>
      </c>
      <c r="BU18" s="278">
        <v>5</v>
      </c>
      <c r="BV18" s="278">
        <v>0</v>
      </c>
      <c r="BW18" s="278">
        <v>70</v>
      </c>
      <c r="BX18" s="278">
        <v>0</v>
      </c>
      <c r="BY18" s="278">
        <v>0</v>
      </c>
      <c r="BZ18" s="278">
        <v>17</v>
      </c>
      <c r="CA18" s="278">
        <v>0</v>
      </c>
      <c r="CB18" s="278">
        <v>44</v>
      </c>
      <c r="CC18" s="278">
        <v>0</v>
      </c>
      <c r="CD18" s="278">
        <v>0</v>
      </c>
      <c r="CE18" s="278">
        <v>0</v>
      </c>
      <c r="CF18" s="278">
        <v>285</v>
      </c>
      <c r="CG18" s="278">
        <v>316</v>
      </c>
      <c r="CH18" s="278">
        <v>323</v>
      </c>
      <c r="CI18" s="278">
        <v>15</v>
      </c>
      <c r="CJ18" s="278">
        <v>0</v>
      </c>
      <c r="CK18" s="278">
        <v>29</v>
      </c>
      <c r="CL18" s="278">
        <v>2</v>
      </c>
      <c r="CM18" s="278">
        <v>120</v>
      </c>
      <c r="CN18" s="278">
        <v>13</v>
      </c>
      <c r="CO18" s="278">
        <v>0</v>
      </c>
      <c r="CP18" s="278">
        <v>5</v>
      </c>
      <c r="CQ18" s="278">
        <v>24</v>
      </c>
      <c r="CR18" s="278">
        <v>0</v>
      </c>
      <c r="CS18" s="278">
        <v>0</v>
      </c>
      <c r="CT18" s="278">
        <v>214</v>
      </c>
      <c r="CU18" s="278">
        <v>0</v>
      </c>
      <c r="CV18" s="278">
        <v>0</v>
      </c>
      <c r="CW18" s="278">
        <v>0</v>
      </c>
      <c r="CX18" s="278">
        <v>22</v>
      </c>
      <c r="CY18" s="278">
        <v>0</v>
      </c>
      <c r="CZ18" s="278">
        <v>0</v>
      </c>
      <c r="DA18" s="278">
        <v>0</v>
      </c>
      <c r="DB18" s="278">
        <v>3702</v>
      </c>
      <c r="DC18" s="278">
        <v>633</v>
      </c>
      <c r="DD18" s="278">
        <v>260</v>
      </c>
      <c r="DE18" s="278">
        <v>0</v>
      </c>
      <c r="DF18" s="278">
        <v>0</v>
      </c>
      <c r="DG18" s="278">
        <v>0</v>
      </c>
      <c r="DH18" s="278">
        <v>0</v>
      </c>
      <c r="DI18" s="278">
        <v>0</v>
      </c>
      <c r="DJ18" s="278">
        <v>0</v>
      </c>
      <c r="DK18" s="278">
        <v>0</v>
      </c>
      <c r="DL18" s="278">
        <v>0</v>
      </c>
      <c r="DM18" s="278">
        <v>0</v>
      </c>
      <c r="DN18" s="278">
        <v>0</v>
      </c>
      <c r="DO18" s="278">
        <v>500</v>
      </c>
      <c r="DP18" s="278">
        <v>0</v>
      </c>
      <c r="DQ18" s="278">
        <v>420</v>
      </c>
      <c r="DR18" s="278">
        <v>0</v>
      </c>
      <c r="DS18" s="278">
        <v>0</v>
      </c>
      <c r="DT18" s="278">
        <v>0</v>
      </c>
      <c r="DU18" s="278">
        <v>0</v>
      </c>
      <c r="DV18" s="278">
        <v>0</v>
      </c>
      <c r="DW18" s="278">
        <v>0</v>
      </c>
      <c r="DX18" s="278">
        <v>0</v>
      </c>
      <c r="DY18" s="278">
        <v>0</v>
      </c>
      <c r="DZ18" s="278">
        <v>0</v>
      </c>
      <c r="EA18" s="278">
        <v>0</v>
      </c>
      <c r="EB18" s="278">
        <v>0</v>
      </c>
      <c r="EC18" s="278">
        <v>0</v>
      </c>
      <c r="ED18" s="278">
        <v>0</v>
      </c>
      <c r="EE18" s="278">
        <v>140</v>
      </c>
      <c r="EF18" s="278">
        <v>0</v>
      </c>
      <c r="EG18" s="278">
        <v>140</v>
      </c>
      <c r="EH18" s="278">
        <v>0</v>
      </c>
      <c r="EI18" s="278">
        <v>140</v>
      </c>
      <c r="EJ18" s="278">
        <v>0</v>
      </c>
      <c r="EK18" s="278">
        <v>0</v>
      </c>
      <c r="EL18" s="278">
        <v>0</v>
      </c>
      <c r="EM18" s="278">
        <v>0</v>
      </c>
      <c r="EN18" s="278">
        <v>3</v>
      </c>
      <c r="EO18" s="278">
        <v>175</v>
      </c>
      <c r="EP18" s="278">
        <v>73</v>
      </c>
      <c r="EQ18" s="278">
        <v>0</v>
      </c>
      <c r="ER18" s="278">
        <v>0</v>
      </c>
      <c r="ES18" s="278">
        <v>0</v>
      </c>
      <c r="ET18" s="278">
        <v>0</v>
      </c>
      <c r="EU18" s="278">
        <v>0</v>
      </c>
      <c r="EV18" s="278">
        <v>0</v>
      </c>
      <c r="EW18" s="278">
        <v>0</v>
      </c>
      <c r="EX18" s="278">
        <v>0</v>
      </c>
      <c r="EY18" s="278">
        <v>0</v>
      </c>
      <c r="EZ18" s="278">
        <v>150</v>
      </c>
      <c r="FA18" s="278">
        <v>6</v>
      </c>
      <c r="FB18" s="278">
        <v>80</v>
      </c>
      <c r="FC18" s="278">
        <v>180</v>
      </c>
      <c r="FD18" s="278">
        <v>0</v>
      </c>
      <c r="FE18" s="278">
        <v>550</v>
      </c>
      <c r="FF18" s="278">
        <v>0</v>
      </c>
      <c r="FG18" s="278">
        <v>3450</v>
      </c>
      <c r="FH18" s="278">
        <v>7152</v>
      </c>
      <c r="FI18" s="278">
        <v>93.66</v>
      </c>
      <c r="FJ18" s="277"/>
      <c r="FK18" s="277"/>
      <c r="FL18" s="277"/>
      <c r="FM18" s="277"/>
      <c r="FN18" s="277"/>
      <c r="FO18" s="277"/>
      <c r="FP18" s="277"/>
      <c r="FQ18" s="277"/>
      <c r="FR18" s="277"/>
      <c r="FS18" s="277"/>
      <c r="FT18" s="277"/>
      <c r="FU18" s="277"/>
      <c r="FV18" s="277"/>
      <c r="FW18" s="277"/>
      <c r="FX18" s="277"/>
      <c r="FY18" s="277"/>
      <c r="FZ18" s="277"/>
      <c r="GA18" s="277"/>
      <c r="GB18" s="277"/>
      <c r="GC18" s="277"/>
      <c r="GD18" s="277"/>
      <c r="GE18" s="277"/>
      <c r="GF18" s="277"/>
      <c r="GG18" s="277"/>
    </row>
    <row r="19" spans="1:189" s="276" customFormat="1" ht="39.950000000000003" customHeight="1">
      <c r="A19" s="279" t="s">
        <v>1020</v>
      </c>
      <c r="B19" s="278">
        <v>0</v>
      </c>
      <c r="C19" s="278">
        <v>0</v>
      </c>
      <c r="D19" s="278">
        <v>0</v>
      </c>
      <c r="E19" s="278">
        <v>0</v>
      </c>
      <c r="F19" s="278">
        <v>0</v>
      </c>
      <c r="G19" s="278">
        <v>0</v>
      </c>
      <c r="H19" s="278">
        <v>0</v>
      </c>
      <c r="I19" s="278">
        <v>0</v>
      </c>
      <c r="J19" s="278">
        <v>285</v>
      </c>
      <c r="K19" s="278">
        <v>0</v>
      </c>
      <c r="L19" s="278">
        <v>0</v>
      </c>
      <c r="M19" s="278">
        <v>0</v>
      </c>
      <c r="N19" s="278">
        <v>0</v>
      </c>
      <c r="O19" s="278">
        <v>0</v>
      </c>
      <c r="P19" s="278">
        <v>0</v>
      </c>
      <c r="Q19" s="278">
        <v>8</v>
      </c>
      <c r="R19" s="278">
        <v>0</v>
      </c>
      <c r="S19" s="278">
        <v>0</v>
      </c>
      <c r="T19" s="278">
        <v>0</v>
      </c>
      <c r="U19" s="278">
        <v>0</v>
      </c>
      <c r="V19" s="278">
        <v>17</v>
      </c>
      <c r="W19" s="278">
        <v>0</v>
      </c>
      <c r="X19" s="278">
        <v>350</v>
      </c>
      <c r="Y19" s="278">
        <v>0</v>
      </c>
      <c r="Z19" s="278">
        <v>0</v>
      </c>
      <c r="AA19" s="278">
        <v>0</v>
      </c>
      <c r="AB19" s="278">
        <v>0</v>
      </c>
      <c r="AC19" s="278">
        <v>25</v>
      </c>
      <c r="AD19" s="278">
        <v>250</v>
      </c>
      <c r="AE19" s="278">
        <v>0</v>
      </c>
      <c r="AF19" s="278">
        <v>0</v>
      </c>
      <c r="AG19" s="278">
        <v>0</v>
      </c>
      <c r="AH19" s="278">
        <v>0</v>
      </c>
      <c r="AI19" s="278">
        <v>14</v>
      </c>
      <c r="AJ19" s="278">
        <v>22</v>
      </c>
      <c r="AK19" s="278">
        <v>0</v>
      </c>
      <c r="AL19" s="278">
        <v>270</v>
      </c>
      <c r="AM19" s="278">
        <v>0</v>
      </c>
      <c r="AN19" s="278">
        <v>0</v>
      </c>
      <c r="AO19" s="278">
        <v>0</v>
      </c>
      <c r="AP19" s="278">
        <v>0</v>
      </c>
      <c r="AQ19" s="278">
        <v>0</v>
      </c>
      <c r="AR19" s="278">
        <v>0</v>
      </c>
      <c r="AS19" s="278">
        <v>0</v>
      </c>
      <c r="AT19" s="278">
        <v>0</v>
      </c>
      <c r="AU19" s="278">
        <v>0</v>
      </c>
      <c r="AV19" s="278">
        <v>0</v>
      </c>
      <c r="AW19" s="278">
        <v>0</v>
      </c>
      <c r="AX19" s="278">
        <v>26</v>
      </c>
      <c r="AY19" s="278">
        <v>0</v>
      </c>
      <c r="AZ19" s="278">
        <v>30</v>
      </c>
      <c r="BA19" s="278">
        <v>450</v>
      </c>
      <c r="BB19" s="278">
        <v>0</v>
      </c>
      <c r="BC19" s="278">
        <v>0</v>
      </c>
      <c r="BD19" s="278">
        <v>0</v>
      </c>
      <c r="BE19" s="278">
        <v>0</v>
      </c>
      <c r="BF19" s="278">
        <v>0</v>
      </c>
      <c r="BG19" s="278">
        <v>0</v>
      </c>
      <c r="BH19" s="278">
        <v>0</v>
      </c>
      <c r="BI19" s="278">
        <v>0</v>
      </c>
      <c r="BJ19" s="278">
        <v>0</v>
      </c>
      <c r="BK19" s="278">
        <v>295</v>
      </c>
      <c r="BL19" s="278">
        <v>0</v>
      </c>
      <c r="BM19" s="278">
        <v>9</v>
      </c>
      <c r="BN19" s="278">
        <v>0</v>
      </c>
      <c r="BO19" s="278">
        <v>125</v>
      </c>
      <c r="BP19" s="278">
        <v>0</v>
      </c>
      <c r="BQ19" s="278">
        <v>0</v>
      </c>
      <c r="BR19" s="278">
        <v>0</v>
      </c>
      <c r="BS19" s="278">
        <v>6</v>
      </c>
      <c r="BT19" s="278">
        <v>186</v>
      </c>
      <c r="BU19" s="278">
        <v>27</v>
      </c>
      <c r="BV19" s="278">
        <v>0</v>
      </c>
      <c r="BW19" s="278">
        <v>50</v>
      </c>
      <c r="BX19" s="278">
        <v>0</v>
      </c>
      <c r="BY19" s="278">
        <v>0</v>
      </c>
      <c r="BZ19" s="278">
        <v>16</v>
      </c>
      <c r="CA19" s="278">
        <v>0</v>
      </c>
      <c r="CB19" s="278">
        <v>44</v>
      </c>
      <c r="CC19" s="278">
        <v>0</v>
      </c>
      <c r="CD19" s="278">
        <v>0</v>
      </c>
      <c r="CE19" s="278">
        <v>0</v>
      </c>
      <c r="CF19" s="278">
        <v>290</v>
      </c>
      <c r="CG19" s="278">
        <v>370</v>
      </c>
      <c r="CH19" s="278">
        <v>380</v>
      </c>
      <c r="CI19" s="278">
        <v>15</v>
      </c>
      <c r="CJ19" s="278">
        <v>0</v>
      </c>
      <c r="CK19" s="278">
        <v>29</v>
      </c>
      <c r="CL19" s="278">
        <v>2</v>
      </c>
      <c r="CM19" s="278">
        <v>163</v>
      </c>
      <c r="CN19" s="278">
        <v>13</v>
      </c>
      <c r="CO19" s="278">
        <v>0</v>
      </c>
      <c r="CP19" s="278">
        <v>50</v>
      </c>
      <c r="CQ19" s="278">
        <v>24</v>
      </c>
      <c r="CR19" s="278">
        <v>0</v>
      </c>
      <c r="CS19" s="278">
        <v>0</v>
      </c>
      <c r="CT19" s="278">
        <v>215</v>
      </c>
      <c r="CU19" s="278">
        <v>0</v>
      </c>
      <c r="CV19" s="278">
        <v>0</v>
      </c>
      <c r="CW19" s="278">
        <v>0</v>
      </c>
      <c r="CX19" s="278">
        <v>22</v>
      </c>
      <c r="CY19" s="278">
        <v>0</v>
      </c>
      <c r="CZ19" s="278">
        <v>0</v>
      </c>
      <c r="DA19" s="278">
        <v>0</v>
      </c>
      <c r="DB19" s="278">
        <v>4078</v>
      </c>
      <c r="DC19" s="278">
        <v>633</v>
      </c>
      <c r="DD19" s="278">
        <v>318</v>
      </c>
      <c r="DE19" s="278">
        <v>0</v>
      </c>
      <c r="DF19" s="278">
        <v>0</v>
      </c>
      <c r="DG19" s="278">
        <v>0</v>
      </c>
      <c r="DH19" s="278">
        <v>0</v>
      </c>
      <c r="DI19" s="278">
        <v>0</v>
      </c>
      <c r="DJ19" s="278">
        <v>0</v>
      </c>
      <c r="DK19" s="278">
        <v>0</v>
      </c>
      <c r="DL19" s="278">
        <v>0</v>
      </c>
      <c r="DM19" s="278">
        <v>0</v>
      </c>
      <c r="DN19" s="278">
        <v>0</v>
      </c>
      <c r="DO19" s="278">
        <v>502</v>
      </c>
      <c r="DP19" s="278">
        <v>0</v>
      </c>
      <c r="DQ19" s="278">
        <v>418</v>
      </c>
      <c r="DR19" s="278">
        <v>0</v>
      </c>
      <c r="DS19" s="278">
        <v>0</v>
      </c>
      <c r="DT19" s="278">
        <v>0</v>
      </c>
      <c r="DU19" s="278">
        <v>0</v>
      </c>
      <c r="DV19" s="278">
        <v>0</v>
      </c>
      <c r="DW19" s="278">
        <v>0</v>
      </c>
      <c r="DX19" s="278">
        <v>0</v>
      </c>
      <c r="DY19" s="278">
        <v>0</v>
      </c>
      <c r="DZ19" s="278">
        <v>0</v>
      </c>
      <c r="EA19" s="278">
        <v>0</v>
      </c>
      <c r="EB19" s="278">
        <v>0</v>
      </c>
      <c r="EC19" s="278">
        <v>0</v>
      </c>
      <c r="ED19" s="278">
        <v>0</v>
      </c>
      <c r="EE19" s="278">
        <v>150</v>
      </c>
      <c r="EF19" s="278">
        <v>0</v>
      </c>
      <c r="EG19" s="278">
        <v>160</v>
      </c>
      <c r="EH19" s="278">
        <v>0</v>
      </c>
      <c r="EI19" s="278">
        <v>160</v>
      </c>
      <c r="EJ19" s="278">
        <v>0</v>
      </c>
      <c r="EK19" s="278">
        <v>0</v>
      </c>
      <c r="EL19" s="278">
        <v>0</v>
      </c>
      <c r="EM19" s="278">
        <v>0</v>
      </c>
      <c r="EN19" s="278">
        <v>3</v>
      </c>
      <c r="EO19" s="278">
        <v>175</v>
      </c>
      <c r="EP19" s="278">
        <v>73</v>
      </c>
      <c r="EQ19" s="278">
        <v>0</v>
      </c>
      <c r="ER19" s="278">
        <v>0</v>
      </c>
      <c r="ES19" s="278">
        <v>0</v>
      </c>
      <c r="ET19" s="278">
        <v>0</v>
      </c>
      <c r="EU19" s="278">
        <v>0</v>
      </c>
      <c r="EV19" s="278">
        <v>0</v>
      </c>
      <c r="EW19" s="278">
        <v>0</v>
      </c>
      <c r="EX19" s="278">
        <v>0</v>
      </c>
      <c r="EY19" s="278">
        <v>0</v>
      </c>
      <c r="EZ19" s="278">
        <v>183</v>
      </c>
      <c r="FA19" s="278">
        <v>6</v>
      </c>
      <c r="FB19" s="278">
        <v>140</v>
      </c>
      <c r="FC19" s="278">
        <v>220</v>
      </c>
      <c r="FD19" s="278">
        <v>0</v>
      </c>
      <c r="FE19" s="278">
        <v>560</v>
      </c>
      <c r="FF19" s="278">
        <v>0</v>
      </c>
      <c r="FG19" s="278">
        <v>3701</v>
      </c>
      <c r="FH19" s="278">
        <v>7779</v>
      </c>
      <c r="FI19" s="278">
        <v>93.66</v>
      </c>
      <c r="FJ19" s="277"/>
      <c r="FK19" s="277"/>
      <c r="FL19" s="277"/>
      <c r="FM19" s="277"/>
      <c r="FN19" s="277"/>
      <c r="FO19" s="277"/>
      <c r="FP19" s="277"/>
      <c r="FQ19" s="277"/>
      <c r="FR19" s="277"/>
      <c r="FS19" s="277"/>
      <c r="FT19" s="277"/>
      <c r="FU19" s="277"/>
      <c r="FV19" s="277"/>
      <c r="FW19" s="277"/>
      <c r="FX19" s="277"/>
      <c r="FY19" s="277"/>
      <c r="FZ19" s="277"/>
      <c r="GA19" s="277"/>
      <c r="GB19" s="277"/>
      <c r="GC19" s="277"/>
      <c r="GD19" s="277"/>
      <c r="GE19" s="277"/>
      <c r="GF19" s="277"/>
      <c r="GG19" s="277"/>
    </row>
    <row r="20" spans="1:189" s="276" customFormat="1" ht="39.950000000000003" customHeight="1">
      <c r="A20" s="279" t="s">
        <v>826</v>
      </c>
      <c r="B20" s="278">
        <v>0</v>
      </c>
      <c r="C20" s="278">
        <v>0</v>
      </c>
      <c r="D20" s="278">
        <v>16</v>
      </c>
      <c r="E20" s="278">
        <v>0</v>
      </c>
      <c r="F20" s="278">
        <v>0</v>
      </c>
      <c r="G20" s="278">
        <v>0</v>
      </c>
      <c r="H20" s="278">
        <v>0</v>
      </c>
      <c r="I20" s="278">
        <v>0</v>
      </c>
      <c r="J20" s="278">
        <v>281</v>
      </c>
      <c r="K20" s="278">
        <v>0</v>
      </c>
      <c r="L20" s="278">
        <v>0</v>
      </c>
      <c r="M20" s="278">
        <v>0</v>
      </c>
      <c r="N20" s="278">
        <v>0</v>
      </c>
      <c r="O20" s="278">
        <v>0</v>
      </c>
      <c r="P20" s="278">
        <v>0</v>
      </c>
      <c r="Q20" s="278">
        <v>16</v>
      </c>
      <c r="R20" s="278">
        <v>0</v>
      </c>
      <c r="S20" s="278">
        <v>0</v>
      </c>
      <c r="T20" s="278">
        <v>0</v>
      </c>
      <c r="U20" s="278">
        <v>0</v>
      </c>
      <c r="V20" s="278">
        <v>0</v>
      </c>
      <c r="W20" s="278">
        <v>0</v>
      </c>
      <c r="X20" s="278">
        <v>320</v>
      </c>
      <c r="Y20" s="278">
        <v>0</v>
      </c>
      <c r="Z20" s="278">
        <v>0</v>
      </c>
      <c r="AA20" s="278">
        <v>0</v>
      </c>
      <c r="AB20" s="278">
        <v>0</v>
      </c>
      <c r="AC20" s="278">
        <v>25</v>
      </c>
      <c r="AD20" s="278">
        <v>250</v>
      </c>
      <c r="AE20" s="278">
        <v>0</v>
      </c>
      <c r="AF20" s="278">
        <v>0</v>
      </c>
      <c r="AG20" s="278">
        <v>1</v>
      </c>
      <c r="AH20" s="278">
        <v>0</v>
      </c>
      <c r="AI20" s="278">
        <v>14</v>
      </c>
      <c r="AJ20" s="278">
        <v>22</v>
      </c>
      <c r="AK20" s="278">
        <v>0</v>
      </c>
      <c r="AL20" s="278">
        <v>270</v>
      </c>
      <c r="AM20" s="278">
        <v>0</v>
      </c>
      <c r="AN20" s="278">
        <v>0</v>
      </c>
      <c r="AO20" s="278">
        <v>0</v>
      </c>
      <c r="AP20" s="278">
        <v>0</v>
      </c>
      <c r="AQ20" s="278">
        <v>0</v>
      </c>
      <c r="AR20" s="278">
        <v>0</v>
      </c>
      <c r="AS20" s="278">
        <v>0</v>
      </c>
      <c r="AT20" s="278">
        <v>0</v>
      </c>
      <c r="AU20" s="278">
        <v>0</v>
      </c>
      <c r="AV20" s="278">
        <v>0</v>
      </c>
      <c r="AW20" s="278">
        <v>0</v>
      </c>
      <c r="AX20" s="278">
        <v>26</v>
      </c>
      <c r="AY20" s="278">
        <v>0</v>
      </c>
      <c r="AZ20" s="278">
        <v>25</v>
      </c>
      <c r="BA20" s="278">
        <v>575</v>
      </c>
      <c r="BB20" s="278">
        <v>0</v>
      </c>
      <c r="BC20" s="278">
        <v>0</v>
      </c>
      <c r="BD20" s="278">
        <v>0</v>
      </c>
      <c r="BE20" s="278">
        <v>0</v>
      </c>
      <c r="BF20" s="278">
        <v>0</v>
      </c>
      <c r="BG20" s="278">
        <v>0</v>
      </c>
      <c r="BH20" s="278">
        <v>0</v>
      </c>
      <c r="BI20" s="278">
        <v>0</v>
      </c>
      <c r="BJ20" s="278">
        <v>0</v>
      </c>
      <c r="BK20" s="278">
        <v>325</v>
      </c>
      <c r="BL20" s="278">
        <v>1</v>
      </c>
      <c r="BM20" s="278">
        <v>40</v>
      </c>
      <c r="BN20" s="278">
        <v>0</v>
      </c>
      <c r="BO20" s="278">
        <v>185</v>
      </c>
      <c r="BP20" s="278">
        <v>0</v>
      </c>
      <c r="BQ20" s="278">
        <v>0</v>
      </c>
      <c r="BR20" s="278">
        <v>0</v>
      </c>
      <c r="BS20" s="278">
        <v>27</v>
      </c>
      <c r="BT20" s="278">
        <v>214</v>
      </c>
      <c r="BU20" s="278">
        <v>37</v>
      </c>
      <c r="BV20" s="278">
        <v>0</v>
      </c>
      <c r="BW20" s="278">
        <v>50</v>
      </c>
      <c r="BX20" s="278">
        <v>0</v>
      </c>
      <c r="BY20" s="278">
        <v>0</v>
      </c>
      <c r="BZ20" s="278">
        <v>16</v>
      </c>
      <c r="CA20" s="278">
        <v>0</v>
      </c>
      <c r="CB20" s="278">
        <v>46</v>
      </c>
      <c r="CC20" s="278">
        <v>0</v>
      </c>
      <c r="CD20" s="278">
        <v>2</v>
      </c>
      <c r="CE20" s="278">
        <v>0</v>
      </c>
      <c r="CF20" s="278">
        <v>290</v>
      </c>
      <c r="CG20" s="278">
        <v>382</v>
      </c>
      <c r="CH20" s="278">
        <v>380</v>
      </c>
      <c r="CI20" s="278">
        <v>15</v>
      </c>
      <c r="CJ20" s="278">
        <v>0</v>
      </c>
      <c r="CK20" s="278">
        <v>29</v>
      </c>
      <c r="CL20" s="278">
        <v>2</v>
      </c>
      <c r="CM20" s="278">
        <v>163</v>
      </c>
      <c r="CN20" s="278">
        <v>13</v>
      </c>
      <c r="CO20" s="278">
        <v>0</v>
      </c>
      <c r="CP20" s="278">
        <v>50</v>
      </c>
      <c r="CQ20" s="278">
        <v>24</v>
      </c>
      <c r="CR20" s="278">
        <v>0</v>
      </c>
      <c r="CS20" s="278">
        <v>0</v>
      </c>
      <c r="CT20" s="278">
        <v>215</v>
      </c>
      <c r="CU20" s="278">
        <v>0</v>
      </c>
      <c r="CV20" s="278">
        <v>0</v>
      </c>
      <c r="CW20" s="278">
        <v>0</v>
      </c>
      <c r="CX20" s="278">
        <v>22</v>
      </c>
      <c r="CY20" s="278">
        <v>0</v>
      </c>
      <c r="CZ20" s="278">
        <v>1</v>
      </c>
      <c r="DA20" s="278">
        <v>0</v>
      </c>
      <c r="DB20" s="278">
        <v>4370</v>
      </c>
      <c r="DC20" s="278">
        <v>725</v>
      </c>
      <c r="DD20" s="278">
        <v>314</v>
      </c>
      <c r="DE20" s="278">
        <v>0</v>
      </c>
      <c r="DF20" s="278">
        <v>0</v>
      </c>
      <c r="DG20" s="278">
        <v>0</v>
      </c>
      <c r="DH20" s="278">
        <v>0</v>
      </c>
      <c r="DI20" s="278">
        <v>0</v>
      </c>
      <c r="DJ20" s="278">
        <v>0</v>
      </c>
      <c r="DK20" s="278">
        <v>0</v>
      </c>
      <c r="DL20" s="278">
        <v>0</v>
      </c>
      <c r="DM20" s="278">
        <v>0</v>
      </c>
      <c r="DN20" s="278">
        <v>2</v>
      </c>
      <c r="DO20" s="278">
        <v>500</v>
      </c>
      <c r="DP20" s="278">
        <v>0</v>
      </c>
      <c r="DQ20" s="278">
        <v>450</v>
      </c>
      <c r="DR20" s="278">
        <v>0</v>
      </c>
      <c r="DS20" s="278">
        <v>0</v>
      </c>
      <c r="DT20" s="278">
        <v>0</v>
      </c>
      <c r="DU20" s="278">
        <v>0</v>
      </c>
      <c r="DV20" s="278">
        <v>0</v>
      </c>
      <c r="DW20" s="278">
        <v>0</v>
      </c>
      <c r="DX20" s="278">
        <v>0</v>
      </c>
      <c r="DY20" s="278">
        <v>0</v>
      </c>
      <c r="DZ20" s="278">
        <v>0</v>
      </c>
      <c r="EA20" s="278">
        <v>0</v>
      </c>
      <c r="EB20" s="278">
        <v>1</v>
      </c>
      <c r="EC20" s="278">
        <v>0</v>
      </c>
      <c r="ED20" s="278">
        <v>1</v>
      </c>
      <c r="EE20" s="278">
        <v>184</v>
      </c>
      <c r="EF20" s="278">
        <v>0</v>
      </c>
      <c r="EG20" s="278">
        <v>192</v>
      </c>
      <c r="EH20" s="278">
        <v>0</v>
      </c>
      <c r="EI20" s="278">
        <v>175</v>
      </c>
      <c r="EJ20" s="278">
        <v>0</v>
      </c>
      <c r="EK20" s="278">
        <v>0</v>
      </c>
      <c r="EL20" s="278">
        <v>0</v>
      </c>
      <c r="EM20" s="278">
        <v>1</v>
      </c>
      <c r="EN20" s="278">
        <v>3</v>
      </c>
      <c r="EO20" s="278">
        <v>175</v>
      </c>
      <c r="EP20" s="278">
        <v>71</v>
      </c>
      <c r="EQ20" s="278">
        <v>0</v>
      </c>
      <c r="ER20" s="278">
        <v>0</v>
      </c>
      <c r="ES20" s="278">
        <v>0</v>
      </c>
      <c r="ET20" s="278">
        <v>0</v>
      </c>
      <c r="EU20" s="278">
        <v>0</v>
      </c>
      <c r="EV20" s="278">
        <v>0</v>
      </c>
      <c r="EW20" s="278">
        <v>2</v>
      </c>
      <c r="EX20" s="278">
        <v>1</v>
      </c>
      <c r="EY20" s="278">
        <v>0</v>
      </c>
      <c r="EZ20" s="278">
        <v>249</v>
      </c>
      <c r="FA20" s="278">
        <v>6</v>
      </c>
      <c r="FB20" s="278">
        <v>140</v>
      </c>
      <c r="FC20" s="278">
        <v>220</v>
      </c>
      <c r="FD20" s="278">
        <v>0</v>
      </c>
      <c r="FE20" s="278">
        <v>590</v>
      </c>
      <c r="FF20" s="278">
        <v>0</v>
      </c>
      <c r="FG20" s="278">
        <v>4002</v>
      </c>
      <c r="FH20" s="278">
        <v>8372</v>
      </c>
      <c r="FI20" s="278">
        <v>93.66</v>
      </c>
      <c r="FJ20" s="277"/>
      <c r="FK20" s="277"/>
      <c r="FL20" s="277"/>
      <c r="FM20" s="277"/>
      <c r="FN20" s="277"/>
      <c r="FO20" s="277"/>
      <c r="FP20" s="277"/>
      <c r="FQ20" s="277"/>
      <c r="FR20" s="277"/>
      <c r="FS20" s="277"/>
      <c r="FT20" s="277"/>
      <c r="FU20" s="277"/>
      <c r="FV20" s="277"/>
      <c r="FW20" s="277"/>
      <c r="FX20" s="277"/>
      <c r="FY20" s="277"/>
      <c r="FZ20" s="277"/>
      <c r="GA20" s="277"/>
      <c r="GB20" s="277"/>
      <c r="GC20" s="277"/>
      <c r="GD20" s="277"/>
      <c r="GE20" s="277"/>
      <c r="GF20" s="277"/>
      <c r="GG20" s="277"/>
    </row>
    <row r="21" spans="1:189" s="276" customFormat="1" ht="39.950000000000003" customHeight="1">
      <c r="A21" s="279" t="s">
        <v>897</v>
      </c>
      <c r="B21" s="278">
        <v>0</v>
      </c>
      <c r="C21" s="278">
        <v>20</v>
      </c>
      <c r="D21" s="278">
        <v>16</v>
      </c>
      <c r="E21" s="278">
        <v>0</v>
      </c>
      <c r="F21" s="278">
        <v>0</v>
      </c>
      <c r="G21" s="278">
        <v>0</v>
      </c>
      <c r="H21" s="278">
        <v>0</v>
      </c>
      <c r="I21" s="278">
        <v>0</v>
      </c>
      <c r="J21" s="278">
        <v>280</v>
      </c>
      <c r="K21" s="278">
        <v>0</v>
      </c>
      <c r="L21" s="278">
        <v>0</v>
      </c>
      <c r="M21" s="278">
        <v>0</v>
      </c>
      <c r="N21" s="278">
        <v>0</v>
      </c>
      <c r="O21" s="278">
        <v>0</v>
      </c>
      <c r="P21" s="278">
        <v>0</v>
      </c>
      <c r="Q21" s="278">
        <v>32</v>
      </c>
      <c r="R21" s="278">
        <v>0</v>
      </c>
      <c r="S21" s="278">
        <v>0</v>
      </c>
      <c r="T21" s="278">
        <v>0</v>
      </c>
      <c r="U21" s="278">
        <v>0</v>
      </c>
      <c r="V21" s="278">
        <v>0</v>
      </c>
      <c r="W21" s="278">
        <v>0</v>
      </c>
      <c r="X21" s="278">
        <v>320</v>
      </c>
      <c r="Y21" s="278">
        <v>0</v>
      </c>
      <c r="Z21" s="278">
        <v>0</v>
      </c>
      <c r="AA21" s="278">
        <v>0</v>
      </c>
      <c r="AB21" s="278">
        <v>0</v>
      </c>
      <c r="AC21" s="278">
        <v>0</v>
      </c>
      <c r="AD21" s="278">
        <v>280</v>
      </c>
      <c r="AE21" s="278">
        <v>0</v>
      </c>
      <c r="AF21" s="278">
        <v>0</v>
      </c>
      <c r="AG21" s="278">
        <v>5</v>
      </c>
      <c r="AH21" s="278">
        <v>0</v>
      </c>
      <c r="AI21" s="278">
        <v>19</v>
      </c>
      <c r="AJ21" s="278">
        <v>0</v>
      </c>
      <c r="AK21" s="278">
        <v>0</v>
      </c>
      <c r="AL21" s="278">
        <v>240</v>
      </c>
      <c r="AM21" s="278">
        <v>0</v>
      </c>
      <c r="AN21" s="278">
        <v>0</v>
      </c>
      <c r="AO21" s="278">
        <v>0</v>
      </c>
      <c r="AP21" s="278">
        <v>0</v>
      </c>
      <c r="AQ21" s="278">
        <v>1</v>
      </c>
      <c r="AR21" s="278">
        <v>0</v>
      </c>
      <c r="AS21" s="278">
        <v>0</v>
      </c>
      <c r="AT21" s="278">
        <v>0</v>
      </c>
      <c r="AU21" s="278">
        <v>0</v>
      </c>
      <c r="AV21" s="278">
        <v>0</v>
      </c>
      <c r="AW21" s="278">
        <v>1</v>
      </c>
      <c r="AX21" s="278">
        <v>26</v>
      </c>
      <c r="AY21" s="278">
        <v>0</v>
      </c>
      <c r="AZ21" s="278">
        <v>5</v>
      </c>
      <c r="BA21" s="278">
        <v>577</v>
      </c>
      <c r="BB21" s="278">
        <v>0</v>
      </c>
      <c r="BC21" s="278">
        <v>0</v>
      </c>
      <c r="BD21" s="278">
        <v>0</v>
      </c>
      <c r="BE21" s="278">
        <v>0</v>
      </c>
      <c r="BF21" s="278">
        <v>0</v>
      </c>
      <c r="BG21" s="278">
        <v>0</v>
      </c>
      <c r="BH21" s="278">
        <v>0</v>
      </c>
      <c r="BI21" s="278">
        <v>0</v>
      </c>
      <c r="BJ21" s="278">
        <v>0</v>
      </c>
      <c r="BK21" s="278">
        <v>400</v>
      </c>
      <c r="BL21" s="278">
        <v>5</v>
      </c>
      <c r="BM21" s="278">
        <v>51</v>
      </c>
      <c r="BN21" s="278">
        <v>0</v>
      </c>
      <c r="BO21" s="278">
        <v>120</v>
      </c>
      <c r="BP21" s="278">
        <v>0</v>
      </c>
      <c r="BQ21" s="278">
        <v>0</v>
      </c>
      <c r="BR21" s="278">
        <v>0</v>
      </c>
      <c r="BS21" s="278">
        <v>28</v>
      </c>
      <c r="BT21" s="278">
        <v>189</v>
      </c>
      <c r="BU21" s="278">
        <v>42</v>
      </c>
      <c r="BV21" s="278">
        <v>0</v>
      </c>
      <c r="BW21" s="278">
        <v>50</v>
      </c>
      <c r="BX21" s="278">
        <v>0</v>
      </c>
      <c r="BY21" s="278">
        <v>0</v>
      </c>
      <c r="BZ21" s="278">
        <v>16</v>
      </c>
      <c r="CA21" s="278">
        <v>0</v>
      </c>
      <c r="CB21" s="278">
        <v>44</v>
      </c>
      <c r="CC21" s="278">
        <v>0</v>
      </c>
      <c r="CD21" s="278">
        <v>16</v>
      </c>
      <c r="CE21" s="278">
        <v>0</v>
      </c>
      <c r="CF21" s="278">
        <v>280</v>
      </c>
      <c r="CG21" s="278">
        <v>346</v>
      </c>
      <c r="CH21" s="278">
        <v>380</v>
      </c>
      <c r="CI21" s="278">
        <v>15</v>
      </c>
      <c r="CJ21" s="278">
        <v>0</v>
      </c>
      <c r="CK21" s="278">
        <v>29</v>
      </c>
      <c r="CL21" s="278">
        <v>2</v>
      </c>
      <c r="CM21" s="278">
        <v>120</v>
      </c>
      <c r="CN21" s="278">
        <v>13</v>
      </c>
      <c r="CO21" s="278">
        <v>0</v>
      </c>
      <c r="CP21" s="278">
        <v>50</v>
      </c>
      <c r="CQ21" s="278">
        <v>25</v>
      </c>
      <c r="CR21" s="278">
        <v>0</v>
      </c>
      <c r="CS21" s="278">
        <v>0</v>
      </c>
      <c r="CT21" s="278">
        <v>214</v>
      </c>
      <c r="CU21" s="278">
        <v>0</v>
      </c>
      <c r="CV21" s="278">
        <v>46</v>
      </c>
      <c r="CW21" s="278">
        <v>18</v>
      </c>
      <c r="CX21" s="278">
        <v>11</v>
      </c>
      <c r="CY21" s="278">
        <v>0</v>
      </c>
      <c r="CZ21" s="278">
        <v>9</v>
      </c>
      <c r="DA21" s="278">
        <v>0</v>
      </c>
      <c r="DB21" s="278">
        <v>4341</v>
      </c>
      <c r="DC21" s="278">
        <v>914</v>
      </c>
      <c r="DD21" s="278">
        <v>315</v>
      </c>
      <c r="DE21" s="278">
        <v>0</v>
      </c>
      <c r="DF21" s="278">
        <v>0</v>
      </c>
      <c r="DG21" s="278">
        <v>0</v>
      </c>
      <c r="DH21" s="278">
        <v>0</v>
      </c>
      <c r="DI21" s="278">
        <v>0</v>
      </c>
      <c r="DJ21" s="278">
        <v>0</v>
      </c>
      <c r="DK21" s="278">
        <v>0</v>
      </c>
      <c r="DL21" s="278">
        <v>0</v>
      </c>
      <c r="DM21" s="278">
        <v>0</v>
      </c>
      <c r="DN21" s="278">
        <v>10</v>
      </c>
      <c r="DO21" s="278">
        <v>555</v>
      </c>
      <c r="DP21" s="278">
        <v>0</v>
      </c>
      <c r="DQ21" s="278">
        <v>610</v>
      </c>
      <c r="DR21" s="278">
        <v>0</v>
      </c>
      <c r="DS21" s="278">
        <v>0</v>
      </c>
      <c r="DT21" s="278">
        <v>0</v>
      </c>
      <c r="DU21" s="278">
        <v>0</v>
      </c>
      <c r="DV21" s="278">
        <v>0</v>
      </c>
      <c r="DW21" s="278">
        <v>0</v>
      </c>
      <c r="DX21" s="278">
        <v>0</v>
      </c>
      <c r="DY21" s="278">
        <v>0</v>
      </c>
      <c r="DZ21" s="278">
        <v>0</v>
      </c>
      <c r="EA21" s="278">
        <v>0</v>
      </c>
      <c r="EB21" s="278">
        <v>14</v>
      </c>
      <c r="EC21" s="278">
        <v>0</v>
      </c>
      <c r="ED21" s="278">
        <v>9</v>
      </c>
      <c r="EE21" s="278">
        <v>192</v>
      </c>
      <c r="EF21" s="278">
        <v>0</v>
      </c>
      <c r="EG21" s="278">
        <v>196</v>
      </c>
      <c r="EH21" s="278">
        <v>0</v>
      </c>
      <c r="EI21" s="278">
        <v>191</v>
      </c>
      <c r="EJ21" s="278">
        <v>0</v>
      </c>
      <c r="EK21" s="278">
        <v>0</v>
      </c>
      <c r="EL21" s="278">
        <v>0</v>
      </c>
      <c r="EM21" s="278">
        <v>1</v>
      </c>
      <c r="EN21" s="278">
        <v>3</v>
      </c>
      <c r="EO21" s="278">
        <v>175</v>
      </c>
      <c r="EP21" s="278">
        <v>75</v>
      </c>
      <c r="EQ21" s="278">
        <v>0</v>
      </c>
      <c r="ER21" s="278">
        <v>5</v>
      </c>
      <c r="ES21" s="278">
        <v>0</v>
      </c>
      <c r="ET21" s="278">
        <v>0</v>
      </c>
      <c r="EU21" s="278">
        <v>0</v>
      </c>
      <c r="EV21" s="278">
        <v>1</v>
      </c>
      <c r="EW21" s="278">
        <v>28</v>
      </c>
      <c r="EX21" s="278">
        <v>0</v>
      </c>
      <c r="EY21" s="278">
        <v>0</v>
      </c>
      <c r="EZ21" s="278">
        <v>270</v>
      </c>
      <c r="FA21" s="278">
        <v>5</v>
      </c>
      <c r="FB21" s="278">
        <v>100</v>
      </c>
      <c r="FC21" s="278">
        <v>220</v>
      </c>
      <c r="FD21" s="278">
        <v>0</v>
      </c>
      <c r="FE21" s="278">
        <v>710</v>
      </c>
      <c r="FF21" s="278">
        <v>0</v>
      </c>
      <c r="FG21" s="278">
        <v>4599</v>
      </c>
      <c r="FH21" s="278">
        <v>8940</v>
      </c>
      <c r="FI21" s="278">
        <v>93.66</v>
      </c>
      <c r="FJ21" s="277"/>
      <c r="FK21" s="277"/>
      <c r="FL21" s="277"/>
      <c r="FM21" s="277"/>
      <c r="FN21" s="277"/>
      <c r="FO21" s="277"/>
      <c r="FP21" s="277"/>
      <c r="FQ21" s="277"/>
      <c r="FR21" s="277"/>
      <c r="FS21" s="277"/>
      <c r="FT21" s="277"/>
      <c r="FU21" s="277"/>
      <c r="FV21" s="277"/>
      <c r="FW21" s="277"/>
      <c r="FX21" s="277"/>
      <c r="FY21" s="277"/>
      <c r="FZ21" s="277"/>
      <c r="GA21" s="277"/>
      <c r="GB21" s="277"/>
      <c r="GC21" s="277"/>
      <c r="GD21" s="277"/>
      <c r="GE21" s="277"/>
      <c r="GF21" s="277"/>
      <c r="GG21" s="277"/>
    </row>
    <row r="22" spans="1:189" s="276" customFormat="1" ht="39.950000000000003" customHeight="1">
      <c r="A22" s="279" t="s">
        <v>1017</v>
      </c>
      <c r="B22" s="278">
        <v>0</v>
      </c>
      <c r="C22" s="278">
        <v>34</v>
      </c>
      <c r="D22" s="278">
        <v>16</v>
      </c>
      <c r="E22" s="278">
        <v>0</v>
      </c>
      <c r="F22" s="278">
        <v>0</v>
      </c>
      <c r="G22" s="278">
        <v>0</v>
      </c>
      <c r="H22" s="278">
        <v>0</v>
      </c>
      <c r="I22" s="278">
        <v>0</v>
      </c>
      <c r="J22" s="278">
        <v>293</v>
      </c>
      <c r="K22" s="278">
        <v>0</v>
      </c>
      <c r="L22" s="278">
        <v>0</v>
      </c>
      <c r="M22" s="278">
        <v>0</v>
      </c>
      <c r="N22" s="278">
        <v>0</v>
      </c>
      <c r="O22" s="278">
        <v>0</v>
      </c>
      <c r="P22" s="278">
        <v>15</v>
      </c>
      <c r="Q22" s="278">
        <v>32</v>
      </c>
      <c r="R22" s="278">
        <v>0</v>
      </c>
      <c r="S22" s="278">
        <v>0</v>
      </c>
      <c r="T22" s="278">
        <v>0</v>
      </c>
      <c r="U22" s="278">
        <v>0</v>
      </c>
      <c r="V22" s="278">
        <v>25</v>
      </c>
      <c r="W22" s="278">
        <v>0</v>
      </c>
      <c r="X22" s="278">
        <v>320</v>
      </c>
      <c r="Y22" s="278">
        <v>0</v>
      </c>
      <c r="Z22" s="278">
        <v>0</v>
      </c>
      <c r="AA22" s="278">
        <v>0</v>
      </c>
      <c r="AB22" s="278">
        <v>0</v>
      </c>
      <c r="AC22" s="278">
        <v>25</v>
      </c>
      <c r="AD22" s="278">
        <v>300</v>
      </c>
      <c r="AE22" s="278">
        <v>0</v>
      </c>
      <c r="AF22" s="278">
        <v>0</v>
      </c>
      <c r="AG22" s="278">
        <v>13</v>
      </c>
      <c r="AH22" s="278">
        <v>0</v>
      </c>
      <c r="AI22" s="278">
        <v>18</v>
      </c>
      <c r="AJ22" s="278">
        <v>15</v>
      </c>
      <c r="AK22" s="278">
        <v>0</v>
      </c>
      <c r="AL22" s="278">
        <v>230</v>
      </c>
      <c r="AM22" s="278">
        <v>0</v>
      </c>
      <c r="AN22" s="278">
        <v>0</v>
      </c>
      <c r="AO22" s="278">
        <v>0</v>
      </c>
      <c r="AP22" s="278">
        <v>0</v>
      </c>
      <c r="AQ22" s="278">
        <v>2</v>
      </c>
      <c r="AR22" s="278">
        <v>0</v>
      </c>
      <c r="AS22" s="278">
        <v>0</v>
      </c>
      <c r="AT22" s="278">
        <v>0</v>
      </c>
      <c r="AU22" s="278">
        <v>0</v>
      </c>
      <c r="AV22" s="278">
        <v>0</v>
      </c>
      <c r="AW22" s="278">
        <v>2</v>
      </c>
      <c r="AX22" s="278">
        <v>46</v>
      </c>
      <c r="AY22" s="278">
        <v>0</v>
      </c>
      <c r="AZ22" s="278">
        <v>2</v>
      </c>
      <c r="BA22" s="278">
        <v>575</v>
      </c>
      <c r="BB22" s="278">
        <v>0</v>
      </c>
      <c r="BC22" s="278">
        <v>0</v>
      </c>
      <c r="BD22" s="278">
        <v>0</v>
      </c>
      <c r="BE22" s="278">
        <v>0</v>
      </c>
      <c r="BF22" s="278">
        <v>0</v>
      </c>
      <c r="BG22" s="278">
        <v>0</v>
      </c>
      <c r="BH22" s="278">
        <v>0</v>
      </c>
      <c r="BI22" s="278">
        <v>0</v>
      </c>
      <c r="BJ22" s="278">
        <v>0</v>
      </c>
      <c r="BK22" s="278">
        <v>500</v>
      </c>
      <c r="BL22" s="278">
        <v>13</v>
      </c>
      <c r="BM22" s="278">
        <v>51</v>
      </c>
      <c r="BN22" s="278">
        <v>0</v>
      </c>
      <c r="BO22" s="278">
        <v>185</v>
      </c>
      <c r="BP22" s="278">
        <v>0</v>
      </c>
      <c r="BQ22" s="278">
        <v>0</v>
      </c>
      <c r="BR22" s="278">
        <v>0</v>
      </c>
      <c r="BS22" s="278">
        <v>29</v>
      </c>
      <c r="BT22" s="278">
        <v>181</v>
      </c>
      <c r="BU22" s="278">
        <v>39</v>
      </c>
      <c r="BV22" s="278">
        <v>0</v>
      </c>
      <c r="BW22" s="278">
        <v>50</v>
      </c>
      <c r="BX22" s="278">
        <v>0</v>
      </c>
      <c r="BY22" s="278">
        <v>0</v>
      </c>
      <c r="BZ22" s="278">
        <v>16</v>
      </c>
      <c r="CA22" s="278">
        <v>0</v>
      </c>
      <c r="CB22" s="278">
        <v>50</v>
      </c>
      <c r="CC22" s="278">
        <v>0</v>
      </c>
      <c r="CD22" s="278">
        <v>36</v>
      </c>
      <c r="CE22" s="278">
        <v>0</v>
      </c>
      <c r="CF22" s="278">
        <v>290</v>
      </c>
      <c r="CG22" s="278">
        <v>316</v>
      </c>
      <c r="CH22" s="278">
        <v>380</v>
      </c>
      <c r="CI22" s="278">
        <v>15</v>
      </c>
      <c r="CJ22" s="278">
        <v>0</v>
      </c>
      <c r="CK22" s="278">
        <v>30</v>
      </c>
      <c r="CL22" s="278">
        <v>2</v>
      </c>
      <c r="CM22" s="278">
        <v>163</v>
      </c>
      <c r="CN22" s="278">
        <v>13</v>
      </c>
      <c r="CO22" s="278">
        <v>0</v>
      </c>
      <c r="CP22" s="278">
        <v>50</v>
      </c>
      <c r="CQ22" s="278">
        <v>25</v>
      </c>
      <c r="CR22" s="278">
        <v>0</v>
      </c>
      <c r="CS22" s="278">
        <v>0</v>
      </c>
      <c r="CT22" s="278">
        <v>215</v>
      </c>
      <c r="CU22" s="278">
        <v>0</v>
      </c>
      <c r="CV22" s="278">
        <v>46</v>
      </c>
      <c r="CW22" s="278">
        <v>18</v>
      </c>
      <c r="CX22" s="278">
        <v>10</v>
      </c>
      <c r="CY22" s="278">
        <v>1</v>
      </c>
      <c r="CZ22" s="278">
        <v>12</v>
      </c>
      <c r="DA22" s="278">
        <v>0</v>
      </c>
      <c r="DB22" s="278">
        <v>4699</v>
      </c>
      <c r="DC22" s="278">
        <v>915</v>
      </c>
      <c r="DD22" s="278">
        <v>325</v>
      </c>
      <c r="DE22" s="278">
        <v>0</v>
      </c>
      <c r="DF22" s="278">
        <v>0</v>
      </c>
      <c r="DG22" s="278">
        <v>0</v>
      </c>
      <c r="DH22" s="278">
        <v>0</v>
      </c>
      <c r="DI22" s="278">
        <v>0</v>
      </c>
      <c r="DJ22" s="278">
        <v>0</v>
      </c>
      <c r="DK22" s="278">
        <v>0</v>
      </c>
      <c r="DL22" s="278">
        <v>0</v>
      </c>
      <c r="DM22" s="278">
        <v>0</v>
      </c>
      <c r="DN22" s="278">
        <v>22</v>
      </c>
      <c r="DO22" s="278">
        <v>560</v>
      </c>
      <c r="DP22" s="278">
        <v>0</v>
      </c>
      <c r="DQ22" s="278">
        <v>612</v>
      </c>
      <c r="DR22" s="278">
        <v>0</v>
      </c>
      <c r="DS22" s="278">
        <v>0</v>
      </c>
      <c r="DT22" s="278">
        <v>0</v>
      </c>
      <c r="DU22" s="278">
        <v>0</v>
      </c>
      <c r="DV22" s="278">
        <v>0</v>
      </c>
      <c r="DW22" s="278">
        <v>0</v>
      </c>
      <c r="DX22" s="278">
        <v>0</v>
      </c>
      <c r="DY22" s="278">
        <v>0</v>
      </c>
      <c r="DZ22" s="278">
        <v>0</v>
      </c>
      <c r="EA22" s="278">
        <v>0</v>
      </c>
      <c r="EB22" s="278">
        <v>37</v>
      </c>
      <c r="EC22" s="278">
        <v>0</v>
      </c>
      <c r="ED22" s="278">
        <v>25</v>
      </c>
      <c r="EE22" s="278">
        <v>193</v>
      </c>
      <c r="EF22" s="278">
        <v>0</v>
      </c>
      <c r="EG22" s="278">
        <v>192</v>
      </c>
      <c r="EH22" s="278">
        <v>0</v>
      </c>
      <c r="EI22" s="278">
        <v>198</v>
      </c>
      <c r="EJ22" s="278">
        <v>0</v>
      </c>
      <c r="EK22" s="278">
        <v>0</v>
      </c>
      <c r="EL22" s="278">
        <v>0</v>
      </c>
      <c r="EM22" s="278">
        <v>3</v>
      </c>
      <c r="EN22" s="278">
        <v>3</v>
      </c>
      <c r="EO22" s="278">
        <v>174</v>
      </c>
      <c r="EP22" s="278">
        <v>75</v>
      </c>
      <c r="EQ22" s="278">
        <v>0</v>
      </c>
      <c r="ER22" s="278">
        <v>9</v>
      </c>
      <c r="ES22" s="278">
        <v>0</v>
      </c>
      <c r="ET22" s="278">
        <v>0</v>
      </c>
      <c r="EU22" s="278">
        <v>0</v>
      </c>
      <c r="EV22" s="278">
        <v>3</v>
      </c>
      <c r="EW22" s="278">
        <v>76</v>
      </c>
      <c r="EX22" s="278">
        <v>0</v>
      </c>
      <c r="EY22" s="278">
        <v>0</v>
      </c>
      <c r="EZ22" s="278">
        <v>270</v>
      </c>
      <c r="FA22" s="278">
        <v>4</v>
      </c>
      <c r="FB22" s="278">
        <v>140</v>
      </c>
      <c r="FC22" s="278">
        <v>220</v>
      </c>
      <c r="FD22" s="278">
        <v>0</v>
      </c>
      <c r="FE22" s="278">
        <v>770</v>
      </c>
      <c r="FF22" s="278">
        <v>0</v>
      </c>
      <c r="FG22" s="278">
        <v>4826</v>
      </c>
      <c r="FH22" s="278">
        <v>9525</v>
      </c>
      <c r="FI22" s="278">
        <v>93.65</v>
      </c>
      <c r="FJ22" s="277"/>
      <c r="FK22" s="277"/>
      <c r="FL22" s="277"/>
      <c r="FM22" s="277"/>
      <c r="FN22" s="277"/>
      <c r="FO22" s="277"/>
      <c r="FP22" s="277"/>
      <c r="FQ22" s="277"/>
      <c r="FR22" s="277"/>
      <c r="FS22" s="277"/>
      <c r="FT22" s="277"/>
      <c r="FU22" s="277"/>
      <c r="FV22" s="277"/>
      <c r="FW22" s="277"/>
      <c r="FX22" s="277"/>
      <c r="FY22" s="277"/>
      <c r="FZ22" s="277"/>
      <c r="GA22" s="277"/>
      <c r="GB22" s="277"/>
      <c r="GC22" s="277"/>
      <c r="GD22" s="277"/>
      <c r="GE22" s="277"/>
      <c r="GF22" s="277"/>
      <c r="GG22" s="277"/>
    </row>
    <row r="23" spans="1:189" s="276" customFormat="1" ht="39.950000000000003" customHeight="1">
      <c r="A23" s="279" t="s">
        <v>836</v>
      </c>
      <c r="B23" s="278">
        <v>0</v>
      </c>
      <c r="C23" s="278">
        <v>34</v>
      </c>
      <c r="D23" s="278">
        <v>16</v>
      </c>
      <c r="E23" s="278">
        <v>0</v>
      </c>
      <c r="F23" s="278">
        <v>0</v>
      </c>
      <c r="G23" s="278">
        <v>0</v>
      </c>
      <c r="H23" s="278">
        <v>0</v>
      </c>
      <c r="I23" s="278">
        <v>0</v>
      </c>
      <c r="J23" s="278">
        <v>294</v>
      </c>
      <c r="K23" s="278">
        <v>0</v>
      </c>
      <c r="L23" s="278">
        <v>0</v>
      </c>
      <c r="M23" s="278">
        <v>0</v>
      </c>
      <c r="N23" s="278">
        <v>0</v>
      </c>
      <c r="O23" s="278">
        <v>0</v>
      </c>
      <c r="P23" s="278">
        <v>15</v>
      </c>
      <c r="Q23" s="278">
        <v>32</v>
      </c>
      <c r="R23" s="278">
        <v>23</v>
      </c>
      <c r="S23" s="278">
        <v>0</v>
      </c>
      <c r="T23" s="278">
        <v>17</v>
      </c>
      <c r="U23" s="278">
        <v>0</v>
      </c>
      <c r="V23" s="278">
        <v>25</v>
      </c>
      <c r="W23" s="278">
        <v>0</v>
      </c>
      <c r="X23" s="278">
        <v>320</v>
      </c>
      <c r="Y23" s="278">
        <v>0</v>
      </c>
      <c r="Z23" s="278">
        <v>0</v>
      </c>
      <c r="AA23" s="278">
        <v>0</v>
      </c>
      <c r="AB23" s="278">
        <v>0</v>
      </c>
      <c r="AC23" s="278">
        <v>25</v>
      </c>
      <c r="AD23" s="278">
        <v>300</v>
      </c>
      <c r="AE23" s="278">
        <v>0</v>
      </c>
      <c r="AF23" s="278">
        <v>0</v>
      </c>
      <c r="AG23" s="278">
        <v>19</v>
      </c>
      <c r="AH23" s="278">
        <v>0</v>
      </c>
      <c r="AI23" s="278">
        <v>13</v>
      </c>
      <c r="AJ23" s="278">
        <v>15</v>
      </c>
      <c r="AK23" s="278">
        <v>0</v>
      </c>
      <c r="AL23" s="278">
        <v>230</v>
      </c>
      <c r="AM23" s="278">
        <v>0</v>
      </c>
      <c r="AN23" s="278">
        <v>0</v>
      </c>
      <c r="AO23" s="278">
        <v>0</v>
      </c>
      <c r="AP23" s="278">
        <v>0</v>
      </c>
      <c r="AQ23" s="278">
        <v>1</v>
      </c>
      <c r="AR23" s="278">
        <v>0</v>
      </c>
      <c r="AS23" s="278">
        <v>0</v>
      </c>
      <c r="AT23" s="278">
        <v>0</v>
      </c>
      <c r="AU23" s="278">
        <v>0</v>
      </c>
      <c r="AV23" s="278">
        <v>0</v>
      </c>
      <c r="AW23" s="278">
        <v>3</v>
      </c>
      <c r="AX23" s="278">
        <v>46</v>
      </c>
      <c r="AY23" s="278">
        <v>0</v>
      </c>
      <c r="AZ23" s="278">
        <v>11</v>
      </c>
      <c r="BA23" s="278">
        <v>501</v>
      </c>
      <c r="BB23" s="278">
        <v>0</v>
      </c>
      <c r="BC23" s="278">
        <v>0</v>
      </c>
      <c r="BD23" s="278">
        <v>0</v>
      </c>
      <c r="BE23" s="278">
        <v>0</v>
      </c>
      <c r="BF23" s="278">
        <v>0</v>
      </c>
      <c r="BG23" s="278">
        <v>0</v>
      </c>
      <c r="BH23" s="278">
        <v>0</v>
      </c>
      <c r="BI23" s="278">
        <v>0</v>
      </c>
      <c r="BJ23" s="278">
        <v>0</v>
      </c>
      <c r="BK23" s="278">
        <v>500</v>
      </c>
      <c r="BL23" s="278">
        <v>17</v>
      </c>
      <c r="BM23" s="278">
        <v>51</v>
      </c>
      <c r="BN23" s="278">
        <v>0</v>
      </c>
      <c r="BO23" s="278">
        <v>185</v>
      </c>
      <c r="BP23" s="278">
        <v>0</v>
      </c>
      <c r="BQ23" s="278">
        <v>0</v>
      </c>
      <c r="BR23" s="278">
        <v>0</v>
      </c>
      <c r="BS23" s="278">
        <v>29</v>
      </c>
      <c r="BT23" s="278">
        <v>220</v>
      </c>
      <c r="BU23" s="278">
        <v>39</v>
      </c>
      <c r="BV23" s="278">
        <v>0</v>
      </c>
      <c r="BW23" s="278">
        <v>50</v>
      </c>
      <c r="BX23" s="278">
        <v>0</v>
      </c>
      <c r="BY23" s="278">
        <v>5</v>
      </c>
      <c r="BZ23" s="278">
        <v>11</v>
      </c>
      <c r="CA23" s="278">
        <v>0</v>
      </c>
      <c r="CB23" s="278">
        <v>54</v>
      </c>
      <c r="CC23" s="278">
        <v>0</v>
      </c>
      <c r="CD23" s="278">
        <v>49</v>
      </c>
      <c r="CE23" s="278">
        <v>0</v>
      </c>
      <c r="CF23" s="278">
        <v>285</v>
      </c>
      <c r="CG23" s="278">
        <v>376</v>
      </c>
      <c r="CH23" s="278">
        <v>380</v>
      </c>
      <c r="CI23" s="278">
        <v>15</v>
      </c>
      <c r="CJ23" s="278">
        <v>0</v>
      </c>
      <c r="CK23" s="278">
        <v>29</v>
      </c>
      <c r="CL23" s="278">
        <v>2</v>
      </c>
      <c r="CM23" s="278">
        <v>120</v>
      </c>
      <c r="CN23" s="278">
        <v>13</v>
      </c>
      <c r="CO23" s="278">
        <v>0</v>
      </c>
      <c r="CP23" s="278">
        <v>50</v>
      </c>
      <c r="CQ23" s="278">
        <v>25</v>
      </c>
      <c r="CR23" s="278">
        <v>0</v>
      </c>
      <c r="CS23" s="278">
        <v>0</v>
      </c>
      <c r="CT23" s="278">
        <v>216</v>
      </c>
      <c r="CU23" s="278">
        <v>0</v>
      </c>
      <c r="CV23" s="278">
        <v>55</v>
      </c>
      <c r="CW23" s="278">
        <v>18</v>
      </c>
      <c r="CX23" s="278">
        <v>10</v>
      </c>
      <c r="CY23" s="278">
        <v>2</v>
      </c>
      <c r="CZ23" s="278">
        <v>28</v>
      </c>
      <c r="DA23" s="278">
        <v>0</v>
      </c>
      <c r="DB23" s="278">
        <v>4774</v>
      </c>
      <c r="DC23" s="278">
        <v>632</v>
      </c>
      <c r="DD23" s="278">
        <v>325</v>
      </c>
      <c r="DE23" s="278">
        <v>0</v>
      </c>
      <c r="DF23" s="278">
        <v>0</v>
      </c>
      <c r="DG23" s="278">
        <v>0</v>
      </c>
      <c r="DH23" s="278">
        <v>0</v>
      </c>
      <c r="DI23" s="278">
        <v>0</v>
      </c>
      <c r="DJ23" s="278">
        <v>0</v>
      </c>
      <c r="DK23" s="278">
        <v>0</v>
      </c>
      <c r="DL23" s="278">
        <v>0</v>
      </c>
      <c r="DM23" s="278">
        <v>0</v>
      </c>
      <c r="DN23" s="278">
        <v>22</v>
      </c>
      <c r="DO23" s="278">
        <v>567</v>
      </c>
      <c r="DP23" s="278">
        <v>0</v>
      </c>
      <c r="DQ23" s="278">
        <v>610</v>
      </c>
      <c r="DR23" s="278">
        <v>0</v>
      </c>
      <c r="DS23" s="278">
        <v>0</v>
      </c>
      <c r="DT23" s="278">
        <v>0</v>
      </c>
      <c r="DU23" s="278">
        <v>0</v>
      </c>
      <c r="DV23" s="278">
        <v>0</v>
      </c>
      <c r="DW23" s="278">
        <v>0</v>
      </c>
      <c r="DX23" s="278">
        <v>0</v>
      </c>
      <c r="DY23" s="278">
        <v>0</v>
      </c>
      <c r="DZ23" s="278">
        <v>0</v>
      </c>
      <c r="EA23" s="278">
        <v>0</v>
      </c>
      <c r="EB23" s="278">
        <v>60</v>
      </c>
      <c r="EC23" s="278">
        <v>0</v>
      </c>
      <c r="ED23" s="278">
        <v>36</v>
      </c>
      <c r="EE23" s="278">
        <v>192</v>
      </c>
      <c r="EF23" s="278">
        <v>0</v>
      </c>
      <c r="EG23" s="278">
        <v>150</v>
      </c>
      <c r="EH23" s="278">
        <v>0</v>
      </c>
      <c r="EI23" s="278">
        <v>150</v>
      </c>
      <c r="EJ23" s="278">
        <v>0</v>
      </c>
      <c r="EK23" s="278">
        <v>0</v>
      </c>
      <c r="EL23" s="278">
        <v>0</v>
      </c>
      <c r="EM23" s="278">
        <v>4</v>
      </c>
      <c r="EN23" s="278">
        <v>3</v>
      </c>
      <c r="EO23" s="278">
        <v>175</v>
      </c>
      <c r="EP23" s="278">
        <v>71</v>
      </c>
      <c r="EQ23" s="278">
        <v>0</v>
      </c>
      <c r="ER23" s="278">
        <v>19</v>
      </c>
      <c r="ES23" s="278">
        <v>0</v>
      </c>
      <c r="ET23" s="278">
        <v>0</v>
      </c>
      <c r="EU23" s="278">
        <v>0</v>
      </c>
      <c r="EV23" s="278">
        <v>4</v>
      </c>
      <c r="EW23" s="278">
        <v>83</v>
      </c>
      <c r="EX23" s="278">
        <v>0</v>
      </c>
      <c r="EY23" s="278">
        <v>0</v>
      </c>
      <c r="EZ23" s="278">
        <v>220</v>
      </c>
      <c r="FA23" s="278">
        <v>4</v>
      </c>
      <c r="FB23" s="278">
        <v>140</v>
      </c>
      <c r="FC23" s="278">
        <v>180</v>
      </c>
      <c r="FD23" s="278">
        <v>0</v>
      </c>
      <c r="FE23" s="278">
        <v>730</v>
      </c>
      <c r="FF23" s="278">
        <v>0</v>
      </c>
      <c r="FG23" s="278">
        <v>4377</v>
      </c>
      <c r="FH23" s="278">
        <v>9151</v>
      </c>
      <c r="FI23" s="278">
        <v>93.65</v>
      </c>
      <c r="FJ23" s="277"/>
      <c r="FK23" s="277"/>
      <c r="FL23" s="277"/>
      <c r="FM23" s="277"/>
      <c r="FN23" s="277"/>
      <c r="FO23" s="277"/>
      <c r="FP23" s="277"/>
      <c r="FQ23" s="277"/>
      <c r="FR23" s="277"/>
      <c r="FS23" s="277"/>
      <c r="FT23" s="277"/>
      <c r="FU23" s="277"/>
      <c r="FV23" s="277"/>
      <c r="FW23" s="277"/>
      <c r="FX23" s="277"/>
      <c r="FY23" s="277"/>
      <c r="FZ23" s="277"/>
      <c r="GA23" s="277"/>
      <c r="GB23" s="277"/>
      <c r="GC23" s="277"/>
      <c r="GD23" s="277"/>
      <c r="GE23" s="277"/>
      <c r="GF23" s="277"/>
      <c r="GG23" s="277"/>
    </row>
    <row r="24" spans="1:189" s="276" customFormat="1" ht="39.950000000000003" customHeight="1">
      <c r="A24" s="279" t="s">
        <v>805</v>
      </c>
      <c r="B24" s="278">
        <v>0</v>
      </c>
      <c r="C24" s="278">
        <v>34</v>
      </c>
      <c r="D24" s="278">
        <v>16</v>
      </c>
      <c r="E24" s="278">
        <v>0</v>
      </c>
      <c r="F24" s="278">
        <v>0</v>
      </c>
      <c r="G24" s="278">
        <v>0</v>
      </c>
      <c r="H24" s="278">
        <v>0</v>
      </c>
      <c r="I24" s="278">
        <v>0</v>
      </c>
      <c r="J24" s="278">
        <v>312</v>
      </c>
      <c r="K24" s="278">
        <v>0</v>
      </c>
      <c r="L24" s="278">
        <v>0</v>
      </c>
      <c r="M24" s="278">
        <v>0</v>
      </c>
      <c r="N24" s="278">
        <v>10</v>
      </c>
      <c r="O24" s="278">
        <v>0</v>
      </c>
      <c r="P24" s="278">
        <v>15</v>
      </c>
      <c r="Q24" s="278">
        <v>32</v>
      </c>
      <c r="R24" s="278">
        <v>30</v>
      </c>
      <c r="S24" s="278">
        <v>0</v>
      </c>
      <c r="T24" s="278">
        <v>17</v>
      </c>
      <c r="U24" s="278">
        <v>0</v>
      </c>
      <c r="V24" s="278">
        <v>25</v>
      </c>
      <c r="W24" s="278">
        <v>0</v>
      </c>
      <c r="X24" s="278">
        <v>320</v>
      </c>
      <c r="Y24" s="278">
        <v>0</v>
      </c>
      <c r="Z24" s="278">
        <v>0</v>
      </c>
      <c r="AA24" s="278">
        <v>0</v>
      </c>
      <c r="AB24" s="278">
        <v>0</v>
      </c>
      <c r="AC24" s="278">
        <v>25</v>
      </c>
      <c r="AD24" s="278">
        <v>335</v>
      </c>
      <c r="AE24" s="278">
        <v>0</v>
      </c>
      <c r="AF24" s="278">
        <v>0</v>
      </c>
      <c r="AG24" s="278">
        <v>22</v>
      </c>
      <c r="AH24" s="278">
        <v>0</v>
      </c>
      <c r="AI24" s="278">
        <v>13</v>
      </c>
      <c r="AJ24" s="278">
        <v>15</v>
      </c>
      <c r="AK24" s="278">
        <v>0</v>
      </c>
      <c r="AL24" s="278">
        <v>245</v>
      </c>
      <c r="AM24" s="278">
        <v>0</v>
      </c>
      <c r="AN24" s="278">
        <v>0</v>
      </c>
      <c r="AO24" s="278">
        <v>0</v>
      </c>
      <c r="AP24" s="278">
        <v>0</v>
      </c>
      <c r="AQ24" s="278">
        <v>1</v>
      </c>
      <c r="AR24" s="278">
        <v>0</v>
      </c>
      <c r="AS24" s="278">
        <v>0</v>
      </c>
      <c r="AT24" s="278">
        <v>0</v>
      </c>
      <c r="AU24" s="278">
        <v>0</v>
      </c>
      <c r="AV24" s="278">
        <v>0</v>
      </c>
      <c r="AW24" s="278">
        <v>4</v>
      </c>
      <c r="AX24" s="278">
        <v>46</v>
      </c>
      <c r="AY24" s="278">
        <v>0</v>
      </c>
      <c r="AZ24" s="278">
        <v>7</v>
      </c>
      <c r="BA24" s="278">
        <v>501</v>
      </c>
      <c r="BB24" s="278">
        <v>0</v>
      </c>
      <c r="BC24" s="278">
        <v>0</v>
      </c>
      <c r="BD24" s="278">
        <v>0</v>
      </c>
      <c r="BE24" s="278">
        <v>0</v>
      </c>
      <c r="BF24" s="278">
        <v>0</v>
      </c>
      <c r="BG24" s="278">
        <v>0</v>
      </c>
      <c r="BH24" s="278">
        <v>0</v>
      </c>
      <c r="BI24" s="278">
        <v>0</v>
      </c>
      <c r="BJ24" s="278">
        <v>0</v>
      </c>
      <c r="BK24" s="278">
        <v>603</v>
      </c>
      <c r="BL24" s="278">
        <v>19</v>
      </c>
      <c r="BM24" s="278">
        <v>51</v>
      </c>
      <c r="BN24" s="278">
        <v>0</v>
      </c>
      <c r="BO24" s="278">
        <v>184</v>
      </c>
      <c r="BP24" s="278">
        <v>0</v>
      </c>
      <c r="BQ24" s="278">
        <v>0</v>
      </c>
      <c r="BR24" s="278">
        <v>0</v>
      </c>
      <c r="BS24" s="278">
        <v>29</v>
      </c>
      <c r="BT24" s="278">
        <v>182</v>
      </c>
      <c r="BU24" s="278">
        <v>39</v>
      </c>
      <c r="BV24" s="278">
        <v>0</v>
      </c>
      <c r="BW24" s="278">
        <v>50</v>
      </c>
      <c r="BX24" s="278">
        <v>0</v>
      </c>
      <c r="BY24" s="278">
        <v>17</v>
      </c>
      <c r="BZ24" s="278">
        <v>11</v>
      </c>
      <c r="CA24" s="278">
        <v>0</v>
      </c>
      <c r="CB24" s="278">
        <v>54</v>
      </c>
      <c r="CC24" s="278">
        <v>0</v>
      </c>
      <c r="CD24" s="278">
        <v>60</v>
      </c>
      <c r="CE24" s="278">
        <v>0</v>
      </c>
      <c r="CF24" s="278">
        <v>285</v>
      </c>
      <c r="CG24" s="278">
        <v>316</v>
      </c>
      <c r="CH24" s="278">
        <v>381</v>
      </c>
      <c r="CI24" s="278">
        <v>15</v>
      </c>
      <c r="CJ24" s="278">
        <v>0</v>
      </c>
      <c r="CK24" s="278">
        <v>30</v>
      </c>
      <c r="CL24" s="278">
        <v>2</v>
      </c>
      <c r="CM24" s="278">
        <v>163</v>
      </c>
      <c r="CN24" s="278">
        <v>13</v>
      </c>
      <c r="CO24" s="278">
        <v>0</v>
      </c>
      <c r="CP24" s="278">
        <v>50</v>
      </c>
      <c r="CQ24" s="278">
        <v>25</v>
      </c>
      <c r="CR24" s="278">
        <v>0</v>
      </c>
      <c r="CS24" s="278">
        <v>0</v>
      </c>
      <c r="CT24" s="278">
        <v>216</v>
      </c>
      <c r="CU24" s="278">
        <v>0</v>
      </c>
      <c r="CV24" s="278">
        <v>75</v>
      </c>
      <c r="CW24" s="278">
        <v>18</v>
      </c>
      <c r="CX24" s="278">
        <v>6</v>
      </c>
      <c r="CY24" s="278">
        <v>2</v>
      </c>
      <c r="CZ24" s="278">
        <v>29</v>
      </c>
      <c r="DA24" s="278">
        <v>0</v>
      </c>
      <c r="DB24" s="278">
        <v>4950</v>
      </c>
      <c r="DC24" s="278">
        <v>742</v>
      </c>
      <c r="DD24" s="278">
        <v>326</v>
      </c>
      <c r="DE24" s="278">
        <v>0</v>
      </c>
      <c r="DF24" s="278">
        <v>0</v>
      </c>
      <c r="DG24" s="278">
        <v>0</v>
      </c>
      <c r="DH24" s="278">
        <v>0</v>
      </c>
      <c r="DI24" s="278">
        <v>0</v>
      </c>
      <c r="DJ24" s="278">
        <v>0</v>
      </c>
      <c r="DK24" s="278">
        <v>0</v>
      </c>
      <c r="DL24" s="278">
        <v>0</v>
      </c>
      <c r="DM24" s="278">
        <v>0</v>
      </c>
      <c r="DN24" s="278">
        <v>60</v>
      </c>
      <c r="DO24" s="278">
        <v>606</v>
      </c>
      <c r="DP24" s="278">
        <v>0</v>
      </c>
      <c r="DQ24" s="278">
        <v>608</v>
      </c>
      <c r="DR24" s="278">
        <v>0</v>
      </c>
      <c r="DS24" s="278">
        <v>0</v>
      </c>
      <c r="DT24" s="278">
        <v>0</v>
      </c>
      <c r="DU24" s="278">
        <v>0</v>
      </c>
      <c r="DV24" s="278">
        <v>0</v>
      </c>
      <c r="DW24" s="278">
        <v>0</v>
      </c>
      <c r="DX24" s="278">
        <v>0</v>
      </c>
      <c r="DY24" s="278">
        <v>0</v>
      </c>
      <c r="DZ24" s="278">
        <v>0</v>
      </c>
      <c r="EA24" s="278">
        <v>0</v>
      </c>
      <c r="EB24" s="278">
        <v>78</v>
      </c>
      <c r="EC24" s="278">
        <v>0</v>
      </c>
      <c r="ED24" s="278">
        <v>41</v>
      </c>
      <c r="EE24" s="278">
        <v>165</v>
      </c>
      <c r="EF24" s="278">
        <v>0</v>
      </c>
      <c r="EG24" s="278">
        <v>150</v>
      </c>
      <c r="EH24" s="278">
        <v>0</v>
      </c>
      <c r="EI24" s="278">
        <v>150</v>
      </c>
      <c r="EJ24" s="278">
        <v>0</v>
      </c>
      <c r="EK24" s="278">
        <v>0</v>
      </c>
      <c r="EL24" s="278">
        <v>0</v>
      </c>
      <c r="EM24" s="278">
        <v>4</v>
      </c>
      <c r="EN24" s="278">
        <v>3</v>
      </c>
      <c r="EO24" s="278">
        <v>175</v>
      </c>
      <c r="EP24" s="278">
        <v>70</v>
      </c>
      <c r="EQ24" s="278">
        <v>0</v>
      </c>
      <c r="ER24" s="278">
        <v>27</v>
      </c>
      <c r="ES24" s="278">
        <v>0</v>
      </c>
      <c r="ET24" s="278">
        <v>0</v>
      </c>
      <c r="EU24" s="278">
        <v>0</v>
      </c>
      <c r="EV24" s="278">
        <v>5</v>
      </c>
      <c r="EW24" s="278">
        <v>79</v>
      </c>
      <c r="EX24" s="278">
        <v>0</v>
      </c>
      <c r="EY24" s="278">
        <v>0</v>
      </c>
      <c r="EZ24" s="278">
        <v>220</v>
      </c>
      <c r="FA24" s="278">
        <v>4</v>
      </c>
      <c r="FB24" s="278">
        <v>140</v>
      </c>
      <c r="FC24" s="278">
        <v>180</v>
      </c>
      <c r="FD24" s="278">
        <v>0</v>
      </c>
      <c r="FE24" s="278">
        <v>730</v>
      </c>
      <c r="FF24" s="278">
        <v>0</v>
      </c>
      <c r="FG24" s="278">
        <v>4563</v>
      </c>
      <c r="FH24" s="278">
        <v>9513</v>
      </c>
      <c r="FI24" s="278">
        <v>93.65</v>
      </c>
      <c r="FJ24" s="277"/>
      <c r="FK24" s="277"/>
      <c r="FL24" s="277"/>
      <c r="FM24" s="277"/>
      <c r="FN24" s="277"/>
      <c r="FO24" s="277"/>
      <c r="FP24" s="277"/>
      <c r="FQ24" s="277"/>
      <c r="FR24" s="277"/>
      <c r="FS24" s="277"/>
      <c r="FT24" s="277"/>
      <c r="FU24" s="277"/>
      <c r="FV24" s="277"/>
      <c r="FW24" s="277"/>
      <c r="FX24" s="277"/>
      <c r="FY24" s="277"/>
      <c r="FZ24" s="277"/>
      <c r="GA24" s="277"/>
      <c r="GB24" s="277"/>
      <c r="GC24" s="277"/>
      <c r="GD24" s="277"/>
      <c r="GE24" s="277"/>
      <c r="GF24" s="277"/>
      <c r="GG24" s="277"/>
    </row>
    <row r="25" spans="1:189" s="276" customFormat="1" ht="39.950000000000003" customHeight="1">
      <c r="A25" s="279" t="s">
        <v>798</v>
      </c>
      <c r="B25" s="278">
        <v>0</v>
      </c>
      <c r="C25" s="278">
        <v>50</v>
      </c>
      <c r="D25" s="278">
        <v>16</v>
      </c>
      <c r="E25" s="278">
        <v>0</v>
      </c>
      <c r="F25" s="278">
        <v>0</v>
      </c>
      <c r="G25" s="278">
        <v>0</v>
      </c>
      <c r="H25" s="278">
        <v>0</v>
      </c>
      <c r="I25" s="278">
        <v>0</v>
      </c>
      <c r="J25" s="278">
        <v>325</v>
      </c>
      <c r="K25" s="278">
        <v>0</v>
      </c>
      <c r="L25" s="278">
        <v>0</v>
      </c>
      <c r="M25" s="278">
        <v>0</v>
      </c>
      <c r="N25" s="278">
        <v>36</v>
      </c>
      <c r="O25" s="278">
        <v>0</v>
      </c>
      <c r="P25" s="278">
        <v>15</v>
      </c>
      <c r="Q25" s="278">
        <v>16</v>
      </c>
      <c r="R25" s="278">
        <v>30</v>
      </c>
      <c r="S25" s="280">
        <v>0</v>
      </c>
      <c r="T25" s="278">
        <v>17</v>
      </c>
      <c r="U25" s="278">
        <v>0</v>
      </c>
      <c r="V25" s="278">
        <v>25</v>
      </c>
      <c r="W25" s="278">
        <v>0</v>
      </c>
      <c r="X25" s="278">
        <v>370</v>
      </c>
      <c r="Y25" s="278">
        <v>0</v>
      </c>
      <c r="Z25" s="278">
        <v>0</v>
      </c>
      <c r="AA25" s="278">
        <v>0</v>
      </c>
      <c r="AB25" s="278">
        <v>0</v>
      </c>
      <c r="AC25" s="278">
        <v>25</v>
      </c>
      <c r="AD25" s="278">
        <v>335</v>
      </c>
      <c r="AE25" s="278">
        <v>0</v>
      </c>
      <c r="AF25" s="278">
        <v>0</v>
      </c>
      <c r="AG25" s="278">
        <v>24</v>
      </c>
      <c r="AH25" s="278">
        <v>35</v>
      </c>
      <c r="AI25" s="278">
        <v>18</v>
      </c>
      <c r="AJ25" s="278">
        <v>15</v>
      </c>
      <c r="AK25" s="278">
        <v>0</v>
      </c>
      <c r="AL25" s="278">
        <v>300</v>
      </c>
      <c r="AM25" s="278">
        <v>0</v>
      </c>
      <c r="AN25" s="278">
        <v>0</v>
      </c>
      <c r="AO25" s="278">
        <v>0</v>
      </c>
      <c r="AP25" s="278">
        <v>0</v>
      </c>
      <c r="AQ25" s="278">
        <v>0</v>
      </c>
      <c r="AR25" s="278">
        <v>0</v>
      </c>
      <c r="AS25" s="278">
        <v>0</v>
      </c>
      <c r="AT25" s="278">
        <v>0</v>
      </c>
      <c r="AU25" s="278">
        <v>0</v>
      </c>
      <c r="AV25" s="278">
        <v>0</v>
      </c>
      <c r="AW25" s="278">
        <v>4</v>
      </c>
      <c r="AX25" s="278">
        <v>46</v>
      </c>
      <c r="AY25" s="278">
        <v>0</v>
      </c>
      <c r="AZ25" s="278">
        <v>2</v>
      </c>
      <c r="BA25" s="278">
        <v>502</v>
      </c>
      <c r="BB25" s="278">
        <v>0</v>
      </c>
      <c r="BC25" s="278">
        <v>0</v>
      </c>
      <c r="BD25" s="278">
        <v>0</v>
      </c>
      <c r="BE25" s="278">
        <v>0</v>
      </c>
      <c r="BF25" s="278">
        <v>0</v>
      </c>
      <c r="BG25" s="278">
        <v>0</v>
      </c>
      <c r="BH25" s="278">
        <v>0</v>
      </c>
      <c r="BI25" s="278">
        <v>0</v>
      </c>
      <c r="BJ25" s="278">
        <v>0</v>
      </c>
      <c r="BK25" s="278">
        <v>612</v>
      </c>
      <c r="BL25" s="278">
        <v>19</v>
      </c>
      <c r="BM25" s="278">
        <v>51</v>
      </c>
      <c r="BN25" s="278">
        <v>0</v>
      </c>
      <c r="BO25" s="278">
        <v>185</v>
      </c>
      <c r="BP25" s="278">
        <v>0</v>
      </c>
      <c r="BQ25" s="278">
        <v>0</v>
      </c>
      <c r="BR25" s="278">
        <v>0</v>
      </c>
      <c r="BS25" s="278">
        <v>29</v>
      </c>
      <c r="BT25" s="278">
        <v>183</v>
      </c>
      <c r="BU25" s="278">
        <v>38</v>
      </c>
      <c r="BV25" s="278">
        <v>0</v>
      </c>
      <c r="BW25" s="278">
        <v>50</v>
      </c>
      <c r="BX25" s="278">
        <v>0</v>
      </c>
      <c r="BY25" s="278">
        <v>17</v>
      </c>
      <c r="BZ25" s="278">
        <v>11</v>
      </c>
      <c r="CA25" s="278">
        <v>0</v>
      </c>
      <c r="CB25" s="278">
        <v>54</v>
      </c>
      <c r="CC25" s="278">
        <v>0</v>
      </c>
      <c r="CD25" s="278">
        <v>62</v>
      </c>
      <c r="CE25" s="278">
        <v>0</v>
      </c>
      <c r="CF25" s="278">
        <v>295</v>
      </c>
      <c r="CG25" s="278">
        <v>346</v>
      </c>
      <c r="CH25" s="278">
        <v>370</v>
      </c>
      <c r="CI25" s="278">
        <v>15</v>
      </c>
      <c r="CJ25" s="278">
        <v>0</v>
      </c>
      <c r="CK25" s="278">
        <v>30</v>
      </c>
      <c r="CL25" s="278">
        <v>2</v>
      </c>
      <c r="CM25" s="278">
        <v>163</v>
      </c>
      <c r="CN25" s="278">
        <v>13</v>
      </c>
      <c r="CO25" s="278">
        <v>0</v>
      </c>
      <c r="CP25" s="278">
        <v>50</v>
      </c>
      <c r="CQ25" s="278">
        <v>25</v>
      </c>
      <c r="CR25" s="278">
        <v>0</v>
      </c>
      <c r="CS25" s="278">
        <v>0</v>
      </c>
      <c r="CT25" s="278">
        <v>217</v>
      </c>
      <c r="CU25" s="278">
        <v>0</v>
      </c>
      <c r="CV25" s="278">
        <v>55</v>
      </c>
      <c r="CW25" s="278">
        <v>18</v>
      </c>
      <c r="CX25" s="278">
        <v>6</v>
      </c>
      <c r="CY25" s="278">
        <v>2</v>
      </c>
      <c r="CZ25" s="278">
        <v>41</v>
      </c>
      <c r="DA25" s="278">
        <v>0</v>
      </c>
      <c r="DB25" s="278">
        <v>5165</v>
      </c>
      <c r="DC25" s="278">
        <v>913</v>
      </c>
      <c r="DD25" s="278">
        <v>327</v>
      </c>
      <c r="DE25" s="278">
        <v>0</v>
      </c>
      <c r="DF25" s="278">
        <v>0</v>
      </c>
      <c r="DG25" s="278">
        <v>0</v>
      </c>
      <c r="DH25" s="278">
        <v>0</v>
      </c>
      <c r="DI25" s="278">
        <v>0</v>
      </c>
      <c r="DJ25" s="278">
        <v>0</v>
      </c>
      <c r="DK25" s="278">
        <v>0</v>
      </c>
      <c r="DL25" s="278">
        <v>0</v>
      </c>
      <c r="DM25" s="278">
        <v>0</v>
      </c>
      <c r="DN25" s="278">
        <v>64</v>
      </c>
      <c r="DO25" s="278">
        <v>583</v>
      </c>
      <c r="DP25" s="278">
        <v>0</v>
      </c>
      <c r="DQ25" s="278">
        <v>611</v>
      </c>
      <c r="DR25" s="278">
        <v>0</v>
      </c>
      <c r="DS25" s="278">
        <v>0</v>
      </c>
      <c r="DT25" s="278">
        <v>0</v>
      </c>
      <c r="DU25" s="278">
        <v>0</v>
      </c>
      <c r="DV25" s="278">
        <v>0</v>
      </c>
      <c r="DW25" s="278">
        <v>0</v>
      </c>
      <c r="DX25" s="278">
        <v>0</v>
      </c>
      <c r="DY25" s="278">
        <v>0</v>
      </c>
      <c r="DZ25" s="278">
        <v>0</v>
      </c>
      <c r="EA25" s="278">
        <v>0</v>
      </c>
      <c r="EB25" s="278">
        <v>90</v>
      </c>
      <c r="EC25" s="278">
        <v>0</v>
      </c>
      <c r="ED25" s="278">
        <v>48</v>
      </c>
      <c r="EE25" s="278">
        <v>150</v>
      </c>
      <c r="EF25" s="278">
        <v>0</v>
      </c>
      <c r="EG25" s="278">
        <v>197</v>
      </c>
      <c r="EH25" s="278">
        <v>0</v>
      </c>
      <c r="EI25" s="278">
        <v>199</v>
      </c>
      <c r="EJ25" s="278">
        <v>0</v>
      </c>
      <c r="EK25" s="278">
        <v>0</v>
      </c>
      <c r="EL25" s="278">
        <v>0</v>
      </c>
      <c r="EM25" s="278">
        <v>4</v>
      </c>
      <c r="EN25" s="278">
        <v>3</v>
      </c>
      <c r="EO25" s="278">
        <v>175</v>
      </c>
      <c r="EP25" s="278">
        <v>70</v>
      </c>
      <c r="EQ25" s="278">
        <v>0</v>
      </c>
      <c r="ER25" s="278">
        <v>28</v>
      </c>
      <c r="ES25" s="278">
        <v>0</v>
      </c>
      <c r="ET25" s="278">
        <v>0</v>
      </c>
      <c r="EU25" s="278">
        <v>0</v>
      </c>
      <c r="EV25" s="278">
        <v>6</v>
      </c>
      <c r="EW25" s="278">
        <v>70</v>
      </c>
      <c r="EX25" s="278">
        <v>0</v>
      </c>
      <c r="EY25" s="278">
        <v>0</v>
      </c>
      <c r="EZ25" s="278">
        <v>220</v>
      </c>
      <c r="FA25" s="278">
        <v>4</v>
      </c>
      <c r="FB25" s="278">
        <v>100</v>
      </c>
      <c r="FC25" s="278">
        <v>220</v>
      </c>
      <c r="FD25" s="278">
        <v>0</v>
      </c>
      <c r="FE25" s="278">
        <v>750</v>
      </c>
      <c r="FF25" s="278">
        <v>0</v>
      </c>
      <c r="FG25" s="278">
        <v>4832</v>
      </c>
      <c r="FH25" s="278">
        <v>9997</v>
      </c>
      <c r="FI25" s="278">
        <v>93.65</v>
      </c>
      <c r="FJ25" s="277"/>
      <c r="FK25" s="277"/>
      <c r="FL25" s="277"/>
      <c r="FM25" s="277"/>
      <c r="FN25" s="277"/>
      <c r="FO25" s="277"/>
      <c r="FP25" s="277"/>
      <c r="FQ25" s="277"/>
      <c r="FR25" s="277"/>
      <c r="FS25" s="277"/>
      <c r="FT25" s="277"/>
      <c r="FU25" s="277"/>
      <c r="FV25" s="277"/>
      <c r="FW25" s="277"/>
      <c r="FX25" s="277"/>
      <c r="FY25" s="277"/>
      <c r="FZ25" s="277"/>
      <c r="GA25" s="277"/>
      <c r="GB25" s="277"/>
      <c r="GC25" s="277"/>
      <c r="GD25" s="277"/>
      <c r="GE25" s="277"/>
      <c r="GF25" s="277"/>
      <c r="GG25" s="277"/>
    </row>
    <row r="26" spans="1:189" s="276" customFormat="1" ht="39.950000000000003" customHeight="1">
      <c r="A26" s="279" t="s">
        <v>794</v>
      </c>
      <c r="B26" s="278">
        <v>0</v>
      </c>
      <c r="C26" s="278">
        <v>50</v>
      </c>
      <c r="D26" s="278">
        <v>16</v>
      </c>
      <c r="E26" s="278">
        <v>0</v>
      </c>
      <c r="F26" s="278">
        <v>0</v>
      </c>
      <c r="G26" s="278">
        <v>0</v>
      </c>
      <c r="H26" s="278">
        <v>0</v>
      </c>
      <c r="I26" s="278">
        <v>0</v>
      </c>
      <c r="J26" s="278">
        <v>327</v>
      </c>
      <c r="K26" s="278">
        <v>0</v>
      </c>
      <c r="L26" s="278">
        <v>0</v>
      </c>
      <c r="M26" s="278">
        <v>0</v>
      </c>
      <c r="N26" s="278">
        <v>36</v>
      </c>
      <c r="O26" s="278">
        <v>0</v>
      </c>
      <c r="P26" s="278">
        <v>15</v>
      </c>
      <c r="Q26" s="278">
        <v>16</v>
      </c>
      <c r="R26" s="278">
        <v>30</v>
      </c>
      <c r="S26" s="278">
        <v>0</v>
      </c>
      <c r="T26" s="278">
        <v>17</v>
      </c>
      <c r="U26" s="278">
        <v>0</v>
      </c>
      <c r="V26" s="278">
        <v>25</v>
      </c>
      <c r="W26" s="278">
        <v>0</v>
      </c>
      <c r="X26" s="278">
        <v>420</v>
      </c>
      <c r="Y26" s="278">
        <v>0</v>
      </c>
      <c r="Z26" s="278">
        <v>0</v>
      </c>
      <c r="AA26" s="278">
        <v>0</v>
      </c>
      <c r="AB26" s="278">
        <v>0</v>
      </c>
      <c r="AC26" s="278">
        <v>25</v>
      </c>
      <c r="AD26" s="278">
        <v>335</v>
      </c>
      <c r="AE26" s="278">
        <v>0</v>
      </c>
      <c r="AF26" s="278">
        <v>0</v>
      </c>
      <c r="AG26" s="278">
        <v>23</v>
      </c>
      <c r="AH26" s="278">
        <v>35</v>
      </c>
      <c r="AI26" s="278">
        <v>18</v>
      </c>
      <c r="AJ26" s="278">
        <v>15</v>
      </c>
      <c r="AK26" s="278">
        <v>0</v>
      </c>
      <c r="AL26" s="278">
        <v>300</v>
      </c>
      <c r="AM26" s="278">
        <v>0</v>
      </c>
      <c r="AN26" s="278">
        <v>0</v>
      </c>
      <c r="AO26" s="278">
        <v>0</v>
      </c>
      <c r="AP26" s="278">
        <v>0</v>
      </c>
      <c r="AQ26" s="278">
        <v>12</v>
      </c>
      <c r="AR26" s="278">
        <v>0</v>
      </c>
      <c r="AS26" s="278">
        <v>0</v>
      </c>
      <c r="AT26" s="278">
        <v>0</v>
      </c>
      <c r="AU26" s="278">
        <v>0</v>
      </c>
      <c r="AV26" s="278">
        <v>0</v>
      </c>
      <c r="AW26" s="278">
        <v>2</v>
      </c>
      <c r="AX26" s="278">
        <v>46</v>
      </c>
      <c r="AY26" s="278">
        <v>0</v>
      </c>
      <c r="AZ26" s="278">
        <v>10</v>
      </c>
      <c r="BA26" s="278">
        <v>577</v>
      </c>
      <c r="BB26" s="278">
        <v>0</v>
      </c>
      <c r="BC26" s="278">
        <v>0</v>
      </c>
      <c r="BD26" s="278">
        <v>0</v>
      </c>
      <c r="BE26" s="278">
        <v>0</v>
      </c>
      <c r="BF26" s="278">
        <v>0</v>
      </c>
      <c r="BG26" s="278">
        <v>0</v>
      </c>
      <c r="BH26" s="278">
        <v>0</v>
      </c>
      <c r="BI26" s="278">
        <v>0</v>
      </c>
      <c r="BJ26" s="278">
        <v>0</v>
      </c>
      <c r="BK26" s="278">
        <v>612</v>
      </c>
      <c r="BL26" s="278">
        <v>19</v>
      </c>
      <c r="BM26" s="278">
        <v>51</v>
      </c>
      <c r="BN26" s="278">
        <v>0</v>
      </c>
      <c r="BO26" s="278">
        <v>179</v>
      </c>
      <c r="BP26" s="278">
        <v>0</v>
      </c>
      <c r="BQ26" s="278">
        <v>0</v>
      </c>
      <c r="BR26" s="278">
        <v>0</v>
      </c>
      <c r="BS26" s="278">
        <v>29</v>
      </c>
      <c r="BT26" s="278">
        <v>182</v>
      </c>
      <c r="BU26" s="278">
        <v>38</v>
      </c>
      <c r="BV26" s="278">
        <v>0</v>
      </c>
      <c r="BW26" s="278">
        <v>50</v>
      </c>
      <c r="BX26" s="278">
        <v>0</v>
      </c>
      <c r="BY26" s="278">
        <v>17</v>
      </c>
      <c r="BZ26" s="278">
        <v>11</v>
      </c>
      <c r="CA26" s="278">
        <v>0</v>
      </c>
      <c r="CB26" s="278">
        <v>66</v>
      </c>
      <c r="CC26" s="278">
        <v>0</v>
      </c>
      <c r="CD26" s="278">
        <v>59</v>
      </c>
      <c r="CE26" s="278">
        <v>0</v>
      </c>
      <c r="CF26" s="278">
        <v>295</v>
      </c>
      <c r="CG26" s="278">
        <v>340</v>
      </c>
      <c r="CH26" s="278">
        <v>382</v>
      </c>
      <c r="CI26" s="278">
        <v>15</v>
      </c>
      <c r="CJ26" s="278">
        <v>0</v>
      </c>
      <c r="CK26" s="278">
        <v>30</v>
      </c>
      <c r="CL26" s="278">
        <v>2</v>
      </c>
      <c r="CM26" s="278">
        <v>163</v>
      </c>
      <c r="CN26" s="278">
        <v>13</v>
      </c>
      <c r="CO26" s="278">
        <v>0</v>
      </c>
      <c r="CP26" s="278">
        <v>50</v>
      </c>
      <c r="CQ26" s="278">
        <v>25</v>
      </c>
      <c r="CR26" s="278">
        <v>0</v>
      </c>
      <c r="CS26" s="278">
        <v>0</v>
      </c>
      <c r="CT26" s="278">
        <v>217</v>
      </c>
      <c r="CU26" s="278">
        <v>0</v>
      </c>
      <c r="CV26" s="278">
        <v>56</v>
      </c>
      <c r="CW26" s="278">
        <v>18</v>
      </c>
      <c r="CX26" s="278">
        <v>5</v>
      </c>
      <c r="CY26" s="278">
        <v>1</v>
      </c>
      <c r="CZ26" s="278">
        <v>22</v>
      </c>
      <c r="DA26" s="278">
        <v>0</v>
      </c>
      <c r="DB26" s="278">
        <v>5297</v>
      </c>
      <c r="DC26" s="278">
        <v>913</v>
      </c>
      <c r="DD26" s="278">
        <v>325</v>
      </c>
      <c r="DE26" s="278">
        <v>0</v>
      </c>
      <c r="DF26" s="278">
        <v>0</v>
      </c>
      <c r="DG26" s="278">
        <v>0</v>
      </c>
      <c r="DH26" s="278">
        <v>0</v>
      </c>
      <c r="DI26" s="278">
        <v>0</v>
      </c>
      <c r="DJ26" s="278">
        <v>0</v>
      </c>
      <c r="DK26" s="278">
        <v>0</v>
      </c>
      <c r="DL26" s="278">
        <v>0</v>
      </c>
      <c r="DM26" s="278">
        <v>0</v>
      </c>
      <c r="DN26" s="278">
        <v>59</v>
      </c>
      <c r="DO26" s="278">
        <v>604</v>
      </c>
      <c r="DP26" s="278">
        <v>0</v>
      </c>
      <c r="DQ26" s="278">
        <v>610</v>
      </c>
      <c r="DR26" s="278">
        <v>0</v>
      </c>
      <c r="DS26" s="278">
        <v>0</v>
      </c>
      <c r="DT26" s="278">
        <v>0</v>
      </c>
      <c r="DU26" s="278">
        <v>0</v>
      </c>
      <c r="DV26" s="278">
        <v>0</v>
      </c>
      <c r="DW26" s="278">
        <v>0</v>
      </c>
      <c r="DX26" s="278">
        <v>0</v>
      </c>
      <c r="DY26" s="278">
        <v>0</v>
      </c>
      <c r="DZ26" s="278">
        <v>0</v>
      </c>
      <c r="EA26" s="278">
        <v>0</v>
      </c>
      <c r="EB26" s="278">
        <v>74</v>
      </c>
      <c r="EC26" s="278">
        <v>0</v>
      </c>
      <c r="ED26" s="278">
        <v>47</v>
      </c>
      <c r="EE26" s="278">
        <v>150</v>
      </c>
      <c r="EF26" s="278">
        <v>0</v>
      </c>
      <c r="EG26" s="278">
        <v>208</v>
      </c>
      <c r="EH26" s="278">
        <v>0</v>
      </c>
      <c r="EI26" s="278">
        <v>207</v>
      </c>
      <c r="EJ26" s="278">
        <v>0</v>
      </c>
      <c r="EK26" s="278">
        <v>0</v>
      </c>
      <c r="EL26" s="278">
        <v>0</v>
      </c>
      <c r="EM26" s="278">
        <v>4</v>
      </c>
      <c r="EN26" s="278">
        <v>3</v>
      </c>
      <c r="EO26" s="278">
        <v>175</v>
      </c>
      <c r="EP26" s="278">
        <v>70</v>
      </c>
      <c r="EQ26" s="278">
        <v>0</v>
      </c>
      <c r="ER26" s="278">
        <v>28</v>
      </c>
      <c r="ES26" s="278">
        <v>0</v>
      </c>
      <c r="ET26" s="278">
        <v>0</v>
      </c>
      <c r="EU26" s="278">
        <v>0</v>
      </c>
      <c r="EV26" s="278">
        <v>5</v>
      </c>
      <c r="EW26" s="278">
        <v>50</v>
      </c>
      <c r="EX26" s="278">
        <v>0</v>
      </c>
      <c r="EY26" s="278">
        <v>0</v>
      </c>
      <c r="EZ26" s="278">
        <v>307</v>
      </c>
      <c r="FA26" s="278">
        <v>4</v>
      </c>
      <c r="FB26" s="278">
        <v>140</v>
      </c>
      <c r="FC26" s="278">
        <v>220</v>
      </c>
      <c r="FD26" s="278">
        <v>0</v>
      </c>
      <c r="FE26" s="278">
        <v>860</v>
      </c>
      <c r="FF26" s="278">
        <v>0</v>
      </c>
      <c r="FG26" s="278">
        <v>5063</v>
      </c>
      <c r="FH26" s="278">
        <v>10360</v>
      </c>
      <c r="FI26" s="278">
        <v>93.64</v>
      </c>
      <c r="FJ26" s="277"/>
      <c r="FK26" s="277"/>
      <c r="FL26" s="277"/>
      <c r="FM26" s="277"/>
      <c r="FN26" s="277"/>
      <c r="FO26" s="277"/>
      <c r="FP26" s="277"/>
      <c r="FQ26" s="277"/>
      <c r="FR26" s="277"/>
      <c r="FS26" s="277"/>
      <c r="FT26" s="277"/>
      <c r="FU26" s="277"/>
      <c r="FV26" s="277"/>
      <c r="FW26" s="277"/>
      <c r="FX26" s="277"/>
      <c r="FY26" s="277"/>
      <c r="FZ26" s="277"/>
      <c r="GA26" s="277"/>
      <c r="GB26" s="277"/>
      <c r="GC26" s="277"/>
      <c r="GD26" s="277"/>
      <c r="GE26" s="277"/>
      <c r="GF26" s="277"/>
      <c r="GG26" s="277"/>
    </row>
    <row r="27" spans="1:189" s="276" customFormat="1" ht="39.950000000000003" customHeight="1">
      <c r="A27" s="279" t="s">
        <v>808</v>
      </c>
      <c r="B27" s="278">
        <v>0</v>
      </c>
      <c r="C27" s="278">
        <v>50</v>
      </c>
      <c r="D27" s="278">
        <v>16</v>
      </c>
      <c r="E27" s="278">
        <v>0</v>
      </c>
      <c r="F27" s="278">
        <v>0</v>
      </c>
      <c r="G27" s="278">
        <v>0</v>
      </c>
      <c r="H27" s="278">
        <v>0</v>
      </c>
      <c r="I27" s="278">
        <v>0</v>
      </c>
      <c r="J27" s="278">
        <v>329</v>
      </c>
      <c r="K27" s="278">
        <v>0</v>
      </c>
      <c r="L27" s="278">
        <v>0</v>
      </c>
      <c r="M27" s="278">
        <v>0</v>
      </c>
      <c r="N27" s="278">
        <v>36</v>
      </c>
      <c r="O27" s="278">
        <v>0</v>
      </c>
      <c r="P27" s="278">
        <v>15</v>
      </c>
      <c r="Q27" s="278">
        <v>16</v>
      </c>
      <c r="R27" s="278">
        <v>30</v>
      </c>
      <c r="S27" s="278">
        <v>0</v>
      </c>
      <c r="T27" s="278">
        <v>17</v>
      </c>
      <c r="U27" s="278">
        <v>0</v>
      </c>
      <c r="V27" s="278">
        <v>25</v>
      </c>
      <c r="W27" s="278">
        <v>0</v>
      </c>
      <c r="X27" s="278">
        <v>370</v>
      </c>
      <c r="Y27" s="278">
        <v>0</v>
      </c>
      <c r="Z27" s="278">
        <v>0</v>
      </c>
      <c r="AA27" s="278">
        <v>0</v>
      </c>
      <c r="AB27" s="278">
        <v>0</v>
      </c>
      <c r="AC27" s="278">
        <v>25</v>
      </c>
      <c r="AD27" s="278">
        <v>270</v>
      </c>
      <c r="AE27" s="278">
        <v>0</v>
      </c>
      <c r="AF27" s="278">
        <v>0</v>
      </c>
      <c r="AG27" s="278">
        <v>10</v>
      </c>
      <c r="AH27" s="278">
        <v>35</v>
      </c>
      <c r="AI27" s="278">
        <v>18</v>
      </c>
      <c r="AJ27" s="278">
        <v>15</v>
      </c>
      <c r="AK27" s="278">
        <v>0</v>
      </c>
      <c r="AL27" s="278">
        <v>300</v>
      </c>
      <c r="AM27" s="278">
        <v>0</v>
      </c>
      <c r="AN27" s="278">
        <v>0</v>
      </c>
      <c r="AO27" s="278">
        <v>0</v>
      </c>
      <c r="AP27" s="278">
        <v>0</v>
      </c>
      <c r="AQ27" s="278">
        <v>11</v>
      </c>
      <c r="AR27" s="278">
        <v>0</v>
      </c>
      <c r="AS27" s="278">
        <v>0</v>
      </c>
      <c r="AT27" s="278">
        <v>0</v>
      </c>
      <c r="AU27" s="278">
        <v>0</v>
      </c>
      <c r="AV27" s="278">
        <v>0</v>
      </c>
      <c r="AW27" s="278">
        <v>2</v>
      </c>
      <c r="AX27" s="278">
        <v>46</v>
      </c>
      <c r="AY27" s="278">
        <v>0</v>
      </c>
      <c r="AZ27" s="278">
        <v>10</v>
      </c>
      <c r="BA27" s="278">
        <v>577</v>
      </c>
      <c r="BB27" s="278">
        <v>0</v>
      </c>
      <c r="BC27" s="278">
        <v>0</v>
      </c>
      <c r="BD27" s="278">
        <v>0</v>
      </c>
      <c r="BE27" s="278">
        <v>0</v>
      </c>
      <c r="BF27" s="278">
        <v>0</v>
      </c>
      <c r="BG27" s="278">
        <v>0</v>
      </c>
      <c r="BH27" s="278">
        <v>0</v>
      </c>
      <c r="BI27" s="278">
        <v>0</v>
      </c>
      <c r="BJ27" s="278">
        <v>0</v>
      </c>
      <c r="BK27" s="278">
        <v>500</v>
      </c>
      <c r="BL27" s="278">
        <v>16</v>
      </c>
      <c r="BM27" s="278">
        <v>51</v>
      </c>
      <c r="BN27" s="278">
        <v>0</v>
      </c>
      <c r="BO27" s="278">
        <v>177</v>
      </c>
      <c r="BP27" s="278">
        <v>0</v>
      </c>
      <c r="BQ27" s="278">
        <v>0</v>
      </c>
      <c r="BR27" s="278">
        <v>0</v>
      </c>
      <c r="BS27" s="278">
        <v>29</v>
      </c>
      <c r="BT27" s="278">
        <v>183</v>
      </c>
      <c r="BU27" s="278">
        <v>36</v>
      </c>
      <c r="BV27" s="278">
        <v>0</v>
      </c>
      <c r="BW27" s="278">
        <v>50</v>
      </c>
      <c r="BX27" s="278">
        <v>0</v>
      </c>
      <c r="BY27" s="278">
        <v>17</v>
      </c>
      <c r="BZ27" s="278">
        <v>11</v>
      </c>
      <c r="CA27" s="278">
        <v>0</v>
      </c>
      <c r="CB27" s="278">
        <v>62</v>
      </c>
      <c r="CC27" s="278">
        <v>0</v>
      </c>
      <c r="CD27" s="278">
        <v>48</v>
      </c>
      <c r="CE27" s="278">
        <v>0</v>
      </c>
      <c r="CF27" s="278">
        <v>260</v>
      </c>
      <c r="CG27" s="278">
        <v>340</v>
      </c>
      <c r="CH27" s="278">
        <v>383</v>
      </c>
      <c r="CI27" s="278">
        <v>15</v>
      </c>
      <c r="CJ27" s="278">
        <v>0</v>
      </c>
      <c r="CK27" s="278">
        <v>29</v>
      </c>
      <c r="CL27" s="278">
        <v>2</v>
      </c>
      <c r="CM27" s="278">
        <v>120</v>
      </c>
      <c r="CN27" s="278">
        <v>13</v>
      </c>
      <c r="CO27" s="278">
        <v>0</v>
      </c>
      <c r="CP27" s="278">
        <v>50</v>
      </c>
      <c r="CQ27" s="278">
        <v>25</v>
      </c>
      <c r="CR27" s="278">
        <v>0</v>
      </c>
      <c r="CS27" s="278">
        <v>0</v>
      </c>
      <c r="CT27" s="278">
        <v>214</v>
      </c>
      <c r="CU27" s="278">
        <v>0</v>
      </c>
      <c r="CV27" s="278">
        <v>55</v>
      </c>
      <c r="CW27" s="278">
        <v>18</v>
      </c>
      <c r="CX27" s="278">
        <v>5</v>
      </c>
      <c r="CY27" s="278">
        <v>1</v>
      </c>
      <c r="CZ27" s="278">
        <v>23</v>
      </c>
      <c r="DA27" s="278">
        <v>0</v>
      </c>
      <c r="DB27" s="278">
        <v>4956</v>
      </c>
      <c r="DC27" s="278">
        <v>914</v>
      </c>
      <c r="DD27" s="278">
        <v>250</v>
      </c>
      <c r="DE27" s="278">
        <v>0</v>
      </c>
      <c r="DF27" s="278">
        <v>0</v>
      </c>
      <c r="DG27" s="278">
        <v>0</v>
      </c>
      <c r="DH27" s="278">
        <v>0</v>
      </c>
      <c r="DI27" s="278">
        <v>0</v>
      </c>
      <c r="DJ27" s="278">
        <v>0</v>
      </c>
      <c r="DK27" s="278">
        <v>0</v>
      </c>
      <c r="DL27" s="278">
        <v>0</v>
      </c>
      <c r="DM27" s="278">
        <v>0</v>
      </c>
      <c r="DN27" s="278">
        <v>51</v>
      </c>
      <c r="DO27" s="278">
        <v>600</v>
      </c>
      <c r="DP27" s="278">
        <v>0</v>
      </c>
      <c r="DQ27" s="278">
        <v>610</v>
      </c>
      <c r="DR27" s="278">
        <v>0</v>
      </c>
      <c r="DS27" s="278">
        <v>0</v>
      </c>
      <c r="DT27" s="278">
        <v>0</v>
      </c>
      <c r="DU27" s="278">
        <v>0</v>
      </c>
      <c r="DV27" s="278">
        <v>0</v>
      </c>
      <c r="DW27" s="278">
        <v>0</v>
      </c>
      <c r="DX27" s="278">
        <v>0</v>
      </c>
      <c r="DY27" s="278">
        <v>0</v>
      </c>
      <c r="DZ27" s="278">
        <v>0</v>
      </c>
      <c r="EA27" s="278">
        <v>0</v>
      </c>
      <c r="EB27" s="278">
        <v>52</v>
      </c>
      <c r="EC27" s="278">
        <v>0</v>
      </c>
      <c r="ED27" s="278">
        <v>38</v>
      </c>
      <c r="EE27" s="278">
        <v>150</v>
      </c>
      <c r="EF27" s="278">
        <v>0</v>
      </c>
      <c r="EG27" s="278">
        <v>198</v>
      </c>
      <c r="EH27" s="278">
        <v>0</v>
      </c>
      <c r="EI27" s="278">
        <v>188</v>
      </c>
      <c r="EJ27" s="278">
        <v>0</v>
      </c>
      <c r="EK27" s="278">
        <v>0</v>
      </c>
      <c r="EL27" s="278">
        <v>0</v>
      </c>
      <c r="EM27" s="278">
        <v>4</v>
      </c>
      <c r="EN27" s="278">
        <v>3</v>
      </c>
      <c r="EO27" s="278">
        <v>175</v>
      </c>
      <c r="EP27" s="278">
        <v>70</v>
      </c>
      <c r="EQ27" s="278">
        <v>0</v>
      </c>
      <c r="ER27" s="278">
        <v>21</v>
      </c>
      <c r="ES27" s="278">
        <v>0</v>
      </c>
      <c r="ET27" s="278">
        <v>0</v>
      </c>
      <c r="EU27" s="278">
        <v>0</v>
      </c>
      <c r="EV27" s="278">
        <v>4</v>
      </c>
      <c r="EW27" s="278">
        <v>92</v>
      </c>
      <c r="EX27" s="278">
        <v>0</v>
      </c>
      <c r="EY27" s="278">
        <v>0</v>
      </c>
      <c r="EZ27" s="278">
        <v>250</v>
      </c>
      <c r="FA27" s="278">
        <v>4</v>
      </c>
      <c r="FB27" s="278">
        <v>140</v>
      </c>
      <c r="FC27" s="278">
        <v>180</v>
      </c>
      <c r="FD27" s="278">
        <v>0</v>
      </c>
      <c r="FE27" s="278">
        <v>870</v>
      </c>
      <c r="FF27" s="278">
        <v>0</v>
      </c>
      <c r="FG27" s="278">
        <v>4864</v>
      </c>
      <c r="FH27" s="278">
        <v>9820</v>
      </c>
      <c r="FI27" s="278">
        <v>93.64</v>
      </c>
      <c r="FJ27" s="277"/>
      <c r="FK27" s="277"/>
      <c r="FL27" s="277"/>
      <c r="FM27" s="277"/>
      <c r="FN27" s="277"/>
      <c r="FO27" s="277"/>
      <c r="FP27" s="277"/>
      <c r="FQ27" s="277"/>
      <c r="FR27" s="277"/>
      <c r="FS27" s="277"/>
      <c r="FT27" s="277"/>
      <c r="FU27" s="277"/>
      <c r="FV27" s="277"/>
      <c r="FW27" s="277"/>
      <c r="FX27" s="277"/>
      <c r="FY27" s="277"/>
      <c r="FZ27" s="277"/>
      <c r="GA27" s="277"/>
      <c r="GB27" s="277"/>
      <c r="GC27" s="277"/>
      <c r="GD27" s="277"/>
      <c r="GE27" s="277"/>
      <c r="GF27" s="277"/>
      <c r="GG27" s="277"/>
    </row>
    <row r="28" spans="1:189" s="276" customFormat="1" ht="39.950000000000003" customHeight="1">
      <c r="A28" s="279" t="s">
        <v>802</v>
      </c>
      <c r="B28" s="278">
        <v>0</v>
      </c>
      <c r="C28" s="278">
        <v>50</v>
      </c>
      <c r="D28" s="278">
        <v>16</v>
      </c>
      <c r="E28" s="278">
        <v>0</v>
      </c>
      <c r="F28" s="278">
        <v>0</v>
      </c>
      <c r="G28" s="278">
        <v>0</v>
      </c>
      <c r="H28" s="278">
        <v>0</v>
      </c>
      <c r="I28" s="278">
        <v>0</v>
      </c>
      <c r="J28" s="278">
        <v>329</v>
      </c>
      <c r="K28" s="278">
        <v>0</v>
      </c>
      <c r="L28" s="278">
        <v>0</v>
      </c>
      <c r="M28" s="278">
        <v>0</v>
      </c>
      <c r="N28" s="278">
        <v>17</v>
      </c>
      <c r="O28" s="278">
        <v>0</v>
      </c>
      <c r="P28" s="278">
        <v>15</v>
      </c>
      <c r="Q28" s="278">
        <v>16</v>
      </c>
      <c r="R28" s="278">
        <v>30</v>
      </c>
      <c r="S28" s="278">
        <v>0</v>
      </c>
      <c r="T28" s="278">
        <v>17</v>
      </c>
      <c r="U28" s="278">
        <v>0</v>
      </c>
      <c r="V28" s="278">
        <v>25</v>
      </c>
      <c r="W28" s="278">
        <v>0</v>
      </c>
      <c r="X28" s="278">
        <v>370</v>
      </c>
      <c r="Y28" s="278">
        <v>0</v>
      </c>
      <c r="Z28" s="278">
        <v>0</v>
      </c>
      <c r="AA28" s="278">
        <v>0</v>
      </c>
      <c r="AB28" s="278">
        <v>0</v>
      </c>
      <c r="AC28" s="278">
        <v>25</v>
      </c>
      <c r="AD28" s="278">
        <v>270</v>
      </c>
      <c r="AE28" s="278">
        <v>0</v>
      </c>
      <c r="AF28" s="278">
        <v>0</v>
      </c>
      <c r="AG28" s="278">
        <v>10</v>
      </c>
      <c r="AH28" s="278">
        <v>35</v>
      </c>
      <c r="AI28" s="278">
        <v>18</v>
      </c>
      <c r="AJ28" s="278">
        <v>15</v>
      </c>
      <c r="AK28" s="278">
        <v>0</v>
      </c>
      <c r="AL28" s="278">
        <v>300</v>
      </c>
      <c r="AM28" s="278">
        <v>0</v>
      </c>
      <c r="AN28" s="278">
        <v>0</v>
      </c>
      <c r="AO28" s="278">
        <v>0</v>
      </c>
      <c r="AP28" s="278">
        <v>0</v>
      </c>
      <c r="AQ28" s="278">
        <v>7</v>
      </c>
      <c r="AR28" s="278">
        <v>0</v>
      </c>
      <c r="AS28" s="278">
        <v>0</v>
      </c>
      <c r="AT28" s="278">
        <v>0</v>
      </c>
      <c r="AU28" s="278">
        <v>0</v>
      </c>
      <c r="AV28" s="278">
        <v>0</v>
      </c>
      <c r="AW28" s="278">
        <v>2</v>
      </c>
      <c r="AX28" s="278">
        <v>46</v>
      </c>
      <c r="AY28" s="278">
        <v>0</v>
      </c>
      <c r="AZ28" s="278">
        <v>2</v>
      </c>
      <c r="BA28" s="278">
        <v>505</v>
      </c>
      <c r="BB28" s="278">
        <v>0</v>
      </c>
      <c r="BC28" s="278">
        <v>0</v>
      </c>
      <c r="BD28" s="278">
        <v>0</v>
      </c>
      <c r="BE28" s="278">
        <v>0</v>
      </c>
      <c r="BF28" s="278">
        <v>0</v>
      </c>
      <c r="BG28" s="278">
        <v>0</v>
      </c>
      <c r="BH28" s="278">
        <v>0</v>
      </c>
      <c r="BI28" s="278">
        <v>0</v>
      </c>
      <c r="BJ28" s="278">
        <v>0</v>
      </c>
      <c r="BK28" s="278">
        <v>500</v>
      </c>
      <c r="BL28" s="278">
        <v>12</v>
      </c>
      <c r="BM28" s="278">
        <v>51</v>
      </c>
      <c r="BN28" s="278">
        <v>0</v>
      </c>
      <c r="BO28" s="278">
        <v>185</v>
      </c>
      <c r="BP28" s="278">
        <v>0</v>
      </c>
      <c r="BQ28" s="278">
        <v>0</v>
      </c>
      <c r="BR28" s="278">
        <v>0</v>
      </c>
      <c r="BS28" s="278">
        <v>29</v>
      </c>
      <c r="BT28" s="278">
        <v>203</v>
      </c>
      <c r="BU28" s="278">
        <v>37</v>
      </c>
      <c r="BV28" s="278">
        <v>0</v>
      </c>
      <c r="BW28" s="278">
        <v>50</v>
      </c>
      <c r="BX28" s="278">
        <v>0</v>
      </c>
      <c r="BY28" s="278">
        <v>17</v>
      </c>
      <c r="BZ28" s="278">
        <v>11</v>
      </c>
      <c r="CA28" s="278">
        <v>0</v>
      </c>
      <c r="CB28" s="278">
        <v>54</v>
      </c>
      <c r="CC28" s="278">
        <v>0</v>
      </c>
      <c r="CD28" s="278">
        <v>16</v>
      </c>
      <c r="CE28" s="278">
        <v>0</v>
      </c>
      <c r="CF28" s="278">
        <v>280</v>
      </c>
      <c r="CG28" s="278">
        <v>370</v>
      </c>
      <c r="CH28" s="278">
        <v>385</v>
      </c>
      <c r="CI28" s="278">
        <v>15</v>
      </c>
      <c r="CJ28" s="278">
        <v>0</v>
      </c>
      <c r="CK28" s="278">
        <v>50</v>
      </c>
      <c r="CL28" s="278">
        <v>2</v>
      </c>
      <c r="CM28" s="278">
        <v>120</v>
      </c>
      <c r="CN28" s="278">
        <v>13</v>
      </c>
      <c r="CO28" s="278">
        <v>0</v>
      </c>
      <c r="CP28" s="278">
        <v>50</v>
      </c>
      <c r="CQ28" s="278">
        <v>25</v>
      </c>
      <c r="CR28" s="278">
        <v>0</v>
      </c>
      <c r="CS28" s="278">
        <v>0</v>
      </c>
      <c r="CT28" s="278">
        <v>215</v>
      </c>
      <c r="CU28" s="278">
        <v>0</v>
      </c>
      <c r="CV28" s="278">
        <v>55</v>
      </c>
      <c r="CW28" s="278">
        <v>19</v>
      </c>
      <c r="CX28" s="278">
        <v>5</v>
      </c>
      <c r="CY28" s="278">
        <v>1</v>
      </c>
      <c r="CZ28" s="278">
        <v>21</v>
      </c>
      <c r="DA28" s="278">
        <v>0</v>
      </c>
      <c r="DB28" s="278">
        <v>4911</v>
      </c>
      <c r="DC28" s="278">
        <v>913</v>
      </c>
      <c r="DD28" s="278">
        <v>250</v>
      </c>
      <c r="DE28" s="278">
        <v>0</v>
      </c>
      <c r="DF28" s="278">
        <v>0</v>
      </c>
      <c r="DG28" s="278">
        <v>0</v>
      </c>
      <c r="DH28" s="278">
        <v>0</v>
      </c>
      <c r="DI28" s="278">
        <v>0</v>
      </c>
      <c r="DJ28" s="278">
        <v>0</v>
      </c>
      <c r="DK28" s="278">
        <v>0</v>
      </c>
      <c r="DL28" s="278">
        <v>0</v>
      </c>
      <c r="DM28" s="278">
        <v>0</v>
      </c>
      <c r="DN28" s="278">
        <v>35</v>
      </c>
      <c r="DO28" s="278">
        <v>516</v>
      </c>
      <c r="DP28" s="278">
        <v>0</v>
      </c>
      <c r="DQ28" s="278">
        <v>563</v>
      </c>
      <c r="DR28" s="278">
        <v>0</v>
      </c>
      <c r="DS28" s="278">
        <v>0</v>
      </c>
      <c r="DT28" s="278">
        <v>0</v>
      </c>
      <c r="DU28" s="278">
        <v>0</v>
      </c>
      <c r="DV28" s="278">
        <v>0</v>
      </c>
      <c r="DW28" s="278">
        <v>0</v>
      </c>
      <c r="DX28" s="278">
        <v>0</v>
      </c>
      <c r="DY28" s="278">
        <v>0</v>
      </c>
      <c r="DZ28" s="278">
        <v>0</v>
      </c>
      <c r="EA28" s="278">
        <v>0</v>
      </c>
      <c r="EB28" s="278">
        <v>43</v>
      </c>
      <c r="EC28" s="278">
        <v>0</v>
      </c>
      <c r="ED28" s="278">
        <v>26</v>
      </c>
      <c r="EE28" s="278">
        <v>150</v>
      </c>
      <c r="EF28" s="278">
        <v>0</v>
      </c>
      <c r="EG28" s="278">
        <v>140</v>
      </c>
      <c r="EH28" s="278">
        <v>0</v>
      </c>
      <c r="EI28" s="278">
        <v>140</v>
      </c>
      <c r="EJ28" s="278">
        <v>0</v>
      </c>
      <c r="EK28" s="278">
        <v>0</v>
      </c>
      <c r="EL28" s="278">
        <v>0</v>
      </c>
      <c r="EM28" s="278">
        <v>2</v>
      </c>
      <c r="EN28" s="278">
        <v>3</v>
      </c>
      <c r="EO28" s="278">
        <v>175</v>
      </c>
      <c r="EP28" s="278">
        <v>68</v>
      </c>
      <c r="EQ28" s="278">
        <v>0</v>
      </c>
      <c r="ER28" s="278">
        <v>15</v>
      </c>
      <c r="ES28" s="278">
        <v>0</v>
      </c>
      <c r="ET28" s="278">
        <v>0</v>
      </c>
      <c r="EU28" s="278">
        <v>0</v>
      </c>
      <c r="EV28" s="278">
        <v>3</v>
      </c>
      <c r="EW28" s="278">
        <v>77</v>
      </c>
      <c r="EX28" s="278">
        <v>0</v>
      </c>
      <c r="EY28" s="278">
        <v>0</v>
      </c>
      <c r="EZ28" s="278">
        <v>200</v>
      </c>
      <c r="FA28" s="278">
        <v>3</v>
      </c>
      <c r="FB28" s="278">
        <v>140</v>
      </c>
      <c r="FC28" s="278">
        <v>180</v>
      </c>
      <c r="FD28" s="278">
        <v>0</v>
      </c>
      <c r="FE28" s="278">
        <v>850</v>
      </c>
      <c r="FF28" s="278">
        <v>0</v>
      </c>
      <c r="FG28" s="278">
        <v>4492</v>
      </c>
      <c r="FH28" s="278">
        <v>9403</v>
      </c>
      <c r="FI28" s="278">
        <v>93.64</v>
      </c>
      <c r="FJ28" s="277"/>
      <c r="FK28" s="277"/>
      <c r="FL28" s="277"/>
      <c r="FM28" s="277"/>
      <c r="FN28" s="277"/>
      <c r="FO28" s="277"/>
      <c r="FP28" s="277"/>
      <c r="FQ28" s="277"/>
      <c r="FR28" s="277"/>
      <c r="FS28" s="277"/>
      <c r="FT28" s="277"/>
      <c r="FU28" s="277"/>
      <c r="FV28" s="277"/>
      <c r="FW28" s="277"/>
      <c r="FX28" s="277"/>
      <c r="FY28" s="277"/>
      <c r="FZ28" s="277"/>
      <c r="GA28" s="277"/>
      <c r="GB28" s="277"/>
      <c r="GC28" s="277"/>
      <c r="GD28" s="277"/>
      <c r="GE28" s="277"/>
      <c r="GF28" s="277"/>
      <c r="GG28" s="277"/>
    </row>
    <row r="29" spans="1:189" s="276" customFormat="1" ht="39.950000000000003" customHeight="1">
      <c r="A29" s="279" t="s">
        <v>1009</v>
      </c>
      <c r="B29" s="278">
        <v>0</v>
      </c>
      <c r="C29" s="278">
        <v>50</v>
      </c>
      <c r="D29" s="278">
        <v>16</v>
      </c>
      <c r="E29" s="278">
        <v>0</v>
      </c>
      <c r="F29" s="278">
        <v>0</v>
      </c>
      <c r="G29" s="278">
        <v>0</v>
      </c>
      <c r="H29" s="278">
        <v>0</v>
      </c>
      <c r="I29" s="278">
        <v>0</v>
      </c>
      <c r="J29" s="278">
        <v>329</v>
      </c>
      <c r="K29" s="278">
        <v>0</v>
      </c>
      <c r="L29" s="278">
        <v>0</v>
      </c>
      <c r="M29" s="278">
        <v>0</v>
      </c>
      <c r="N29" s="278">
        <v>23</v>
      </c>
      <c r="O29" s="278">
        <v>0</v>
      </c>
      <c r="P29" s="278">
        <v>15</v>
      </c>
      <c r="Q29" s="278">
        <v>16</v>
      </c>
      <c r="R29" s="278">
        <v>30</v>
      </c>
      <c r="S29" s="278">
        <v>0</v>
      </c>
      <c r="T29" s="278">
        <v>0</v>
      </c>
      <c r="U29" s="278">
        <v>0</v>
      </c>
      <c r="V29" s="278">
        <v>25</v>
      </c>
      <c r="W29" s="278">
        <v>0</v>
      </c>
      <c r="X29" s="278">
        <v>370</v>
      </c>
      <c r="Y29" s="278">
        <v>0</v>
      </c>
      <c r="Z29" s="278">
        <v>0</v>
      </c>
      <c r="AA29" s="278">
        <v>0</v>
      </c>
      <c r="AB29" s="278">
        <v>0</v>
      </c>
      <c r="AC29" s="278">
        <v>28</v>
      </c>
      <c r="AD29" s="278">
        <v>270</v>
      </c>
      <c r="AE29" s="278">
        <v>0</v>
      </c>
      <c r="AF29" s="278">
        <v>0</v>
      </c>
      <c r="AG29" s="278">
        <v>7</v>
      </c>
      <c r="AH29" s="278">
        <v>35</v>
      </c>
      <c r="AI29" s="278">
        <v>18</v>
      </c>
      <c r="AJ29" s="278">
        <v>15</v>
      </c>
      <c r="AK29" s="278">
        <v>0</v>
      </c>
      <c r="AL29" s="278">
        <v>300</v>
      </c>
      <c r="AM29" s="278">
        <v>0</v>
      </c>
      <c r="AN29" s="278">
        <v>0</v>
      </c>
      <c r="AO29" s="278">
        <v>0</v>
      </c>
      <c r="AP29" s="278">
        <v>0</v>
      </c>
      <c r="AQ29" s="278">
        <v>4</v>
      </c>
      <c r="AR29" s="278">
        <v>0</v>
      </c>
      <c r="AS29" s="278">
        <v>0</v>
      </c>
      <c r="AT29" s="278">
        <v>0</v>
      </c>
      <c r="AU29" s="278">
        <v>0</v>
      </c>
      <c r="AV29" s="278">
        <v>0</v>
      </c>
      <c r="AW29" s="278">
        <v>1</v>
      </c>
      <c r="AX29" s="278">
        <v>46</v>
      </c>
      <c r="AY29" s="278">
        <v>0</v>
      </c>
      <c r="AZ29" s="278">
        <v>2</v>
      </c>
      <c r="BA29" s="278">
        <v>502</v>
      </c>
      <c r="BB29" s="278">
        <v>0</v>
      </c>
      <c r="BC29" s="278">
        <v>0</v>
      </c>
      <c r="BD29" s="278">
        <v>0</v>
      </c>
      <c r="BE29" s="278">
        <v>0</v>
      </c>
      <c r="BF29" s="278">
        <v>0</v>
      </c>
      <c r="BG29" s="278">
        <v>0</v>
      </c>
      <c r="BH29" s="278">
        <v>0</v>
      </c>
      <c r="BI29" s="278">
        <v>0</v>
      </c>
      <c r="BJ29" s="278">
        <v>0</v>
      </c>
      <c r="BK29" s="278">
        <v>500</v>
      </c>
      <c r="BL29" s="278">
        <v>7</v>
      </c>
      <c r="BM29" s="278">
        <v>51</v>
      </c>
      <c r="BN29" s="278">
        <v>0</v>
      </c>
      <c r="BO29" s="278">
        <v>185</v>
      </c>
      <c r="BP29" s="278">
        <v>0</v>
      </c>
      <c r="BQ29" s="278">
        <v>0</v>
      </c>
      <c r="BR29" s="278">
        <v>0</v>
      </c>
      <c r="BS29" s="278">
        <v>29</v>
      </c>
      <c r="BT29" s="278">
        <v>194</v>
      </c>
      <c r="BU29" s="278">
        <v>40</v>
      </c>
      <c r="BV29" s="278">
        <v>0</v>
      </c>
      <c r="BW29" s="278">
        <v>50</v>
      </c>
      <c r="BX29" s="278">
        <v>0</v>
      </c>
      <c r="BY29" s="278">
        <v>17</v>
      </c>
      <c r="BZ29" s="278">
        <v>11</v>
      </c>
      <c r="CA29" s="278">
        <v>0</v>
      </c>
      <c r="CB29" s="278">
        <v>56</v>
      </c>
      <c r="CC29" s="278">
        <v>0</v>
      </c>
      <c r="CD29" s="278">
        <v>18</v>
      </c>
      <c r="CE29" s="278">
        <v>0</v>
      </c>
      <c r="CF29" s="278">
        <v>295</v>
      </c>
      <c r="CG29" s="278">
        <v>370</v>
      </c>
      <c r="CH29" s="278">
        <v>385</v>
      </c>
      <c r="CI29" s="278">
        <v>15</v>
      </c>
      <c r="CJ29" s="278">
        <v>0</v>
      </c>
      <c r="CK29" s="278">
        <v>29</v>
      </c>
      <c r="CL29" s="278">
        <v>2</v>
      </c>
      <c r="CM29" s="278">
        <v>120</v>
      </c>
      <c r="CN29" s="278">
        <v>13</v>
      </c>
      <c r="CO29" s="278">
        <v>0</v>
      </c>
      <c r="CP29" s="278">
        <v>50</v>
      </c>
      <c r="CQ29" s="278">
        <v>25</v>
      </c>
      <c r="CR29" s="278">
        <v>0</v>
      </c>
      <c r="CS29" s="278">
        <v>0</v>
      </c>
      <c r="CT29" s="278">
        <v>214</v>
      </c>
      <c r="CU29" s="278">
        <v>0</v>
      </c>
      <c r="CV29" s="278">
        <v>55</v>
      </c>
      <c r="CW29" s="278">
        <v>18</v>
      </c>
      <c r="CX29" s="278">
        <v>5</v>
      </c>
      <c r="CY29" s="278">
        <v>0</v>
      </c>
      <c r="CZ29" s="278">
        <v>9</v>
      </c>
      <c r="DA29" s="278">
        <v>0</v>
      </c>
      <c r="DB29" s="278">
        <v>4865</v>
      </c>
      <c r="DC29" s="278">
        <v>913</v>
      </c>
      <c r="DD29" s="278">
        <v>250</v>
      </c>
      <c r="DE29" s="278">
        <v>0</v>
      </c>
      <c r="DF29" s="278">
        <v>0</v>
      </c>
      <c r="DG29" s="278">
        <v>0</v>
      </c>
      <c r="DH29" s="278">
        <v>0</v>
      </c>
      <c r="DI29" s="278">
        <v>0</v>
      </c>
      <c r="DJ29" s="278">
        <v>0</v>
      </c>
      <c r="DK29" s="278">
        <v>0</v>
      </c>
      <c r="DL29" s="278">
        <v>0</v>
      </c>
      <c r="DM29" s="278">
        <v>0</v>
      </c>
      <c r="DN29" s="278">
        <v>18</v>
      </c>
      <c r="DO29" s="278">
        <v>520</v>
      </c>
      <c r="DP29" s="278">
        <v>0</v>
      </c>
      <c r="DQ29" s="278">
        <v>517</v>
      </c>
      <c r="DR29" s="278">
        <v>0</v>
      </c>
      <c r="DS29" s="278">
        <v>0</v>
      </c>
      <c r="DT29" s="278">
        <v>0</v>
      </c>
      <c r="DU29" s="278">
        <v>0</v>
      </c>
      <c r="DV29" s="278">
        <v>0</v>
      </c>
      <c r="DW29" s="278">
        <v>0</v>
      </c>
      <c r="DX29" s="278">
        <v>0</v>
      </c>
      <c r="DY29" s="278">
        <v>0</v>
      </c>
      <c r="DZ29" s="278">
        <v>0</v>
      </c>
      <c r="EA29" s="278">
        <v>0</v>
      </c>
      <c r="EB29" s="278">
        <v>20</v>
      </c>
      <c r="EC29" s="278">
        <v>0</v>
      </c>
      <c r="ED29" s="278">
        <v>10</v>
      </c>
      <c r="EE29" s="278">
        <v>150</v>
      </c>
      <c r="EF29" s="278">
        <v>0</v>
      </c>
      <c r="EG29" s="278">
        <v>140</v>
      </c>
      <c r="EH29" s="278">
        <v>0</v>
      </c>
      <c r="EI29" s="278">
        <v>140</v>
      </c>
      <c r="EJ29" s="278">
        <v>0</v>
      </c>
      <c r="EK29" s="278">
        <v>0</v>
      </c>
      <c r="EL29" s="278">
        <v>0</v>
      </c>
      <c r="EM29" s="278">
        <v>1</v>
      </c>
      <c r="EN29" s="278">
        <v>3</v>
      </c>
      <c r="EO29" s="278">
        <v>175</v>
      </c>
      <c r="EP29" s="278">
        <v>68</v>
      </c>
      <c r="EQ29" s="278">
        <v>0</v>
      </c>
      <c r="ER29" s="278">
        <v>7</v>
      </c>
      <c r="ES29" s="278">
        <v>0</v>
      </c>
      <c r="ET29" s="278">
        <v>0</v>
      </c>
      <c r="EU29" s="278">
        <v>0</v>
      </c>
      <c r="EV29" s="278">
        <v>2</v>
      </c>
      <c r="EW29" s="278">
        <v>40</v>
      </c>
      <c r="EX29" s="278">
        <v>0</v>
      </c>
      <c r="EY29" s="278">
        <v>0</v>
      </c>
      <c r="EZ29" s="278">
        <v>200</v>
      </c>
      <c r="FA29" s="278">
        <v>4</v>
      </c>
      <c r="FB29" s="278">
        <v>140</v>
      </c>
      <c r="FC29" s="278">
        <v>180</v>
      </c>
      <c r="FD29" s="278">
        <v>0</v>
      </c>
      <c r="FE29" s="278">
        <v>850</v>
      </c>
      <c r="FF29" s="278">
        <v>0</v>
      </c>
      <c r="FG29" s="278">
        <v>4348</v>
      </c>
      <c r="FH29" s="278">
        <v>9213</v>
      </c>
      <c r="FI29" s="278">
        <v>93.64</v>
      </c>
      <c r="FJ29" s="277"/>
      <c r="FK29" s="277"/>
      <c r="FL29" s="277"/>
      <c r="FM29" s="277"/>
      <c r="FN29" s="277"/>
      <c r="FO29" s="277"/>
      <c r="FP29" s="277"/>
      <c r="FQ29" s="277"/>
      <c r="FR29" s="277"/>
      <c r="FS29" s="277"/>
      <c r="FT29" s="277"/>
      <c r="FU29" s="277"/>
      <c r="FV29" s="277"/>
      <c r="FW29" s="277"/>
      <c r="FX29" s="277"/>
      <c r="FY29" s="277"/>
      <c r="FZ29" s="277"/>
      <c r="GA29" s="277"/>
      <c r="GB29" s="277"/>
      <c r="GC29" s="277"/>
      <c r="GD29" s="277"/>
      <c r="GE29" s="277"/>
      <c r="GF29" s="277"/>
      <c r="GG29" s="277"/>
    </row>
    <row r="30" spans="1:189" s="276" customFormat="1" ht="39.950000000000003" customHeight="1">
      <c r="A30" s="279" t="s">
        <v>76</v>
      </c>
      <c r="B30" s="278">
        <v>0</v>
      </c>
      <c r="C30" s="278">
        <v>56</v>
      </c>
      <c r="D30" s="278">
        <v>16</v>
      </c>
      <c r="E30" s="278">
        <v>0</v>
      </c>
      <c r="F30" s="278">
        <v>0</v>
      </c>
      <c r="G30" s="278">
        <v>0</v>
      </c>
      <c r="H30" s="278">
        <v>0</v>
      </c>
      <c r="I30" s="278">
        <v>0</v>
      </c>
      <c r="J30" s="278">
        <v>329</v>
      </c>
      <c r="K30" s="278">
        <v>0</v>
      </c>
      <c r="L30" s="278">
        <v>0</v>
      </c>
      <c r="M30" s="278">
        <v>0</v>
      </c>
      <c r="N30" s="278">
        <v>36</v>
      </c>
      <c r="O30" s="278">
        <v>0</v>
      </c>
      <c r="P30" s="278">
        <v>15</v>
      </c>
      <c r="Q30" s="278">
        <v>16</v>
      </c>
      <c r="R30" s="278">
        <v>30</v>
      </c>
      <c r="S30" s="278">
        <v>0</v>
      </c>
      <c r="T30" s="278">
        <v>0</v>
      </c>
      <c r="U30" s="278">
        <v>17</v>
      </c>
      <c r="V30" s="278">
        <v>25</v>
      </c>
      <c r="W30" s="278">
        <v>0</v>
      </c>
      <c r="X30" s="278">
        <v>360</v>
      </c>
      <c r="Y30" s="278">
        <v>0</v>
      </c>
      <c r="Z30" s="278">
        <v>0</v>
      </c>
      <c r="AA30" s="278">
        <v>0</v>
      </c>
      <c r="AB30" s="278">
        <v>0</v>
      </c>
      <c r="AC30" s="278">
        <v>28</v>
      </c>
      <c r="AD30" s="278">
        <v>300</v>
      </c>
      <c r="AE30" s="278">
        <v>0</v>
      </c>
      <c r="AF30" s="278">
        <v>0</v>
      </c>
      <c r="AG30" s="278">
        <v>0</v>
      </c>
      <c r="AH30" s="278">
        <v>35</v>
      </c>
      <c r="AI30" s="278">
        <v>17</v>
      </c>
      <c r="AJ30" s="278">
        <v>15</v>
      </c>
      <c r="AK30" s="278">
        <v>0</v>
      </c>
      <c r="AL30" s="278">
        <v>270</v>
      </c>
      <c r="AM30" s="278">
        <v>3</v>
      </c>
      <c r="AN30" s="278">
        <v>15</v>
      </c>
      <c r="AO30" s="278">
        <v>0</v>
      </c>
      <c r="AP30" s="278">
        <v>0</v>
      </c>
      <c r="AQ30" s="278">
        <v>0</v>
      </c>
      <c r="AR30" s="278">
        <v>0</v>
      </c>
      <c r="AS30" s="278">
        <v>18</v>
      </c>
      <c r="AT30" s="278">
        <v>17</v>
      </c>
      <c r="AU30" s="278">
        <v>8</v>
      </c>
      <c r="AV30" s="278">
        <v>12</v>
      </c>
      <c r="AW30" s="278">
        <v>0</v>
      </c>
      <c r="AX30" s="278">
        <v>46</v>
      </c>
      <c r="AY30" s="278">
        <v>0</v>
      </c>
      <c r="AZ30" s="278">
        <v>5</v>
      </c>
      <c r="BA30" s="278">
        <v>509</v>
      </c>
      <c r="BB30" s="278">
        <v>0</v>
      </c>
      <c r="BC30" s="278">
        <v>0</v>
      </c>
      <c r="BD30" s="278">
        <v>0</v>
      </c>
      <c r="BE30" s="278">
        <v>0</v>
      </c>
      <c r="BF30" s="278">
        <v>0</v>
      </c>
      <c r="BG30" s="278">
        <v>0</v>
      </c>
      <c r="BH30" s="278">
        <v>0</v>
      </c>
      <c r="BI30" s="278">
        <v>0</v>
      </c>
      <c r="BJ30" s="278">
        <v>0</v>
      </c>
      <c r="BK30" s="278">
        <v>500</v>
      </c>
      <c r="BL30" s="278">
        <v>0</v>
      </c>
      <c r="BM30" s="278">
        <v>51</v>
      </c>
      <c r="BN30" s="278">
        <v>2</v>
      </c>
      <c r="BO30" s="278">
        <v>185</v>
      </c>
      <c r="BP30" s="278">
        <v>0</v>
      </c>
      <c r="BQ30" s="278">
        <v>0</v>
      </c>
      <c r="BR30" s="278">
        <v>0</v>
      </c>
      <c r="BS30" s="278">
        <v>29</v>
      </c>
      <c r="BT30" s="278">
        <v>183</v>
      </c>
      <c r="BU30" s="278">
        <v>38</v>
      </c>
      <c r="BV30" s="278">
        <v>0</v>
      </c>
      <c r="BW30" s="278">
        <v>50</v>
      </c>
      <c r="BX30" s="278">
        <v>0</v>
      </c>
      <c r="BY30" s="278">
        <v>17</v>
      </c>
      <c r="BZ30" s="278">
        <v>11</v>
      </c>
      <c r="CA30" s="278">
        <v>0</v>
      </c>
      <c r="CB30" s="278">
        <v>56</v>
      </c>
      <c r="CC30" s="278">
        <v>0</v>
      </c>
      <c r="CD30" s="278">
        <v>0</v>
      </c>
      <c r="CE30" s="278">
        <v>0</v>
      </c>
      <c r="CF30" s="278">
        <v>290</v>
      </c>
      <c r="CG30" s="278">
        <v>340</v>
      </c>
      <c r="CH30" s="278">
        <v>344</v>
      </c>
      <c r="CI30" s="278">
        <v>15</v>
      </c>
      <c r="CJ30" s="278">
        <v>0</v>
      </c>
      <c r="CK30" s="278">
        <v>29</v>
      </c>
      <c r="CL30" s="278">
        <v>2</v>
      </c>
      <c r="CM30" s="278">
        <v>120</v>
      </c>
      <c r="CN30" s="278">
        <v>13</v>
      </c>
      <c r="CO30" s="278">
        <v>0</v>
      </c>
      <c r="CP30" s="278">
        <v>50</v>
      </c>
      <c r="CQ30" s="278">
        <v>25</v>
      </c>
      <c r="CR30" s="278">
        <v>0</v>
      </c>
      <c r="CS30" s="278">
        <v>0</v>
      </c>
      <c r="CT30" s="278">
        <v>214</v>
      </c>
      <c r="CU30" s="278">
        <v>0</v>
      </c>
      <c r="CV30" s="278">
        <v>62</v>
      </c>
      <c r="CW30" s="278">
        <v>28</v>
      </c>
      <c r="CX30" s="278">
        <v>5</v>
      </c>
      <c r="CY30" s="278">
        <v>0</v>
      </c>
      <c r="CZ30" s="278">
        <v>1.18</v>
      </c>
      <c r="DA30" s="278">
        <v>0</v>
      </c>
      <c r="DB30" s="278">
        <v>4858.18</v>
      </c>
      <c r="DC30" s="278">
        <v>913</v>
      </c>
      <c r="DD30" s="278">
        <v>304</v>
      </c>
      <c r="DE30" s="278">
        <v>0</v>
      </c>
      <c r="DF30" s="278">
        <v>0</v>
      </c>
      <c r="DG30" s="278">
        <v>0</v>
      </c>
      <c r="DH30" s="278">
        <v>0</v>
      </c>
      <c r="DI30" s="278">
        <v>0</v>
      </c>
      <c r="DJ30" s="278">
        <v>0</v>
      </c>
      <c r="DK30" s="278">
        <v>0</v>
      </c>
      <c r="DL30" s="278">
        <v>0</v>
      </c>
      <c r="DM30" s="278">
        <v>0</v>
      </c>
      <c r="DN30" s="278">
        <v>4</v>
      </c>
      <c r="DO30" s="278">
        <v>513</v>
      </c>
      <c r="DP30" s="278">
        <v>0</v>
      </c>
      <c r="DQ30" s="278">
        <v>547.36</v>
      </c>
      <c r="DR30" s="278">
        <v>0</v>
      </c>
      <c r="DS30" s="278">
        <v>0</v>
      </c>
      <c r="DT30" s="278">
        <v>0</v>
      </c>
      <c r="DU30" s="278">
        <v>0</v>
      </c>
      <c r="DV30" s="278">
        <v>0</v>
      </c>
      <c r="DW30" s="278">
        <v>0</v>
      </c>
      <c r="DX30" s="278">
        <v>61</v>
      </c>
      <c r="DY30" s="278">
        <v>0</v>
      </c>
      <c r="DZ30" s="278">
        <v>0</v>
      </c>
      <c r="EA30" s="278">
        <v>0</v>
      </c>
      <c r="EB30" s="278">
        <v>4</v>
      </c>
      <c r="EC30" s="278">
        <v>0</v>
      </c>
      <c r="ED30" s="278">
        <v>0</v>
      </c>
      <c r="EE30" s="278">
        <v>164</v>
      </c>
      <c r="EF30" s="278">
        <v>0</v>
      </c>
      <c r="EG30" s="278">
        <v>179</v>
      </c>
      <c r="EH30" s="278">
        <v>0</v>
      </c>
      <c r="EI30" s="278">
        <v>179</v>
      </c>
      <c r="EJ30" s="278">
        <v>0</v>
      </c>
      <c r="EK30" s="278">
        <v>0</v>
      </c>
      <c r="EL30" s="278">
        <v>0</v>
      </c>
      <c r="EM30" s="278">
        <v>0</v>
      </c>
      <c r="EN30" s="278">
        <v>2.5</v>
      </c>
      <c r="EO30" s="278">
        <v>210</v>
      </c>
      <c r="EP30" s="278">
        <v>72</v>
      </c>
      <c r="EQ30" s="278">
        <v>0</v>
      </c>
      <c r="ER30" s="278">
        <v>0</v>
      </c>
      <c r="ES30" s="278">
        <v>0</v>
      </c>
      <c r="ET30" s="278">
        <v>0</v>
      </c>
      <c r="EU30" s="278">
        <v>0</v>
      </c>
      <c r="EV30" s="278">
        <v>0</v>
      </c>
      <c r="EW30" s="278">
        <v>5</v>
      </c>
      <c r="EX30" s="278">
        <v>0</v>
      </c>
      <c r="EY30" s="278">
        <v>0</v>
      </c>
      <c r="EZ30" s="278">
        <v>200</v>
      </c>
      <c r="FA30" s="278">
        <v>5</v>
      </c>
      <c r="FB30" s="278">
        <v>140</v>
      </c>
      <c r="FC30" s="278">
        <v>220</v>
      </c>
      <c r="FD30" s="278">
        <v>0</v>
      </c>
      <c r="FE30" s="278">
        <v>860</v>
      </c>
      <c r="FF30" s="278">
        <v>3</v>
      </c>
      <c r="FG30" s="278">
        <v>4585.8599999999997</v>
      </c>
      <c r="FH30" s="278">
        <v>9444.0400000000009</v>
      </c>
      <c r="FI30" s="278">
        <v>93.63</v>
      </c>
      <c r="FJ30" s="277"/>
      <c r="FK30" s="277"/>
      <c r="FL30" s="277"/>
      <c r="FM30" s="277"/>
      <c r="FN30" s="277"/>
      <c r="FO30" s="277"/>
      <c r="FP30" s="277"/>
      <c r="FQ30" s="277"/>
      <c r="FR30" s="277"/>
      <c r="FS30" s="277"/>
      <c r="FT30" s="277"/>
      <c r="FU30" s="277"/>
      <c r="FV30" s="277"/>
      <c r="FW30" s="277"/>
      <c r="FX30" s="277"/>
      <c r="FY30" s="277"/>
      <c r="FZ30" s="277"/>
      <c r="GA30" s="277"/>
      <c r="GB30" s="277"/>
      <c r="GC30" s="277"/>
      <c r="GD30" s="277"/>
      <c r="GE30" s="277"/>
      <c r="GF30" s="277"/>
      <c r="GG30" s="277"/>
    </row>
    <row r="31" spans="1:189" s="276" customFormat="1" ht="39.950000000000003" customHeight="1">
      <c r="A31" s="279" t="s">
        <v>796</v>
      </c>
      <c r="B31" s="278">
        <v>0</v>
      </c>
      <c r="C31" s="278">
        <v>70</v>
      </c>
      <c r="D31" s="278">
        <v>17</v>
      </c>
      <c r="E31" s="278">
        <v>0</v>
      </c>
      <c r="F31" s="278">
        <v>0</v>
      </c>
      <c r="G31" s="278">
        <v>0</v>
      </c>
      <c r="H31" s="278">
        <v>0</v>
      </c>
      <c r="I31" s="278">
        <v>0</v>
      </c>
      <c r="J31" s="278">
        <v>313</v>
      </c>
      <c r="K31" s="278">
        <v>0</v>
      </c>
      <c r="L31" s="278">
        <v>0</v>
      </c>
      <c r="M31" s="278">
        <v>22</v>
      </c>
      <c r="N31" s="278">
        <v>36</v>
      </c>
      <c r="O31" s="278">
        <v>0</v>
      </c>
      <c r="P31" s="278">
        <v>22</v>
      </c>
      <c r="Q31" s="278">
        <v>48</v>
      </c>
      <c r="R31" s="278">
        <v>30</v>
      </c>
      <c r="S31" s="278">
        <v>0</v>
      </c>
      <c r="T31" s="278">
        <v>0</v>
      </c>
      <c r="U31" s="278">
        <v>72</v>
      </c>
      <c r="V31" s="278">
        <v>25</v>
      </c>
      <c r="W31" s="278">
        <v>0</v>
      </c>
      <c r="X31" s="278">
        <v>450</v>
      </c>
      <c r="Y31" s="278">
        <v>0</v>
      </c>
      <c r="Z31" s="278">
        <v>0</v>
      </c>
      <c r="AA31" s="278">
        <v>0</v>
      </c>
      <c r="AB31" s="278">
        <v>0</v>
      </c>
      <c r="AC31" s="278">
        <v>28</v>
      </c>
      <c r="AD31" s="278">
        <v>335</v>
      </c>
      <c r="AE31" s="278">
        <v>0</v>
      </c>
      <c r="AF31" s="278">
        <v>0</v>
      </c>
      <c r="AG31" s="278">
        <v>0</v>
      </c>
      <c r="AH31" s="278">
        <v>35</v>
      </c>
      <c r="AI31" s="278">
        <v>17</v>
      </c>
      <c r="AJ31" s="278">
        <v>15</v>
      </c>
      <c r="AK31" s="278">
        <v>0</v>
      </c>
      <c r="AL31" s="278">
        <v>250</v>
      </c>
      <c r="AM31" s="278">
        <v>18</v>
      </c>
      <c r="AN31" s="278">
        <v>80</v>
      </c>
      <c r="AO31" s="278">
        <v>0</v>
      </c>
      <c r="AP31" s="278">
        <v>0</v>
      </c>
      <c r="AQ31" s="278">
        <v>0</v>
      </c>
      <c r="AR31" s="278">
        <v>0</v>
      </c>
      <c r="AS31" s="278">
        <v>25</v>
      </c>
      <c r="AT31" s="278">
        <v>54.36</v>
      </c>
      <c r="AU31" s="278">
        <v>36</v>
      </c>
      <c r="AV31" s="278">
        <v>36</v>
      </c>
      <c r="AW31" s="278">
        <v>0</v>
      </c>
      <c r="AX31" s="278">
        <v>26</v>
      </c>
      <c r="AY31" s="278">
        <v>0</v>
      </c>
      <c r="AZ31" s="278">
        <v>7</v>
      </c>
      <c r="BA31" s="278">
        <v>575</v>
      </c>
      <c r="BB31" s="278">
        <v>0</v>
      </c>
      <c r="BC31" s="278">
        <v>0</v>
      </c>
      <c r="BD31" s="278">
        <v>15</v>
      </c>
      <c r="BE31" s="278">
        <v>0</v>
      </c>
      <c r="BF31" s="278">
        <v>0</v>
      </c>
      <c r="BG31" s="278">
        <v>0</v>
      </c>
      <c r="BH31" s="278">
        <v>0</v>
      </c>
      <c r="BI31" s="278">
        <v>0</v>
      </c>
      <c r="BJ31" s="278">
        <v>0</v>
      </c>
      <c r="BK31" s="278">
        <v>612</v>
      </c>
      <c r="BL31" s="278">
        <v>0</v>
      </c>
      <c r="BM31" s="278">
        <v>51</v>
      </c>
      <c r="BN31" s="278">
        <v>53</v>
      </c>
      <c r="BO31" s="278">
        <v>185</v>
      </c>
      <c r="BP31" s="278">
        <v>0</v>
      </c>
      <c r="BQ31" s="278">
        <v>0</v>
      </c>
      <c r="BR31" s="278">
        <v>0</v>
      </c>
      <c r="BS31" s="278">
        <v>29</v>
      </c>
      <c r="BT31" s="278">
        <v>193</v>
      </c>
      <c r="BU31" s="278">
        <v>42</v>
      </c>
      <c r="BV31" s="278">
        <v>21</v>
      </c>
      <c r="BW31" s="278">
        <v>50</v>
      </c>
      <c r="BX31" s="278">
        <v>0</v>
      </c>
      <c r="BY31" s="278">
        <v>28</v>
      </c>
      <c r="BZ31" s="278">
        <v>17</v>
      </c>
      <c r="CA31" s="278">
        <v>0</v>
      </c>
      <c r="CB31" s="278">
        <v>58</v>
      </c>
      <c r="CC31" s="278">
        <v>0</v>
      </c>
      <c r="CD31" s="278">
        <v>0</v>
      </c>
      <c r="CE31" s="278">
        <v>0</v>
      </c>
      <c r="CF31" s="278">
        <v>280</v>
      </c>
      <c r="CG31" s="278">
        <v>350</v>
      </c>
      <c r="CH31" s="278">
        <v>381</v>
      </c>
      <c r="CI31" s="278">
        <v>15</v>
      </c>
      <c r="CJ31" s="278">
        <v>0</v>
      </c>
      <c r="CK31" s="278">
        <v>29</v>
      </c>
      <c r="CL31" s="278">
        <v>2</v>
      </c>
      <c r="CM31" s="278">
        <v>163</v>
      </c>
      <c r="CN31" s="278">
        <v>13</v>
      </c>
      <c r="CO31" s="278">
        <v>0</v>
      </c>
      <c r="CP31" s="278">
        <v>50</v>
      </c>
      <c r="CQ31" s="278">
        <v>25</v>
      </c>
      <c r="CR31" s="278">
        <v>0</v>
      </c>
      <c r="CS31" s="278">
        <v>0</v>
      </c>
      <c r="CT31" s="278">
        <v>215</v>
      </c>
      <c r="CU31" s="278">
        <v>4</v>
      </c>
      <c r="CV31" s="278">
        <v>78</v>
      </c>
      <c r="CW31" s="278">
        <v>28</v>
      </c>
      <c r="CX31" s="278">
        <v>5</v>
      </c>
      <c r="CY31" s="278">
        <v>0</v>
      </c>
      <c r="CZ31" s="278">
        <v>0</v>
      </c>
      <c r="DA31" s="278">
        <v>14</v>
      </c>
      <c r="DB31" s="278">
        <v>5648.36</v>
      </c>
      <c r="DC31" s="278">
        <v>631</v>
      </c>
      <c r="DD31" s="278">
        <v>312</v>
      </c>
      <c r="DE31" s="278">
        <v>0</v>
      </c>
      <c r="DF31" s="278">
        <v>0</v>
      </c>
      <c r="DG31" s="278">
        <v>0</v>
      </c>
      <c r="DH31" s="278">
        <v>0</v>
      </c>
      <c r="DI31" s="278">
        <v>0</v>
      </c>
      <c r="DJ31" s="278">
        <v>0</v>
      </c>
      <c r="DK31" s="278">
        <v>0</v>
      </c>
      <c r="DL31" s="278">
        <v>0</v>
      </c>
      <c r="DM31" s="278">
        <v>0</v>
      </c>
      <c r="DN31" s="278">
        <v>0</v>
      </c>
      <c r="DO31" s="278">
        <v>600</v>
      </c>
      <c r="DP31" s="278">
        <v>0</v>
      </c>
      <c r="DQ31" s="278">
        <v>660.87</v>
      </c>
      <c r="DR31" s="278">
        <v>0</v>
      </c>
      <c r="DS31" s="278">
        <v>0</v>
      </c>
      <c r="DT31" s="278">
        <v>0</v>
      </c>
      <c r="DU31" s="278">
        <v>0</v>
      </c>
      <c r="DV31" s="278">
        <v>0</v>
      </c>
      <c r="DW31" s="278">
        <v>0</v>
      </c>
      <c r="DX31" s="278">
        <v>68</v>
      </c>
      <c r="DY31" s="278">
        <v>0</v>
      </c>
      <c r="DZ31" s="278">
        <v>0</v>
      </c>
      <c r="EA31" s="278">
        <v>8</v>
      </c>
      <c r="EB31" s="278">
        <v>0</v>
      </c>
      <c r="EC31" s="278">
        <v>0</v>
      </c>
      <c r="ED31" s="278">
        <v>0</v>
      </c>
      <c r="EE31" s="278">
        <v>190</v>
      </c>
      <c r="EF31" s="278">
        <v>0</v>
      </c>
      <c r="EG31" s="278">
        <v>194</v>
      </c>
      <c r="EH31" s="278">
        <v>0</v>
      </c>
      <c r="EI31" s="278">
        <v>200</v>
      </c>
      <c r="EJ31" s="278">
        <v>0</v>
      </c>
      <c r="EK31" s="278">
        <v>0</v>
      </c>
      <c r="EL31" s="278">
        <v>0</v>
      </c>
      <c r="EM31" s="278">
        <v>0</v>
      </c>
      <c r="EN31" s="278">
        <v>5.5</v>
      </c>
      <c r="EO31" s="278">
        <v>210</v>
      </c>
      <c r="EP31" s="278">
        <v>70</v>
      </c>
      <c r="EQ31" s="278">
        <v>34</v>
      </c>
      <c r="ER31" s="278">
        <v>0</v>
      </c>
      <c r="ES31" s="278">
        <v>0</v>
      </c>
      <c r="ET31" s="278">
        <v>0</v>
      </c>
      <c r="EU31" s="278">
        <v>0</v>
      </c>
      <c r="EV31" s="278">
        <v>0</v>
      </c>
      <c r="EW31" s="278">
        <v>0</v>
      </c>
      <c r="EX31" s="278">
        <v>0</v>
      </c>
      <c r="EY31" s="278">
        <v>0</v>
      </c>
      <c r="EZ31" s="278">
        <v>307</v>
      </c>
      <c r="FA31" s="278">
        <v>6</v>
      </c>
      <c r="FB31" s="278">
        <v>140</v>
      </c>
      <c r="FC31" s="278">
        <v>220</v>
      </c>
      <c r="FD31" s="278">
        <v>0</v>
      </c>
      <c r="FE31" s="278">
        <v>970</v>
      </c>
      <c r="FF31" s="278">
        <v>35</v>
      </c>
      <c r="FG31" s="278">
        <v>4861.37</v>
      </c>
      <c r="FH31" s="278">
        <v>10509.73</v>
      </c>
      <c r="FI31" s="278">
        <v>93.63</v>
      </c>
      <c r="FJ31" s="277"/>
      <c r="FK31" s="277"/>
      <c r="FL31" s="277"/>
      <c r="FM31" s="277"/>
      <c r="FN31" s="277"/>
      <c r="FO31" s="277"/>
      <c r="FP31" s="277"/>
      <c r="FQ31" s="277"/>
      <c r="FR31" s="277"/>
      <c r="FS31" s="277"/>
      <c r="FT31" s="277"/>
      <c r="FU31" s="277"/>
      <c r="FV31" s="277"/>
      <c r="FW31" s="277"/>
      <c r="FX31" s="277"/>
      <c r="FY31" s="277"/>
      <c r="FZ31" s="277"/>
      <c r="GA31" s="277"/>
      <c r="GB31" s="277"/>
      <c r="GC31" s="277"/>
      <c r="GD31" s="277"/>
      <c r="GE31" s="277"/>
      <c r="GF31" s="277"/>
      <c r="GG31" s="277"/>
    </row>
    <row r="32" spans="1:189" s="276" customFormat="1" ht="39.950000000000003" customHeight="1">
      <c r="A32" s="279" t="s">
        <v>249</v>
      </c>
      <c r="B32" s="278">
        <v>0</v>
      </c>
      <c r="C32" s="278">
        <v>70</v>
      </c>
      <c r="D32" s="278">
        <v>16</v>
      </c>
      <c r="E32" s="278">
        <v>0</v>
      </c>
      <c r="F32" s="278">
        <v>0</v>
      </c>
      <c r="G32" s="278">
        <v>0</v>
      </c>
      <c r="H32" s="278">
        <v>0</v>
      </c>
      <c r="I32" s="278">
        <v>0</v>
      </c>
      <c r="J32" s="278">
        <v>313</v>
      </c>
      <c r="K32" s="278">
        <v>0</v>
      </c>
      <c r="L32" s="278">
        <v>0</v>
      </c>
      <c r="M32" s="278">
        <v>35</v>
      </c>
      <c r="N32" s="278">
        <v>36</v>
      </c>
      <c r="O32" s="278">
        <v>0</v>
      </c>
      <c r="P32" s="278">
        <v>15</v>
      </c>
      <c r="Q32" s="278">
        <v>32</v>
      </c>
      <c r="R32" s="278">
        <v>0</v>
      </c>
      <c r="S32" s="278">
        <v>0</v>
      </c>
      <c r="T32" s="278">
        <v>0</v>
      </c>
      <c r="U32" s="278">
        <v>90</v>
      </c>
      <c r="V32" s="278">
        <v>25</v>
      </c>
      <c r="W32" s="278">
        <v>0</v>
      </c>
      <c r="X32" s="278">
        <v>450</v>
      </c>
      <c r="Y32" s="278">
        <v>0</v>
      </c>
      <c r="Z32" s="278">
        <v>0</v>
      </c>
      <c r="AA32" s="278">
        <v>0</v>
      </c>
      <c r="AB32" s="278">
        <v>0</v>
      </c>
      <c r="AC32" s="278">
        <v>28</v>
      </c>
      <c r="AD32" s="278">
        <v>335</v>
      </c>
      <c r="AE32" s="278">
        <v>0</v>
      </c>
      <c r="AF32" s="278">
        <v>0</v>
      </c>
      <c r="AG32" s="278">
        <v>0</v>
      </c>
      <c r="AH32" s="278">
        <v>72</v>
      </c>
      <c r="AI32" s="278">
        <v>17</v>
      </c>
      <c r="AJ32" s="278">
        <v>19</v>
      </c>
      <c r="AK32" s="278">
        <v>0</v>
      </c>
      <c r="AL32" s="278">
        <v>220</v>
      </c>
      <c r="AM32" s="278">
        <v>35</v>
      </c>
      <c r="AN32" s="278">
        <v>80</v>
      </c>
      <c r="AO32" s="278">
        <v>0</v>
      </c>
      <c r="AP32" s="278">
        <v>0</v>
      </c>
      <c r="AQ32" s="278">
        <v>0</v>
      </c>
      <c r="AR32" s="278">
        <v>0</v>
      </c>
      <c r="AS32" s="278">
        <v>0</v>
      </c>
      <c r="AT32" s="278">
        <v>35</v>
      </c>
      <c r="AU32" s="278">
        <v>36</v>
      </c>
      <c r="AV32" s="278">
        <v>36</v>
      </c>
      <c r="AW32" s="278">
        <v>0</v>
      </c>
      <c r="AX32" s="278">
        <v>26</v>
      </c>
      <c r="AY32" s="278">
        <v>0</v>
      </c>
      <c r="AZ32" s="278">
        <v>4</v>
      </c>
      <c r="BA32" s="278">
        <v>575</v>
      </c>
      <c r="BB32" s="278">
        <v>0</v>
      </c>
      <c r="BC32" s="278">
        <v>0</v>
      </c>
      <c r="BD32" s="278">
        <v>32</v>
      </c>
      <c r="BE32" s="278">
        <v>0</v>
      </c>
      <c r="BF32" s="278">
        <v>0</v>
      </c>
      <c r="BG32" s="278">
        <v>0</v>
      </c>
      <c r="BH32" s="278">
        <v>0</v>
      </c>
      <c r="BI32" s="278">
        <v>0</v>
      </c>
      <c r="BJ32" s="278">
        <v>0</v>
      </c>
      <c r="BK32" s="278">
        <v>612</v>
      </c>
      <c r="BL32" s="278">
        <v>0</v>
      </c>
      <c r="BM32" s="278">
        <v>51</v>
      </c>
      <c r="BN32" s="278">
        <v>100</v>
      </c>
      <c r="BO32" s="278">
        <v>185</v>
      </c>
      <c r="BP32" s="278">
        <v>0</v>
      </c>
      <c r="BQ32" s="278">
        <v>0</v>
      </c>
      <c r="BR32" s="278">
        <v>0</v>
      </c>
      <c r="BS32" s="278">
        <v>29</v>
      </c>
      <c r="BT32" s="278">
        <v>183</v>
      </c>
      <c r="BU32" s="278">
        <v>36</v>
      </c>
      <c r="BV32" s="278">
        <v>34</v>
      </c>
      <c r="BW32" s="278">
        <v>50</v>
      </c>
      <c r="BX32" s="278">
        <v>0</v>
      </c>
      <c r="BY32" s="278">
        <v>55</v>
      </c>
      <c r="BZ32" s="278">
        <v>17</v>
      </c>
      <c r="CA32" s="278">
        <v>0</v>
      </c>
      <c r="CB32" s="278">
        <v>56</v>
      </c>
      <c r="CC32" s="278">
        <v>0</v>
      </c>
      <c r="CD32" s="278">
        <v>0</v>
      </c>
      <c r="CE32" s="278">
        <v>0</v>
      </c>
      <c r="CF32" s="278">
        <v>280</v>
      </c>
      <c r="CG32" s="278">
        <v>340</v>
      </c>
      <c r="CH32" s="278">
        <v>381</v>
      </c>
      <c r="CI32" s="278">
        <v>15</v>
      </c>
      <c r="CJ32" s="278">
        <v>0</v>
      </c>
      <c r="CK32" s="278">
        <v>29</v>
      </c>
      <c r="CL32" s="278">
        <v>2</v>
      </c>
      <c r="CM32" s="278">
        <v>163</v>
      </c>
      <c r="CN32" s="278">
        <v>13</v>
      </c>
      <c r="CO32" s="278">
        <v>0</v>
      </c>
      <c r="CP32" s="278">
        <v>50</v>
      </c>
      <c r="CQ32" s="278">
        <v>25</v>
      </c>
      <c r="CR32" s="278">
        <v>0</v>
      </c>
      <c r="CS32" s="278">
        <v>0</v>
      </c>
      <c r="CT32" s="278">
        <v>216</v>
      </c>
      <c r="CU32" s="278">
        <v>0</v>
      </c>
      <c r="CV32" s="278">
        <v>80</v>
      </c>
      <c r="CW32" s="278">
        <v>19</v>
      </c>
      <c r="CX32" s="278">
        <v>9</v>
      </c>
      <c r="CY32" s="278">
        <v>0</v>
      </c>
      <c r="CZ32" s="278">
        <v>0</v>
      </c>
      <c r="DA32" s="278">
        <v>22</v>
      </c>
      <c r="DB32" s="278">
        <v>5684</v>
      </c>
      <c r="DC32" s="278">
        <v>632</v>
      </c>
      <c r="DD32" s="278">
        <v>322</v>
      </c>
      <c r="DE32" s="278">
        <v>0</v>
      </c>
      <c r="DF32" s="278">
        <v>0</v>
      </c>
      <c r="DG32" s="278">
        <v>0</v>
      </c>
      <c r="DH32" s="278">
        <v>0</v>
      </c>
      <c r="DI32" s="278">
        <v>0</v>
      </c>
      <c r="DJ32" s="278">
        <v>0</v>
      </c>
      <c r="DK32" s="278">
        <v>0</v>
      </c>
      <c r="DL32" s="278">
        <v>0</v>
      </c>
      <c r="DM32" s="278">
        <v>0</v>
      </c>
      <c r="DN32" s="278">
        <v>0</v>
      </c>
      <c r="DO32" s="278">
        <v>603</v>
      </c>
      <c r="DP32" s="278">
        <v>0</v>
      </c>
      <c r="DQ32" s="278">
        <v>755.45</v>
      </c>
      <c r="DR32" s="278">
        <v>0</v>
      </c>
      <c r="DS32" s="278">
        <v>0</v>
      </c>
      <c r="DT32" s="278">
        <v>0</v>
      </c>
      <c r="DU32" s="278">
        <v>0</v>
      </c>
      <c r="DV32" s="278">
        <v>0</v>
      </c>
      <c r="DW32" s="278">
        <v>0</v>
      </c>
      <c r="DX32" s="278">
        <v>68</v>
      </c>
      <c r="DY32" s="278">
        <v>0</v>
      </c>
      <c r="DZ32" s="278">
        <v>0</v>
      </c>
      <c r="EA32" s="278">
        <v>16</v>
      </c>
      <c r="EB32" s="278">
        <v>0</v>
      </c>
      <c r="EC32" s="278">
        <v>0</v>
      </c>
      <c r="ED32" s="278">
        <v>0</v>
      </c>
      <c r="EE32" s="278">
        <v>188</v>
      </c>
      <c r="EF32" s="278">
        <v>0</v>
      </c>
      <c r="EG32" s="278">
        <v>197</v>
      </c>
      <c r="EH32" s="278">
        <v>0</v>
      </c>
      <c r="EI32" s="278">
        <v>200</v>
      </c>
      <c r="EJ32" s="278">
        <v>0</v>
      </c>
      <c r="EK32" s="278">
        <v>0</v>
      </c>
      <c r="EL32" s="278">
        <v>0</v>
      </c>
      <c r="EM32" s="278">
        <v>0</v>
      </c>
      <c r="EN32" s="278">
        <v>5.5</v>
      </c>
      <c r="EO32" s="278">
        <v>210</v>
      </c>
      <c r="EP32" s="278">
        <v>70</v>
      </c>
      <c r="EQ32" s="278">
        <v>0</v>
      </c>
      <c r="ER32" s="278">
        <v>0</v>
      </c>
      <c r="ES32" s="278">
        <v>0</v>
      </c>
      <c r="ET32" s="278">
        <v>0</v>
      </c>
      <c r="EU32" s="278">
        <v>0</v>
      </c>
      <c r="EV32" s="278">
        <v>0</v>
      </c>
      <c r="EW32" s="278">
        <v>0</v>
      </c>
      <c r="EX32" s="278">
        <v>0</v>
      </c>
      <c r="EY32" s="278">
        <v>0</v>
      </c>
      <c r="EZ32" s="278">
        <v>307</v>
      </c>
      <c r="FA32" s="278">
        <v>7</v>
      </c>
      <c r="FB32" s="278">
        <v>140</v>
      </c>
      <c r="FC32" s="278">
        <v>220</v>
      </c>
      <c r="FD32" s="278">
        <v>0</v>
      </c>
      <c r="FE32" s="278">
        <v>1072</v>
      </c>
      <c r="FF32" s="278">
        <v>35</v>
      </c>
      <c r="FG32" s="278">
        <v>5047.95</v>
      </c>
      <c r="FH32" s="278">
        <v>10731.95</v>
      </c>
      <c r="FI32" s="278">
        <v>93.63</v>
      </c>
      <c r="FJ32" s="277"/>
      <c r="FK32" s="277"/>
      <c r="FL32" s="277"/>
      <c r="FM32" s="277"/>
      <c r="FN32" s="277"/>
      <c r="FO32" s="277"/>
      <c r="FP32" s="277"/>
      <c r="FQ32" s="277"/>
      <c r="FR32" s="277"/>
      <c r="FS32" s="277"/>
      <c r="FT32" s="277"/>
      <c r="FU32" s="277"/>
      <c r="FV32" s="277"/>
      <c r="FW32" s="277"/>
      <c r="FX32" s="277"/>
      <c r="FY32" s="277"/>
      <c r="FZ32" s="277"/>
      <c r="GA32" s="277"/>
      <c r="GB32" s="277"/>
      <c r="GC32" s="277"/>
      <c r="GD32" s="277"/>
      <c r="GE32" s="277"/>
      <c r="GF32" s="277"/>
      <c r="GG32" s="277"/>
    </row>
    <row r="33" spans="1:192" s="276" customFormat="1" ht="39.950000000000003" customHeight="1">
      <c r="A33" s="279" t="s">
        <v>817</v>
      </c>
      <c r="B33" s="278">
        <v>0</v>
      </c>
      <c r="C33" s="278">
        <v>51</v>
      </c>
      <c r="D33" s="278">
        <v>16</v>
      </c>
      <c r="E33" s="278">
        <v>0</v>
      </c>
      <c r="F33" s="278">
        <v>0</v>
      </c>
      <c r="G33" s="278">
        <v>0</v>
      </c>
      <c r="H33" s="278">
        <v>0</v>
      </c>
      <c r="I33" s="278">
        <v>0</v>
      </c>
      <c r="J33" s="278">
        <v>313</v>
      </c>
      <c r="K33" s="278">
        <v>0</v>
      </c>
      <c r="L33" s="278">
        <v>0</v>
      </c>
      <c r="M33" s="278">
        <v>0</v>
      </c>
      <c r="N33" s="278">
        <v>36</v>
      </c>
      <c r="O33" s="278">
        <v>0</v>
      </c>
      <c r="P33" s="278">
        <v>0</v>
      </c>
      <c r="Q33" s="278">
        <v>32</v>
      </c>
      <c r="R33" s="278">
        <v>0</v>
      </c>
      <c r="S33" s="278">
        <v>0</v>
      </c>
      <c r="T33" s="278">
        <v>0</v>
      </c>
      <c r="U33" s="278">
        <v>17</v>
      </c>
      <c r="V33" s="278">
        <v>25</v>
      </c>
      <c r="W33" s="278">
        <v>0</v>
      </c>
      <c r="X33" s="278">
        <v>450</v>
      </c>
      <c r="Y33" s="278">
        <v>0</v>
      </c>
      <c r="Z33" s="278">
        <v>0</v>
      </c>
      <c r="AA33" s="278">
        <v>0</v>
      </c>
      <c r="AB33" s="278">
        <v>0</v>
      </c>
      <c r="AC33" s="278">
        <v>28</v>
      </c>
      <c r="AD33" s="278">
        <v>335</v>
      </c>
      <c r="AE33" s="278">
        <v>0</v>
      </c>
      <c r="AF33" s="278">
        <v>0</v>
      </c>
      <c r="AG33" s="278">
        <v>0</v>
      </c>
      <c r="AH33" s="278">
        <v>72</v>
      </c>
      <c r="AI33" s="278">
        <v>19</v>
      </c>
      <c r="AJ33" s="278">
        <v>22</v>
      </c>
      <c r="AK33" s="278">
        <v>0</v>
      </c>
      <c r="AL33" s="278">
        <v>190</v>
      </c>
      <c r="AM33" s="278">
        <v>35</v>
      </c>
      <c r="AN33" s="278">
        <v>80</v>
      </c>
      <c r="AO33" s="278">
        <v>0</v>
      </c>
      <c r="AP33" s="278">
        <v>0</v>
      </c>
      <c r="AQ33" s="278">
        <v>0</v>
      </c>
      <c r="AR33" s="278">
        <v>0</v>
      </c>
      <c r="AS33" s="278">
        <v>0</v>
      </c>
      <c r="AT33" s="278">
        <v>35</v>
      </c>
      <c r="AU33" s="278">
        <v>0</v>
      </c>
      <c r="AV33" s="278">
        <v>0</v>
      </c>
      <c r="AW33" s="278">
        <v>0</v>
      </c>
      <c r="AX33" s="278">
        <v>26</v>
      </c>
      <c r="AY33" s="278">
        <v>0</v>
      </c>
      <c r="AZ33" s="278">
        <v>15</v>
      </c>
      <c r="BA33" s="278">
        <v>575</v>
      </c>
      <c r="BB33" s="278">
        <v>0</v>
      </c>
      <c r="BC33" s="278">
        <v>0</v>
      </c>
      <c r="BD33" s="278">
        <v>33</v>
      </c>
      <c r="BE33" s="278">
        <v>0</v>
      </c>
      <c r="BF33" s="278">
        <v>0</v>
      </c>
      <c r="BG33" s="278">
        <v>0</v>
      </c>
      <c r="BH33" s="278">
        <v>0</v>
      </c>
      <c r="BI33" s="278">
        <v>0</v>
      </c>
      <c r="BJ33" s="278">
        <v>0</v>
      </c>
      <c r="BK33" s="278">
        <v>612</v>
      </c>
      <c r="BL33" s="278">
        <v>0</v>
      </c>
      <c r="BM33" s="278">
        <v>51</v>
      </c>
      <c r="BN33" s="278">
        <v>100</v>
      </c>
      <c r="BO33" s="278">
        <v>185</v>
      </c>
      <c r="BP33" s="278">
        <v>0</v>
      </c>
      <c r="BQ33" s="278">
        <v>0</v>
      </c>
      <c r="BR33" s="278">
        <v>0</v>
      </c>
      <c r="BS33" s="278">
        <v>29</v>
      </c>
      <c r="BT33" s="278">
        <v>213</v>
      </c>
      <c r="BU33" s="278">
        <v>39</v>
      </c>
      <c r="BV33" s="278">
        <v>0</v>
      </c>
      <c r="BW33" s="278">
        <v>50</v>
      </c>
      <c r="BX33" s="278">
        <v>0</v>
      </c>
      <c r="BY33" s="278">
        <v>57</v>
      </c>
      <c r="BZ33" s="278">
        <v>17</v>
      </c>
      <c r="CA33" s="278">
        <v>0</v>
      </c>
      <c r="CB33" s="278">
        <v>58</v>
      </c>
      <c r="CC33" s="278">
        <v>0</v>
      </c>
      <c r="CD33" s="278">
        <v>0</v>
      </c>
      <c r="CE33" s="278">
        <v>0</v>
      </c>
      <c r="CF33" s="278">
        <v>300</v>
      </c>
      <c r="CG33" s="278">
        <v>390</v>
      </c>
      <c r="CH33" s="278">
        <v>384</v>
      </c>
      <c r="CI33" s="278">
        <v>15</v>
      </c>
      <c r="CJ33" s="278">
        <v>0</v>
      </c>
      <c r="CK33" s="278">
        <v>29</v>
      </c>
      <c r="CL33" s="278">
        <v>2</v>
      </c>
      <c r="CM33" s="278">
        <v>163</v>
      </c>
      <c r="CN33" s="278">
        <v>13</v>
      </c>
      <c r="CO33" s="278">
        <v>0</v>
      </c>
      <c r="CP33" s="278">
        <v>50</v>
      </c>
      <c r="CQ33" s="278">
        <v>25</v>
      </c>
      <c r="CR33" s="278">
        <v>0</v>
      </c>
      <c r="CS33" s="278">
        <v>0</v>
      </c>
      <c r="CT33" s="278">
        <v>215</v>
      </c>
      <c r="CU33" s="278">
        <v>0</v>
      </c>
      <c r="CV33" s="278">
        <v>80</v>
      </c>
      <c r="CW33" s="278">
        <v>19</v>
      </c>
      <c r="CX33" s="278">
        <v>9</v>
      </c>
      <c r="CY33" s="278">
        <v>0</v>
      </c>
      <c r="CZ33" s="278">
        <v>0</v>
      </c>
      <c r="DA33" s="278">
        <v>22</v>
      </c>
      <c r="DB33" s="278">
        <v>5532</v>
      </c>
      <c r="DC33" s="278">
        <v>632</v>
      </c>
      <c r="DD33" s="278">
        <v>322</v>
      </c>
      <c r="DE33" s="278">
        <v>0</v>
      </c>
      <c r="DF33" s="278">
        <v>0</v>
      </c>
      <c r="DG33" s="278">
        <v>0</v>
      </c>
      <c r="DH33" s="278">
        <v>0</v>
      </c>
      <c r="DI33" s="278">
        <v>0</v>
      </c>
      <c r="DJ33" s="278">
        <v>0</v>
      </c>
      <c r="DK33" s="278">
        <v>0</v>
      </c>
      <c r="DL33" s="278">
        <v>0</v>
      </c>
      <c r="DM33" s="278">
        <v>0</v>
      </c>
      <c r="DN33" s="278">
        <v>0</v>
      </c>
      <c r="DO33" s="278">
        <v>609</v>
      </c>
      <c r="DP33" s="278">
        <v>0</v>
      </c>
      <c r="DQ33" s="278">
        <v>754.67</v>
      </c>
      <c r="DR33" s="278">
        <v>0</v>
      </c>
      <c r="DS33" s="278">
        <v>0</v>
      </c>
      <c r="DT33" s="278">
        <v>0</v>
      </c>
      <c r="DU33" s="278">
        <v>0</v>
      </c>
      <c r="DV33" s="278">
        <v>0</v>
      </c>
      <c r="DW33" s="278">
        <v>0</v>
      </c>
      <c r="DX33" s="278">
        <v>68</v>
      </c>
      <c r="DY33" s="278">
        <v>0</v>
      </c>
      <c r="DZ33" s="278">
        <v>0</v>
      </c>
      <c r="EA33" s="278">
        <v>8</v>
      </c>
      <c r="EB33" s="278">
        <v>0</v>
      </c>
      <c r="EC33" s="278">
        <v>0</v>
      </c>
      <c r="ED33" s="278">
        <v>0</v>
      </c>
      <c r="EE33" s="278">
        <v>188</v>
      </c>
      <c r="EF33" s="278">
        <v>0</v>
      </c>
      <c r="EG33" s="278">
        <v>197</v>
      </c>
      <c r="EH33" s="278">
        <v>0</v>
      </c>
      <c r="EI33" s="278">
        <v>201</v>
      </c>
      <c r="EJ33" s="278">
        <v>0</v>
      </c>
      <c r="EK33" s="278">
        <v>0</v>
      </c>
      <c r="EL33" s="278">
        <v>0</v>
      </c>
      <c r="EM33" s="278">
        <v>0</v>
      </c>
      <c r="EN33" s="278">
        <v>5.5</v>
      </c>
      <c r="EO33" s="278">
        <v>210</v>
      </c>
      <c r="EP33" s="278">
        <v>70</v>
      </c>
      <c r="EQ33" s="278">
        <v>0</v>
      </c>
      <c r="ER33" s="278">
        <v>0</v>
      </c>
      <c r="ES33" s="278">
        <v>0</v>
      </c>
      <c r="ET33" s="278">
        <v>0</v>
      </c>
      <c r="EU33" s="278">
        <v>0</v>
      </c>
      <c r="EV33" s="278">
        <v>0</v>
      </c>
      <c r="EW33" s="278">
        <v>0</v>
      </c>
      <c r="EX33" s="278">
        <v>0</v>
      </c>
      <c r="EY33" s="278">
        <v>0</v>
      </c>
      <c r="EZ33" s="278">
        <v>307</v>
      </c>
      <c r="FA33" s="278">
        <v>7</v>
      </c>
      <c r="FB33" s="278">
        <v>140</v>
      </c>
      <c r="FC33" s="278">
        <v>220</v>
      </c>
      <c r="FD33" s="278">
        <v>0</v>
      </c>
      <c r="FE33" s="278">
        <v>1082</v>
      </c>
      <c r="FF33" s="278">
        <v>35</v>
      </c>
      <c r="FG33" s="278">
        <v>5056.17</v>
      </c>
      <c r="FH33" s="278">
        <v>10588.17</v>
      </c>
      <c r="FI33" s="278"/>
      <c r="FJ33" s="277"/>
      <c r="FK33" s="277"/>
      <c r="FL33" s="277"/>
      <c r="FM33" s="277"/>
      <c r="FN33" s="277"/>
      <c r="FO33" s="277"/>
      <c r="FP33" s="277"/>
      <c r="FQ33" s="277"/>
      <c r="FR33" s="277"/>
      <c r="FS33" s="277"/>
      <c r="FT33" s="277"/>
      <c r="FU33" s="277"/>
      <c r="FV33" s="277"/>
      <c r="FW33" s="277"/>
      <c r="FX33" s="277"/>
      <c r="FY33" s="277"/>
      <c r="FZ33" s="277"/>
      <c r="GA33" s="277"/>
      <c r="GB33" s="277"/>
      <c r="GC33" s="277"/>
      <c r="GD33" s="277"/>
      <c r="GE33" s="277"/>
      <c r="GF33" s="277"/>
      <c r="GG33" s="277"/>
    </row>
    <row r="34" spans="1:192" s="276" customFormat="1" ht="39.950000000000003" customHeight="1">
      <c r="A34" s="279" t="s">
        <v>828</v>
      </c>
      <c r="B34" s="278">
        <v>0</v>
      </c>
      <c r="C34" s="278">
        <v>51</v>
      </c>
      <c r="D34" s="278">
        <v>16</v>
      </c>
      <c r="E34" s="278">
        <v>0</v>
      </c>
      <c r="F34" s="278">
        <v>0</v>
      </c>
      <c r="G34" s="278">
        <v>0</v>
      </c>
      <c r="H34" s="278">
        <v>0</v>
      </c>
      <c r="I34" s="278">
        <v>0</v>
      </c>
      <c r="J34" s="278">
        <v>313</v>
      </c>
      <c r="K34" s="278">
        <v>0</v>
      </c>
      <c r="L34" s="278">
        <v>0</v>
      </c>
      <c r="M34" s="278">
        <v>0</v>
      </c>
      <c r="N34" s="278">
        <v>36</v>
      </c>
      <c r="O34" s="278">
        <v>0</v>
      </c>
      <c r="P34" s="278">
        <v>0</v>
      </c>
      <c r="Q34" s="278">
        <v>32</v>
      </c>
      <c r="R34" s="278">
        <v>0</v>
      </c>
      <c r="S34" s="278">
        <v>0</v>
      </c>
      <c r="T34" s="278">
        <v>0</v>
      </c>
      <c r="U34" s="278">
        <v>17</v>
      </c>
      <c r="V34" s="278">
        <v>25</v>
      </c>
      <c r="W34" s="278">
        <v>0</v>
      </c>
      <c r="X34" s="278">
        <v>450</v>
      </c>
      <c r="Y34" s="278">
        <v>0</v>
      </c>
      <c r="Z34" s="278">
        <v>0</v>
      </c>
      <c r="AA34" s="278">
        <v>0</v>
      </c>
      <c r="AB34" s="278">
        <v>0</v>
      </c>
      <c r="AC34" s="278">
        <v>28</v>
      </c>
      <c r="AD34" s="278">
        <v>335</v>
      </c>
      <c r="AE34" s="278">
        <v>0</v>
      </c>
      <c r="AF34" s="278">
        <v>0</v>
      </c>
      <c r="AG34" s="278">
        <v>0</v>
      </c>
      <c r="AH34" s="278">
        <v>72</v>
      </c>
      <c r="AI34" s="278">
        <v>21</v>
      </c>
      <c r="AJ34" s="278">
        <v>22</v>
      </c>
      <c r="AK34" s="278">
        <v>0</v>
      </c>
      <c r="AL34" s="278">
        <v>190</v>
      </c>
      <c r="AM34" s="278">
        <v>35</v>
      </c>
      <c r="AN34" s="278">
        <v>80</v>
      </c>
      <c r="AO34" s="278">
        <v>0</v>
      </c>
      <c r="AP34" s="278">
        <v>0</v>
      </c>
      <c r="AQ34" s="278">
        <v>0</v>
      </c>
      <c r="AR34" s="278">
        <v>0</v>
      </c>
      <c r="AS34" s="278">
        <v>0</v>
      </c>
      <c r="AT34" s="278">
        <v>35</v>
      </c>
      <c r="AU34" s="278">
        <v>0</v>
      </c>
      <c r="AV34" s="278">
        <v>0</v>
      </c>
      <c r="AW34" s="278">
        <v>0</v>
      </c>
      <c r="AX34" s="278">
        <v>26</v>
      </c>
      <c r="AY34" s="278">
        <v>0</v>
      </c>
      <c r="AZ34" s="278">
        <v>16</v>
      </c>
      <c r="BA34" s="278">
        <v>575</v>
      </c>
      <c r="BB34" s="278">
        <v>0</v>
      </c>
      <c r="BC34" s="278">
        <v>0</v>
      </c>
      <c r="BD34" s="278">
        <v>33</v>
      </c>
      <c r="BE34" s="278">
        <v>0</v>
      </c>
      <c r="BF34" s="278">
        <v>0</v>
      </c>
      <c r="BG34" s="278">
        <v>0</v>
      </c>
      <c r="BH34" s="278">
        <v>0</v>
      </c>
      <c r="BI34" s="278">
        <v>0</v>
      </c>
      <c r="BJ34" s="278">
        <v>0</v>
      </c>
      <c r="BK34" s="278">
        <v>612</v>
      </c>
      <c r="BL34" s="278">
        <v>0</v>
      </c>
      <c r="BM34" s="278">
        <v>51</v>
      </c>
      <c r="BN34" s="278">
        <v>100</v>
      </c>
      <c r="BO34" s="278">
        <v>185</v>
      </c>
      <c r="BP34" s="278">
        <v>0</v>
      </c>
      <c r="BQ34" s="278">
        <v>0</v>
      </c>
      <c r="BR34" s="278">
        <v>0</v>
      </c>
      <c r="BS34" s="278">
        <v>29</v>
      </c>
      <c r="BT34" s="278">
        <v>183</v>
      </c>
      <c r="BU34" s="278">
        <v>39</v>
      </c>
      <c r="BV34" s="278">
        <v>0</v>
      </c>
      <c r="BW34" s="278">
        <v>50</v>
      </c>
      <c r="BX34" s="278">
        <v>0</v>
      </c>
      <c r="BY34" s="278">
        <v>58</v>
      </c>
      <c r="BZ34" s="278">
        <v>17</v>
      </c>
      <c r="CA34" s="278">
        <v>0</v>
      </c>
      <c r="CB34" s="278">
        <v>60</v>
      </c>
      <c r="CC34" s="278">
        <v>0</v>
      </c>
      <c r="CD34" s="278">
        <v>0</v>
      </c>
      <c r="CE34" s="278">
        <v>0</v>
      </c>
      <c r="CF34" s="278">
        <v>295</v>
      </c>
      <c r="CG34" s="278">
        <v>340</v>
      </c>
      <c r="CH34" s="278">
        <v>381</v>
      </c>
      <c r="CI34" s="278">
        <v>15</v>
      </c>
      <c r="CJ34" s="278">
        <v>0</v>
      </c>
      <c r="CK34" s="278">
        <v>29</v>
      </c>
      <c r="CL34" s="278">
        <v>2</v>
      </c>
      <c r="CM34" s="278">
        <v>163</v>
      </c>
      <c r="CN34" s="278">
        <v>13</v>
      </c>
      <c r="CO34" s="278">
        <v>0</v>
      </c>
      <c r="CP34" s="278">
        <v>50</v>
      </c>
      <c r="CQ34" s="278">
        <v>25</v>
      </c>
      <c r="CR34" s="278">
        <v>0</v>
      </c>
      <c r="CS34" s="278">
        <v>0</v>
      </c>
      <c r="CT34" s="278">
        <v>215</v>
      </c>
      <c r="CU34" s="278">
        <v>0</v>
      </c>
      <c r="CV34" s="278">
        <v>80</v>
      </c>
      <c r="CW34" s="278">
        <v>19</v>
      </c>
      <c r="CX34" s="278">
        <v>10</v>
      </c>
      <c r="CY34" s="278">
        <v>0</v>
      </c>
      <c r="CZ34" s="278">
        <v>0</v>
      </c>
      <c r="DA34" s="278">
        <v>22</v>
      </c>
      <c r="DB34" s="278">
        <v>5451</v>
      </c>
      <c r="DC34" s="278">
        <v>632</v>
      </c>
      <c r="DD34" s="278">
        <v>322</v>
      </c>
      <c r="DE34" s="278">
        <v>0</v>
      </c>
      <c r="DF34" s="278">
        <v>0</v>
      </c>
      <c r="DG34" s="278">
        <v>0</v>
      </c>
      <c r="DH34" s="278">
        <v>0</v>
      </c>
      <c r="DI34" s="278">
        <v>0</v>
      </c>
      <c r="DJ34" s="278">
        <v>0</v>
      </c>
      <c r="DK34" s="278">
        <v>0</v>
      </c>
      <c r="DL34" s="278">
        <v>0</v>
      </c>
      <c r="DM34" s="278">
        <v>0</v>
      </c>
      <c r="DN34" s="278">
        <v>0</v>
      </c>
      <c r="DO34" s="278">
        <v>609</v>
      </c>
      <c r="DP34" s="278">
        <v>0</v>
      </c>
      <c r="DQ34" s="278">
        <v>755.34</v>
      </c>
      <c r="DR34" s="278">
        <v>0</v>
      </c>
      <c r="DS34" s="278">
        <v>0</v>
      </c>
      <c r="DT34" s="278">
        <v>0</v>
      </c>
      <c r="DU34" s="278">
        <v>0</v>
      </c>
      <c r="DV34" s="278">
        <v>0</v>
      </c>
      <c r="DW34" s="278">
        <v>0</v>
      </c>
      <c r="DX34" s="278">
        <v>68</v>
      </c>
      <c r="DY34" s="278">
        <v>0</v>
      </c>
      <c r="DZ34" s="278">
        <v>0</v>
      </c>
      <c r="EA34" s="278">
        <v>0</v>
      </c>
      <c r="EB34" s="278">
        <v>0</v>
      </c>
      <c r="EC34" s="278">
        <v>0</v>
      </c>
      <c r="ED34" s="278">
        <v>0</v>
      </c>
      <c r="EE34" s="278">
        <v>188</v>
      </c>
      <c r="EF34" s="278">
        <v>0</v>
      </c>
      <c r="EG34" s="278">
        <v>197</v>
      </c>
      <c r="EH34" s="278">
        <v>0</v>
      </c>
      <c r="EI34" s="278">
        <v>200</v>
      </c>
      <c r="EJ34" s="278">
        <v>0</v>
      </c>
      <c r="EK34" s="278">
        <v>0</v>
      </c>
      <c r="EL34" s="278">
        <v>0</v>
      </c>
      <c r="EM34" s="278">
        <v>0</v>
      </c>
      <c r="EN34" s="278">
        <v>5.5</v>
      </c>
      <c r="EO34" s="278">
        <v>210</v>
      </c>
      <c r="EP34" s="278">
        <v>70</v>
      </c>
      <c r="EQ34" s="278">
        <v>0</v>
      </c>
      <c r="ER34" s="278">
        <v>0</v>
      </c>
      <c r="ES34" s="278">
        <v>0</v>
      </c>
      <c r="ET34" s="278">
        <v>0</v>
      </c>
      <c r="EU34" s="278">
        <v>0</v>
      </c>
      <c r="EV34" s="278">
        <v>0</v>
      </c>
      <c r="EW34" s="278">
        <v>0</v>
      </c>
      <c r="EX34" s="278">
        <v>0</v>
      </c>
      <c r="EY34" s="278">
        <v>0</v>
      </c>
      <c r="EZ34" s="278">
        <v>307</v>
      </c>
      <c r="FA34" s="278">
        <v>7</v>
      </c>
      <c r="FB34" s="278">
        <v>140</v>
      </c>
      <c r="FC34" s="278">
        <v>220</v>
      </c>
      <c r="FD34" s="278">
        <v>0</v>
      </c>
      <c r="FE34" s="278">
        <v>1082</v>
      </c>
      <c r="FF34" s="278">
        <v>35</v>
      </c>
      <c r="FG34" s="278">
        <v>5047.84</v>
      </c>
      <c r="FH34" s="278">
        <v>10498.84</v>
      </c>
      <c r="FI34" s="278">
        <v>93.63</v>
      </c>
      <c r="FJ34" s="277"/>
      <c r="FK34" s="277"/>
      <c r="FL34" s="277"/>
      <c r="FM34" s="277"/>
      <c r="FN34" s="277"/>
      <c r="FO34" s="277"/>
      <c r="FP34" s="277"/>
      <c r="FQ34" s="277"/>
      <c r="FR34" s="277"/>
      <c r="FS34" s="277"/>
      <c r="FT34" s="277"/>
      <c r="FU34" s="277"/>
      <c r="FV34" s="277"/>
      <c r="FW34" s="277"/>
      <c r="FX34" s="277"/>
      <c r="FY34" s="277"/>
      <c r="FZ34" s="277"/>
      <c r="GA34" s="277"/>
      <c r="GB34" s="277"/>
      <c r="GC34" s="277"/>
      <c r="GD34" s="277"/>
      <c r="GE34" s="277"/>
      <c r="GF34" s="277"/>
      <c r="GG34" s="277"/>
    </row>
    <row r="35" spans="1:192" s="276" customFormat="1" ht="39.950000000000003" customHeight="1">
      <c r="A35" s="279" t="s">
        <v>849</v>
      </c>
      <c r="B35" s="278">
        <v>0</v>
      </c>
      <c r="C35" s="278">
        <v>51</v>
      </c>
      <c r="D35" s="278">
        <v>16</v>
      </c>
      <c r="E35" s="278">
        <v>0</v>
      </c>
      <c r="F35" s="278">
        <v>0</v>
      </c>
      <c r="G35" s="278">
        <v>0</v>
      </c>
      <c r="H35" s="278">
        <v>0</v>
      </c>
      <c r="I35" s="278">
        <v>0</v>
      </c>
      <c r="J35" s="278">
        <v>309</v>
      </c>
      <c r="K35" s="278">
        <v>0</v>
      </c>
      <c r="L35" s="278">
        <v>0</v>
      </c>
      <c r="M35" s="278">
        <v>0</v>
      </c>
      <c r="N35" s="278">
        <v>17</v>
      </c>
      <c r="O35" s="278">
        <v>0</v>
      </c>
      <c r="P35" s="278">
        <v>0</v>
      </c>
      <c r="Q35" s="278">
        <v>32</v>
      </c>
      <c r="R35" s="278">
        <v>0</v>
      </c>
      <c r="S35" s="278">
        <v>0</v>
      </c>
      <c r="T35" s="278">
        <v>0</v>
      </c>
      <c r="U35" s="278">
        <v>0</v>
      </c>
      <c r="V35" s="278">
        <v>25</v>
      </c>
      <c r="W35" s="278">
        <v>0</v>
      </c>
      <c r="X35" s="278">
        <v>450</v>
      </c>
      <c r="Y35" s="278">
        <v>0</v>
      </c>
      <c r="Z35" s="278">
        <v>0</v>
      </c>
      <c r="AA35" s="278">
        <v>0</v>
      </c>
      <c r="AB35" s="278">
        <v>0</v>
      </c>
      <c r="AC35" s="278">
        <v>28</v>
      </c>
      <c r="AD35" s="278">
        <v>335</v>
      </c>
      <c r="AE35" s="278">
        <v>0</v>
      </c>
      <c r="AF35" s="278">
        <v>0</v>
      </c>
      <c r="AG35" s="278">
        <v>0</v>
      </c>
      <c r="AH35" s="278">
        <v>42</v>
      </c>
      <c r="AI35" s="278">
        <v>21</v>
      </c>
      <c r="AJ35" s="278">
        <v>22</v>
      </c>
      <c r="AK35" s="278">
        <v>0</v>
      </c>
      <c r="AL35" s="278">
        <v>180</v>
      </c>
      <c r="AM35" s="278">
        <v>17</v>
      </c>
      <c r="AN35" s="278">
        <v>30</v>
      </c>
      <c r="AO35" s="278">
        <v>0</v>
      </c>
      <c r="AP35" s="278">
        <v>0</v>
      </c>
      <c r="AQ35" s="278">
        <v>0</v>
      </c>
      <c r="AR35" s="278">
        <v>0</v>
      </c>
      <c r="AS35" s="278">
        <v>0</v>
      </c>
      <c r="AT35" s="278">
        <v>17</v>
      </c>
      <c r="AU35" s="278">
        <v>0</v>
      </c>
      <c r="AV35" s="278">
        <v>0</v>
      </c>
      <c r="AW35" s="278">
        <v>0</v>
      </c>
      <c r="AX35" s="278">
        <v>26</v>
      </c>
      <c r="AY35" s="278">
        <v>0</v>
      </c>
      <c r="AZ35" s="278">
        <v>18</v>
      </c>
      <c r="BA35" s="278">
        <v>575</v>
      </c>
      <c r="BB35" s="278">
        <v>0</v>
      </c>
      <c r="BC35" s="278">
        <v>0</v>
      </c>
      <c r="BD35" s="278">
        <v>33</v>
      </c>
      <c r="BE35" s="278">
        <v>0</v>
      </c>
      <c r="BF35" s="278">
        <v>0</v>
      </c>
      <c r="BG35" s="278">
        <v>0</v>
      </c>
      <c r="BH35" s="278">
        <v>0</v>
      </c>
      <c r="BI35" s="278">
        <v>0</v>
      </c>
      <c r="BJ35" s="278">
        <v>0</v>
      </c>
      <c r="BK35" s="278">
        <v>612</v>
      </c>
      <c r="BL35" s="278">
        <v>0</v>
      </c>
      <c r="BM35" s="278">
        <v>51</v>
      </c>
      <c r="BN35" s="278">
        <v>60</v>
      </c>
      <c r="BO35" s="278">
        <v>185</v>
      </c>
      <c r="BP35" s="278">
        <v>0</v>
      </c>
      <c r="BQ35" s="278">
        <v>0</v>
      </c>
      <c r="BR35" s="278">
        <v>0</v>
      </c>
      <c r="BS35" s="278">
        <v>29</v>
      </c>
      <c r="BT35" s="278">
        <v>182</v>
      </c>
      <c r="BU35" s="278">
        <v>36</v>
      </c>
      <c r="BV35" s="278">
        <v>0</v>
      </c>
      <c r="BW35" s="278">
        <v>50</v>
      </c>
      <c r="BX35" s="278">
        <v>0</v>
      </c>
      <c r="BY35" s="278">
        <v>45</v>
      </c>
      <c r="BZ35" s="278">
        <v>17</v>
      </c>
      <c r="CA35" s="278">
        <v>0</v>
      </c>
      <c r="CB35" s="278">
        <v>58</v>
      </c>
      <c r="CC35" s="278">
        <v>0</v>
      </c>
      <c r="CD35" s="278">
        <v>0</v>
      </c>
      <c r="CE35" s="278">
        <v>0</v>
      </c>
      <c r="CF35" s="278">
        <v>260</v>
      </c>
      <c r="CG35" s="278">
        <v>340</v>
      </c>
      <c r="CH35" s="278">
        <v>381</v>
      </c>
      <c r="CI35" s="278">
        <v>15</v>
      </c>
      <c r="CJ35" s="278">
        <v>0</v>
      </c>
      <c r="CK35" s="278">
        <v>29</v>
      </c>
      <c r="CL35" s="278">
        <v>2</v>
      </c>
      <c r="CM35" s="278">
        <v>120</v>
      </c>
      <c r="CN35" s="278">
        <v>13</v>
      </c>
      <c r="CO35" s="278">
        <v>0</v>
      </c>
      <c r="CP35" s="278">
        <v>50</v>
      </c>
      <c r="CQ35" s="278">
        <v>25</v>
      </c>
      <c r="CR35" s="278">
        <v>0</v>
      </c>
      <c r="CS35" s="278">
        <v>0</v>
      </c>
      <c r="CT35" s="278">
        <v>216</v>
      </c>
      <c r="CU35" s="278">
        <v>0</v>
      </c>
      <c r="CV35" s="278">
        <v>35</v>
      </c>
      <c r="CW35" s="278">
        <v>19</v>
      </c>
      <c r="CX35" s="278">
        <v>11</v>
      </c>
      <c r="CY35" s="278">
        <v>0</v>
      </c>
      <c r="CZ35" s="278">
        <v>0</v>
      </c>
      <c r="DA35" s="278">
        <v>22</v>
      </c>
      <c r="DB35" s="278">
        <v>5107</v>
      </c>
      <c r="DC35" s="278">
        <v>871</v>
      </c>
      <c r="DD35" s="278">
        <v>313</v>
      </c>
      <c r="DE35" s="278">
        <v>0</v>
      </c>
      <c r="DF35" s="278">
        <v>0</v>
      </c>
      <c r="DG35" s="278">
        <v>0</v>
      </c>
      <c r="DH35" s="278">
        <v>0</v>
      </c>
      <c r="DI35" s="278">
        <v>0</v>
      </c>
      <c r="DJ35" s="278">
        <v>0</v>
      </c>
      <c r="DK35" s="278">
        <v>0</v>
      </c>
      <c r="DL35" s="278">
        <v>0</v>
      </c>
      <c r="DM35" s="278">
        <v>0</v>
      </c>
      <c r="DN35" s="278">
        <v>0</v>
      </c>
      <c r="DO35" s="278">
        <v>611</v>
      </c>
      <c r="DP35" s="278">
        <v>0</v>
      </c>
      <c r="DQ35" s="278">
        <v>756.78</v>
      </c>
      <c r="DR35" s="278">
        <v>0</v>
      </c>
      <c r="DS35" s="278">
        <v>0</v>
      </c>
      <c r="DT35" s="278">
        <v>0</v>
      </c>
      <c r="DU35" s="278">
        <v>0</v>
      </c>
      <c r="DV35" s="278">
        <v>0</v>
      </c>
      <c r="DW35" s="278">
        <v>0</v>
      </c>
      <c r="DX35" s="278">
        <v>0</v>
      </c>
      <c r="DY35" s="278">
        <v>0</v>
      </c>
      <c r="DZ35" s="278">
        <v>0</v>
      </c>
      <c r="EA35" s="278">
        <v>0</v>
      </c>
      <c r="EB35" s="278">
        <v>0</v>
      </c>
      <c r="EC35" s="278">
        <v>0</v>
      </c>
      <c r="ED35" s="278">
        <v>0</v>
      </c>
      <c r="EE35" s="278">
        <v>188</v>
      </c>
      <c r="EF35" s="278">
        <v>0</v>
      </c>
      <c r="EG35" s="278">
        <v>160</v>
      </c>
      <c r="EH35" s="278">
        <v>0</v>
      </c>
      <c r="EI35" s="278">
        <v>200</v>
      </c>
      <c r="EJ35" s="278">
        <v>0</v>
      </c>
      <c r="EK35" s="278">
        <v>0</v>
      </c>
      <c r="EL35" s="278">
        <v>0</v>
      </c>
      <c r="EM35" s="278">
        <v>0</v>
      </c>
      <c r="EN35" s="278">
        <v>5.5</v>
      </c>
      <c r="EO35" s="278">
        <v>210</v>
      </c>
      <c r="EP35" s="278">
        <v>70</v>
      </c>
      <c r="EQ35" s="278">
        <v>0</v>
      </c>
      <c r="ER35" s="278">
        <v>0</v>
      </c>
      <c r="ES35" s="278">
        <v>0</v>
      </c>
      <c r="ET35" s="278">
        <v>0</v>
      </c>
      <c r="EU35" s="278">
        <v>0</v>
      </c>
      <c r="EV35" s="278">
        <v>0</v>
      </c>
      <c r="EW35" s="278">
        <v>0</v>
      </c>
      <c r="EX35" s="278">
        <v>0</v>
      </c>
      <c r="EY35" s="278">
        <v>0</v>
      </c>
      <c r="EZ35" s="278">
        <v>307</v>
      </c>
      <c r="FA35" s="278">
        <v>7</v>
      </c>
      <c r="FB35" s="278">
        <v>140</v>
      </c>
      <c r="FC35" s="278">
        <v>220</v>
      </c>
      <c r="FD35" s="278">
        <v>0</v>
      </c>
      <c r="FE35" s="278">
        <v>1102</v>
      </c>
      <c r="FF35" s="278">
        <v>0</v>
      </c>
      <c r="FG35" s="278">
        <v>5161.28</v>
      </c>
      <c r="FH35" s="278">
        <v>10268.280000000001</v>
      </c>
      <c r="FI35" s="278">
        <v>93.62</v>
      </c>
      <c r="FJ35" s="277"/>
      <c r="FK35" s="277"/>
      <c r="FL35" s="277"/>
      <c r="FM35" s="277"/>
      <c r="FN35" s="277"/>
      <c r="FO35" s="277"/>
      <c r="FP35" s="277"/>
      <c r="FQ35" s="277"/>
      <c r="FR35" s="277"/>
      <c r="FS35" s="277"/>
      <c r="FT35" s="277"/>
      <c r="FU35" s="277"/>
      <c r="FV35" s="277"/>
      <c r="FW35" s="277"/>
      <c r="FX35" s="277"/>
      <c r="FY35" s="277"/>
      <c r="FZ35" s="277"/>
      <c r="GA35" s="277"/>
      <c r="GB35" s="277"/>
      <c r="GC35" s="277"/>
      <c r="GD35" s="277"/>
      <c r="GE35" s="277"/>
      <c r="GF35" s="277"/>
      <c r="GG35" s="277"/>
    </row>
    <row r="36" spans="1:192" s="276" customFormat="1" ht="39.950000000000003" customHeight="1">
      <c r="A36" s="279" t="s">
        <v>1003</v>
      </c>
      <c r="B36" s="278">
        <v>0</v>
      </c>
      <c r="C36" s="278">
        <v>35</v>
      </c>
      <c r="D36" s="278">
        <v>16</v>
      </c>
      <c r="E36" s="278">
        <v>0</v>
      </c>
      <c r="F36" s="278">
        <v>0</v>
      </c>
      <c r="G36" s="278">
        <v>0</v>
      </c>
      <c r="H36" s="278">
        <v>0</v>
      </c>
      <c r="I36" s="278">
        <v>0</v>
      </c>
      <c r="J36" s="278">
        <v>298</v>
      </c>
      <c r="K36" s="278">
        <v>0</v>
      </c>
      <c r="L36" s="278">
        <v>0</v>
      </c>
      <c r="M36" s="278">
        <v>0</v>
      </c>
      <c r="N36" s="278">
        <v>17</v>
      </c>
      <c r="O36" s="278">
        <v>0</v>
      </c>
      <c r="P36" s="278">
        <v>0</v>
      </c>
      <c r="Q36" s="278">
        <v>32</v>
      </c>
      <c r="R36" s="278">
        <v>0</v>
      </c>
      <c r="S36" s="278">
        <v>0</v>
      </c>
      <c r="T36" s="278">
        <v>0</v>
      </c>
      <c r="U36" s="278">
        <v>0</v>
      </c>
      <c r="V36" s="278">
        <v>25</v>
      </c>
      <c r="W36" s="278">
        <v>0</v>
      </c>
      <c r="X36" s="278">
        <v>450</v>
      </c>
      <c r="Y36" s="278">
        <v>0</v>
      </c>
      <c r="Z36" s="278">
        <v>0</v>
      </c>
      <c r="AA36" s="278">
        <v>0</v>
      </c>
      <c r="AB36" s="278">
        <v>0</v>
      </c>
      <c r="AC36" s="278">
        <v>28</v>
      </c>
      <c r="AD36" s="278">
        <v>335</v>
      </c>
      <c r="AE36" s="278">
        <v>0</v>
      </c>
      <c r="AF36" s="278">
        <v>0</v>
      </c>
      <c r="AG36" s="278">
        <v>0</v>
      </c>
      <c r="AH36" s="278">
        <v>35</v>
      </c>
      <c r="AI36" s="278">
        <v>14</v>
      </c>
      <c r="AJ36" s="278">
        <v>22</v>
      </c>
      <c r="AK36" s="278">
        <v>0</v>
      </c>
      <c r="AL36" s="278">
        <v>175</v>
      </c>
      <c r="AM36" s="278">
        <v>0</v>
      </c>
      <c r="AN36" s="278">
        <v>0</v>
      </c>
      <c r="AO36" s="278">
        <v>0</v>
      </c>
      <c r="AP36" s="278">
        <v>0</v>
      </c>
      <c r="AQ36" s="278">
        <v>0</v>
      </c>
      <c r="AR36" s="278">
        <v>0</v>
      </c>
      <c r="AS36" s="278">
        <v>0</v>
      </c>
      <c r="AT36" s="278">
        <v>0</v>
      </c>
      <c r="AU36" s="278">
        <v>0</v>
      </c>
      <c r="AV36" s="278">
        <v>0</v>
      </c>
      <c r="AW36" s="278">
        <v>0</v>
      </c>
      <c r="AX36" s="278">
        <v>26</v>
      </c>
      <c r="AY36" s="278">
        <v>0</v>
      </c>
      <c r="AZ36" s="278">
        <v>22</v>
      </c>
      <c r="BA36" s="278">
        <v>575</v>
      </c>
      <c r="BB36" s="278">
        <v>0</v>
      </c>
      <c r="BC36" s="278">
        <v>0</v>
      </c>
      <c r="BD36" s="278">
        <v>0</v>
      </c>
      <c r="BE36" s="278">
        <v>0</v>
      </c>
      <c r="BF36" s="278">
        <v>0</v>
      </c>
      <c r="BG36" s="278">
        <v>0</v>
      </c>
      <c r="BH36" s="278">
        <v>0</v>
      </c>
      <c r="BI36" s="278">
        <v>0</v>
      </c>
      <c r="BJ36" s="278">
        <v>0</v>
      </c>
      <c r="BK36" s="278">
        <v>595</v>
      </c>
      <c r="BL36" s="278">
        <v>0</v>
      </c>
      <c r="BM36" s="278">
        <v>51</v>
      </c>
      <c r="BN36" s="278">
        <v>0</v>
      </c>
      <c r="BO36" s="278">
        <v>185</v>
      </c>
      <c r="BP36" s="278">
        <v>0</v>
      </c>
      <c r="BQ36" s="278">
        <v>0</v>
      </c>
      <c r="BR36" s="278">
        <v>0</v>
      </c>
      <c r="BS36" s="278">
        <v>29</v>
      </c>
      <c r="BT36" s="278">
        <v>182</v>
      </c>
      <c r="BU36" s="278">
        <v>33</v>
      </c>
      <c r="BV36" s="278">
        <v>0</v>
      </c>
      <c r="BW36" s="278">
        <v>50</v>
      </c>
      <c r="BX36" s="278">
        <v>0</v>
      </c>
      <c r="BY36" s="278">
        <v>0</v>
      </c>
      <c r="BZ36" s="278">
        <v>17</v>
      </c>
      <c r="CA36" s="278">
        <v>0</v>
      </c>
      <c r="CB36" s="278">
        <v>58</v>
      </c>
      <c r="CC36" s="278">
        <v>0</v>
      </c>
      <c r="CD36" s="278">
        <v>0</v>
      </c>
      <c r="CE36" s="278">
        <v>0</v>
      </c>
      <c r="CF36" s="278">
        <v>265</v>
      </c>
      <c r="CG36" s="278">
        <v>340</v>
      </c>
      <c r="CH36" s="278">
        <v>380</v>
      </c>
      <c r="CI36" s="278">
        <v>15</v>
      </c>
      <c r="CJ36" s="278">
        <v>0</v>
      </c>
      <c r="CK36" s="278">
        <v>30</v>
      </c>
      <c r="CL36" s="278">
        <v>2</v>
      </c>
      <c r="CM36" s="278">
        <v>120</v>
      </c>
      <c r="CN36" s="278">
        <v>13</v>
      </c>
      <c r="CO36" s="278">
        <v>0</v>
      </c>
      <c r="CP36" s="278">
        <v>50</v>
      </c>
      <c r="CQ36" s="278">
        <v>25</v>
      </c>
      <c r="CR36" s="278">
        <v>0</v>
      </c>
      <c r="CS36" s="278">
        <v>0</v>
      </c>
      <c r="CT36" s="278">
        <v>216</v>
      </c>
      <c r="CU36" s="278">
        <v>0</v>
      </c>
      <c r="CV36" s="278">
        <v>24</v>
      </c>
      <c r="CW36" s="278">
        <v>19</v>
      </c>
      <c r="CX36" s="278">
        <v>11</v>
      </c>
      <c r="CY36" s="278">
        <v>0</v>
      </c>
      <c r="CZ36" s="278">
        <v>0</v>
      </c>
      <c r="DA36" s="278">
        <v>22</v>
      </c>
      <c r="DB36" s="278">
        <v>4837</v>
      </c>
      <c r="DC36" s="278">
        <v>913</v>
      </c>
      <c r="DD36" s="278">
        <v>311</v>
      </c>
      <c r="DE36" s="278">
        <v>0</v>
      </c>
      <c r="DF36" s="278">
        <v>0</v>
      </c>
      <c r="DG36" s="278">
        <v>0</v>
      </c>
      <c r="DH36" s="278">
        <v>0</v>
      </c>
      <c r="DI36" s="278">
        <v>0</v>
      </c>
      <c r="DJ36" s="278">
        <v>0</v>
      </c>
      <c r="DK36" s="278">
        <v>0</v>
      </c>
      <c r="DL36" s="278">
        <v>0</v>
      </c>
      <c r="DM36" s="278">
        <v>0</v>
      </c>
      <c r="DN36" s="278">
        <v>0</v>
      </c>
      <c r="DO36" s="278">
        <v>520</v>
      </c>
      <c r="DP36" s="278">
        <v>0</v>
      </c>
      <c r="DQ36" s="278">
        <v>659.05</v>
      </c>
      <c r="DR36" s="278">
        <v>0</v>
      </c>
      <c r="DS36" s="278">
        <v>0</v>
      </c>
      <c r="DT36" s="278">
        <v>0</v>
      </c>
      <c r="DU36" s="278">
        <v>0</v>
      </c>
      <c r="DV36" s="278">
        <v>0</v>
      </c>
      <c r="DW36" s="278">
        <v>0</v>
      </c>
      <c r="DX36" s="278">
        <v>0</v>
      </c>
      <c r="DY36" s="278">
        <v>0</v>
      </c>
      <c r="DZ36" s="278">
        <v>0</v>
      </c>
      <c r="EA36" s="278">
        <v>0</v>
      </c>
      <c r="EB36" s="278">
        <v>0</v>
      </c>
      <c r="EC36" s="278">
        <v>0</v>
      </c>
      <c r="ED36" s="278">
        <v>0</v>
      </c>
      <c r="EE36" s="278">
        <v>160</v>
      </c>
      <c r="EF36" s="278">
        <v>0</v>
      </c>
      <c r="EG36" s="278">
        <v>160</v>
      </c>
      <c r="EH36" s="278">
        <v>0</v>
      </c>
      <c r="EI36" s="278">
        <v>160</v>
      </c>
      <c r="EJ36" s="278">
        <v>0</v>
      </c>
      <c r="EK36" s="278">
        <v>0</v>
      </c>
      <c r="EL36" s="278">
        <v>0</v>
      </c>
      <c r="EM36" s="278">
        <v>0</v>
      </c>
      <c r="EN36" s="278">
        <v>5.5</v>
      </c>
      <c r="EO36" s="278">
        <v>210</v>
      </c>
      <c r="EP36" s="278">
        <v>70</v>
      </c>
      <c r="EQ36" s="278">
        <v>0</v>
      </c>
      <c r="ER36" s="278">
        <v>0</v>
      </c>
      <c r="ES36" s="278">
        <v>0</v>
      </c>
      <c r="ET36" s="278">
        <v>0</v>
      </c>
      <c r="EU36" s="278">
        <v>0</v>
      </c>
      <c r="EV36" s="278">
        <v>0</v>
      </c>
      <c r="EW36" s="278">
        <v>0</v>
      </c>
      <c r="EX36" s="278">
        <v>0</v>
      </c>
      <c r="EY36" s="278">
        <v>0</v>
      </c>
      <c r="EZ36" s="278">
        <v>280</v>
      </c>
      <c r="FA36" s="278">
        <v>7</v>
      </c>
      <c r="FB36" s="278">
        <v>140</v>
      </c>
      <c r="FC36" s="278">
        <v>220</v>
      </c>
      <c r="FD36" s="278">
        <v>0</v>
      </c>
      <c r="FE36" s="278">
        <v>1112</v>
      </c>
      <c r="FF36" s="278">
        <v>0</v>
      </c>
      <c r="FG36" s="278">
        <v>4927.55</v>
      </c>
      <c r="FH36" s="278">
        <v>9764.5499999999993</v>
      </c>
      <c r="FI36" s="278">
        <v>93.62</v>
      </c>
      <c r="FJ36" s="277"/>
      <c r="FK36" s="277"/>
      <c r="FL36" s="277"/>
      <c r="FM36" s="277"/>
      <c r="FN36" s="277"/>
      <c r="FO36" s="277"/>
      <c r="FP36" s="277"/>
      <c r="FQ36" s="277"/>
      <c r="FR36" s="277"/>
      <c r="FS36" s="277"/>
      <c r="FT36" s="277"/>
      <c r="FU36" s="277"/>
      <c r="FV36" s="277"/>
      <c r="FW36" s="277"/>
      <c r="FX36" s="277"/>
      <c r="FY36" s="277"/>
      <c r="FZ36" s="277"/>
      <c r="GA36" s="277"/>
      <c r="GB36" s="277"/>
      <c r="GC36" s="277"/>
      <c r="GD36" s="277"/>
      <c r="GE36" s="277"/>
      <c r="GF36" s="277"/>
      <c r="GG36" s="277"/>
    </row>
    <row r="37" spans="1:192" s="276" customFormat="1" ht="39.950000000000003" customHeight="1" thickBot="1">
      <c r="A37" s="279" t="s">
        <v>1001</v>
      </c>
      <c r="B37" s="278">
        <v>0</v>
      </c>
      <c r="C37" s="278">
        <v>17</v>
      </c>
      <c r="D37" s="278">
        <v>0</v>
      </c>
      <c r="E37" s="278">
        <v>0</v>
      </c>
      <c r="F37" s="278">
        <v>0</v>
      </c>
      <c r="G37" s="278">
        <v>0</v>
      </c>
      <c r="H37" s="278">
        <v>0</v>
      </c>
      <c r="I37" s="278">
        <v>0</v>
      </c>
      <c r="J37" s="278">
        <v>289</v>
      </c>
      <c r="K37" s="278">
        <v>0</v>
      </c>
      <c r="L37" s="278">
        <v>0</v>
      </c>
      <c r="M37" s="278">
        <v>0</v>
      </c>
      <c r="N37" s="278">
        <v>17</v>
      </c>
      <c r="O37" s="278">
        <v>0</v>
      </c>
      <c r="P37" s="278">
        <v>0</v>
      </c>
      <c r="Q37" s="278">
        <v>16</v>
      </c>
      <c r="R37" s="278">
        <v>0</v>
      </c>
      <c r="S37" s="278">
        <v>0</v>
      </c>
      <c r="T37" s="278">
        <v>0</v>
      </c>
      <c r="U37" s="278">
        <v>0</v>
      </c>
      <c r="V37" s="278">
        <v>25</v>
      </c>
      <c r="W37" s="278">
        <v>0</v>
      </c>
      <c r="X37" s="278">
        <v>450</v>
      </c>
      <c r="Y37" s="278">
        <v>0</v>
      </c>
      <c r="Z37" s="278">
        <v>0</v>
      </c>
      <c r="AA37" s="278">
        <v>0</v>
      </c>
      <c r="AB37" s="278">
        <v>0</v>
      </c>
      <c r="AC37" s="278">
        <v>28</v>
      </c>
      <c r="AD37" s="278">
        <v>335</v>
      </c>
      <c r="AE37" s="278">
        <v>0</v>
      </c>
      <c r="AF37" s="278">
        <v>0</v>
      </c>
      <c r="AG37" s="278">
        <v>0</v>
      </c>
      <c r="AH37" s="278">
        <v>0</v>
      </c>
      <c r="AI37" s="278">
        <v>10</v>
      </c>
      <c r="AJ37" s="278">
        <v>22</v>
      </c>
      <c r="AK37" s="278">
        <v>0</v>
      </c>
      <c r="AL37" s="278">
        <v>160</v>
      </c>
      <c r="AM37" s="278">
        <v>0</v>
      </c>
      <c r="AN37" s="278">
        <v>0</v>
      </c>
      <c r="AO37" s="278">
        <v>0</v>
      </c>
      <c r="AP37" s="278">
        <v>0</v>
      </c>
      <c r="AQ37" s="278">
        <v>0</v>
      </c>
      <c r="AR37" s="278">
        <v>0</v>
      </c>
      <c r="AS37" s="278">
        <v>0</v>
      </c>
      <c r="AT37" s="278">
        <v>0</v>
      </c>
      <c r="AU37" s="278">
        <v>0</v>
      </c>
      <c r="AV37" s="278">
        <v>0</v>
      </c>
      <c r="AW37" s="278">
        <v>0</v>
      </c>
      <c r="AX37" s="278">
        <v>26</v>
      </c>
      <c r="AY37" s="278">
        <v>0</v>
      </c>
      <c r="AZ37" s="278">
        <v>24</v>
      </c>
      <c r="BA37" s="278">
        <v>575</v>
      </c>
      <c r="BB37" s="278">
        <v>0</v>
      </c>
      <c r="BC37" s="278">
        <v>0</v>
      </c>
      <c r="BD37" s="278">
        <v>0</v>
      </c>
      <c r="BE37" s="278">
        <v>0</v>
      </c>
      <c r="BF37" s="278">
        <v>0</v>
      </c>
      <c r="BG37" s="278">
        <v>0</v>
      </c>
      <c r="BH37" s="278">
        <v>0</v>
      </c>
      <c r="BI37" s="278">
        <v>0</v>
      </c>
      <c r="BJ37" s="278">
        <v>0</v>
      </c>
      <c r="BK37" s="278">
        <v>460</v>
      </c>
      <c r="BL37" s="278">
        <v>0</v>
      </c>
      <c r="BM37" s="278">
        <v>51</v>
      </c>
      <c r="BN37" s="278">
        <v>0</v>
      </c>
      <c r="BO37" s="278">
        <v>185</v>
      </c>
      <c r="BP37" s="278">
        <v>0</v>
      </c>
      <c r="BQ37" s="278">
        <v>0</v>
      </c>
      <c r="BR37" s="278">
        <v>0</v>
      </c>
      <c r="BS37" s="278">
        <v>29</v>
      </c>
      <c r="BT37" s="278">
        <v>182</v>
      </c>
      <c r="BU37" s="278">
        <v>39</v>
      </c>
      <c r="BV37" s="278">
        <v>0</v>
      </c>
      <c r="BW37" s="278">
        <v>50</v>
      </c>
      <c r="BX37" s="278">
        <v>0</v>
      </c>
      <c r="BY37" s="278">
        <v>0</v>
      </c>
      <c r="BZ37" s="278">
        <v>17</v>
      </c>
      <c r="CA37" s="278">
        <v>0</v>
      </c>
      <c r="CB37" s="278">
        <v>52</v>
      </c>
      <c r="CC37" s="278">
        <v>0</v>
      </c>
      <c r="CD37" s="278">
        <v>0</v>
      </c>
      <c r="CE37" s="278">
        <v>0</v>
      </c>
      <c r="CF37" s="278">
        <v>275</v>
      </c>
      <c r="CG37" s="278">
        <v>340</v>
      </c>
      <c r="CH37" s="278">
        <v>380</v>
      </c>
      <c r="CI37" s="278">
        <v>15</v>
      </c>
      <c r="CJ37" s="278">
        <v>0</v>
      </c>
      <c r="CK37" s="278">
        <v>30</v>
      </c>
      <c r="CL37" s="278">
        <v>2</v>
      </c>
      <c r="CM37" s="278">
        <v>120</v>
      </c>
      <c r="CN37" s="278">
        <v>13</v>
      </c>
      <c r="CO37" s="278">
        <v>0</v>
      </c>
      <c r="CP37" s="278">
        <v>50</v>
      </c>
      <c r="CQ37" s="278">
        <v>25</v>
      </c>
      <c r="CR37" s="278">
        <v>0</v>
      </c>
      <c r="CS37" s="278">
        <v>0</v>
      </c>
      <c r="CT37" s="278">
        <v>215</v>
      </c>
      <c r="CU37" s="278">
        <v>0</v>
      </c>
      <c r="CV37" s="278">
        <v>24</v>
      </c>
      <c r="CW37" s="278">
        <v>19</v>
      </c>
      <c r="CX37" s="278">
        <v>10</v>
      </c>
      <c r="CY37" s="278">
        <v>0</v>
      </c>
      <c r="CZ37" s="278">
        <v>0</v>
      </c>
      <c r="DA37" s="278">
        <v>0</v>
      </c>
      <c r="DB37" s="278">
        <v>4577</v>
      </c>
      <c r="DC37" s="278">
        <v>914</v>
      </c>
      <c r="DD37" s="278">
        <v>298</v>
      </c>
      <c r="DE37" s="278">
        <v>0</v>
      </c>
      <c r="DF37" s="278">
        <v>0</v>
      </c>
      <c r="DG37" s="278">
        <v>0</v>
      </c>
      <c r="DH37" s="278">
        <v>0</v>
      </c>
      <c r="DI37" s="278">
        <v>0</v>
      </c>
      <c r="DJ37" s="278">
        <v>0</v>
      </c>
      <c r="DK37" s="278">
        <v>0</v>
      </c>
      <c r="DL37" s="278">
        <v>0</v>
      </c>
      <c r="DM37" s="278">
        <v>0</v>
      </c>
      <c r="DN37" s="278">
        <v>0</v>
      </c>
      <c r="DO37" s="278">
        <v>380</v>
      </c>
      <c r="DP37" s="278">
        <v>0</v>
      </c>
      <c r="DQ37" s="278">
        <v>510.36</v>
      </c>
      <c r="DR37" s="278">
        <v>0</v>
      </c>
      <c r="DS37" s="278">
        <v>0</v>
      </c>
      <c r="DT37" s="278">
        <v>0</v>
      </c>
      <c r="DU37" s="278">
        <v>0</v>
      </c>
      <c r="DV37" s="278">
        <v>0</v>
      </c>
      <c r="DW37" s="278">
        <v>0</v>
      </c>
      <c r="DX37" s="278">
        <v>0</v>
      </c>
      <c r="DY37" s="278">
        <v>0</v>
      </c>
      <c r="DZ37" s="278">
        <v>0</v>
      </c>
      <c r="EA37" s="278">
        <v>0</v>
      </c>
      <c r="EB37" s="278">
        <v>0</v>
      </c>
      <c r="EC37" s="278">
        <v>0</v>
      </c>
      <c r="ED37" s="278">
        <v>0</v>
      </c>
      <c r="EE37" s="278">
        <v>160</v>
      </c>
      <c r="EF37" s="278">
        <v>0</v>
      </c>
      <c r="EG37" s="278">
        <v>160</v>
      </c>
      <c r="EH37" s="278">
        <v>0</v>
      </c>
      <c r="EI37" s="278">
        <v>160</v>
      </c>
      <c r="EJ37" s="278">
        <v>0</v>
      </c>
      <c r="EK37" s="278">
        <v>0</v>
      </c>
      <c r="EL37" s="278">
        <v>0</v>
      </c>
      <c r="EM37" s="278">
        <v>0</v>
      </c>
      <c r="EN37" s="278">
        <v>5.5</v>
      </c>
      <c r="EO37" s="278">
        <v>210</v>
      </c>
      <c r="EP37" s="278">
        <v>70</v>
      </c>
      <c r="EQ37" s="278">
        <v>0</v>
      </c>
      <c r="ER37" s="278">
        <v>0</v>
      </c>
      <c r="ES37" s="278">
        <v>0</v>
      </c>
      <c r="ET37" s="278">
        <v>0</v>
      </c>
      <c r="EU37" s="278">
        <v>0</v>
      </c>
      <c r="EV37" s="278">
        <v>0</v>
      </c>
      <c r="EW37" s="278">
        <v>0</v>
      </c>
      <c r="EX37" s="278">
        <v>0</v>
      </c>
      <c r="EY37" s="278">
        <v>0</v>
      </c>
      <c r="EZ37" s="278">
        <v>200</v>
      </c>
      <c r="FA37" s="278">
        <v>7</v>
      </c>
      <c r="FB37" s="278">
        <v>140</v>
      </c>
      <c r="FC37" s="278">
        <v>220</v>
      </c>
      <c r="FD37" s="278">
        <v>0</v>
      </c>
      <c r="FE37" s="278">
        <v>1152</v>
      </c>
      <c r="FF37" s="278">
        <v>0</v>
      </c>
      <c r="FG37" s="278">
        <v>4586.8599999999997</v>
      </c>
      <c r="FH37" s="278">
        <v>9163.86</v>
      </c>
      <c r="FI37" s="278">
        <v>93.62</v>
      </c>
      <c r="FJ37" s="277"/>
      <c r="FK37" s="277"/>
      <c r="FL37" s="277"/>
      <c r="FM37" s="277"/>
      <c r="FN37" s="277"/>
      <c r="FO37" s="277"/>
      <c r="FP37" s="277"/>
      <c r="FQ37" s="277"/>
      <c r="FR37" s="277"/>
      <c r="FS37" s="277"/>
      <c r="FT37" s="277"/>
      <c r="FU37" s="277"/>
      <c r="FV37" s="277"/>
      <c r="FW37" s="277"/>
      <c r="FX37" s="277"/>
      <c r="FY37" s="277"/>
      <c r="FZ37" s="277"/>
      <c r="GA37" s="277"/>
      <c r="GB37" s="277"/>
      <c r="GC37" s="277"/>
      <c r="GD37" s="277"/>
      <c r="GE37" s="277"/>
      <c r="GF37" s="277"/>
      <c r="GG37" s="277"/>
    </row>
    <row r="38" spans="1:192" s="275" customFormat="1" ht="39.950000000000003" customHeight="1" thickBot="1">
      <c r="A38" s="306" t="s">
        <v>1140</v>
      </c>
      <c r="B38" s="304">
        <v>0</v>
      </c>
      <c r="C38" s="304">
        <v>768000</v>
      </c>
      <c r="D38" s="304">
        <v>281760</v>
      </c>
      <c r="E38" s="304">
        <v>0</v>
      </c>
      <c r="F38" s="304">
        <v>0</v>
      </c>
      <c r="G38" s="304">
        <v>0</v>
      </c>
      <c r="H38" s="304">
        <v>0</v>
      </c>
      <c r="I38" s="304">
        <v>0</v>
      </c>
      <c r="J38" s="304">
        <v>7477200</v>
      </c>
      <c r="K38" s="304">
        <v>0</v>
      </c>
      <c r="L38" s="304">
        <v>0</v>
      </c>
      <c r="M38" s="304">
        <v>66240</v>
      </c>
      <c r="N38" s="304">
        <v>434880</v>
      </c>
      <c r="O38" s="304">
        <v>0</v>
      </c>
      <c r="P38" s="304">
        <v>201744</v>
      </c>
      <c r="Q38" s="304">
        <v>472320</v>
      </c>
      <c r="R38" s="304">
        <v>306109</v>
      </c>
      <c r="S38" s="304">
        <v>0</v>
      </c>
      <c r="T38" s="304">
        <v>109774</v>
      </c>
      <c r="U38" s="304">
        <v>177120</v>
      </c>
      <c r="V38" s="304">
        <v>501480</v>
      </c>
      <c r="W38" s="304">
        <v>32640</v>
      </c>
      <c r="X38" s="304">
        <v>8976500</v>
      </c>
      <c r="Y38" s="304">
        <v>0</v>
      </c>
      <c r="Z38" s="304">
        <v>0</v>
      </c>
      <c r="AA38" s="304">
        <v>0</v>
      </c>
      <c r="AB38" s="304">
        <v>0</v>
      </c>
      <c r="AC38" s="304">
        <v>594200</v>
      </c>
      <c r="AD38" s="304">
        <v>7078567</v>
      </c>
      <c r="AE38" s="304">
        <v>0</v>
      </c>
      <c r="AF38" s="304">
        <v>0</v>
      </c>
      <c r="AG38" s="304">
        <v>137427</v>
      </c>
      <c r="AH38" s="304">
        <v>474000</v>
      </c>
      <c r="AI38" s="304">
        <v>384600</v>
      </c>
      <c r="AJ38" s="304">
        <v>423360</v>
      </c>
      <c r="AK38" s="304">
        <v>0</v>
      </c>
      <c r="AL38" s="304">
        <v>6102727.2699999996</v>
      </c>
      <c r="AM38" s="304">
        <v>140509</v>
      </c>
      <c r="AN38" s="304">
        <v>296073</v>
      </c>
      <c r="AO38" s="304">
        <v>0</v>
      </c>
      <c r="AP38" s="304">
        <v>0</v>
      </c>
      <c r="AQ38" s="304">
        <v>37920</v>
      </c>
      <c r="AR38" s="304">
        <v>0</v>
      </c>
      <c r="AS38" s="304">
        <v>39272</v>
      </c>
      <c r="AT38" s="304">
        <v>154810</v>
      </c>
      <c r="AU38" s="304">
        <v>66240</v>
      </c>
      <c r="AV38" s="304">
        <v>65280</v>
      </c>
      <c r="AW38" s="304">
        <v>20762</v>
      </c>
      <c r="AX38" s="304">
        <v>804240</v>
      </c>
      <c r="AY38" s="304">
        <v>12545</v>
      </c>
      <c r="AZ38" s="304">
        <v>354720</v>
      </c>
      <c r="BA38" s="304">
        <v>12174545.460000001</v>
      </c>
      <c r="BB38" s="304">
        <v>0</v>
      </c>
      <c r="BC38" s="304">
        <v>0</v>
      </c>
      <c r="BD38" s="304">
        <v>124320</v>
      </c>
      <c r="BE38" s="304">
        <v>0</v>
      </c>
      <c r="BF38" s="304">
        <v>0</v>
      </c>
      <c r="BG38" s="304">
        <v>0</v>
      </c>
      <c r="BH38" s="304">
        <v>0</v>
      </c>
      <c r="BI38" s="304">
        <v>0</v>
      </c>
      <c r="BJ38" s="304">
        <v>0</v>
      </c>
      <c r="BK38" s="304">
        <v>11361817</v>
      </c>
      <c r="BL38" s="304">
        <v>121230</v>
      </c>
      <c r="BM38" s="304">
        <v>1023927</v>
      </c>
      <c r="BN38" s="304">
        <v>359636</v>
      </c>
      <c r="BO38" s="304">
        <v>3479273</v>
      </c>
      <c r="BP38" s="304">
        <v>0</v>
      </c>
      <c r="BQ38" s="304">
        <v>0</v>
      </c>
      <c r="BR38" s="304">
        <v>0</v>
      </c>
      <c r="BS38" s="304">
        <v>596640</v>
      </c>
      <c r="BT38" s="304">
        <v>4616000</v>
      </c>
      <c r="BU38" s="304">
        <v>817488</v>
      </c>
      <c r="BV38" s="304">
        <v>59520</v>
      </c>
      <c r="BW38" s="304">
        <v>1225140</v>
      </c>
      <c r="BX38" s="304">
        <v>0</v>
      </c>
      <c r="BY38" s="304">
        <v>327600</v>
      </c>
      <c r="BZ38" s="304">
        <v>354590</v>
      </c>
      <c r="CA38" s="304">
        <v>0</v>
      </c>
      <c r="CB38" s="304">
        <v>1258560</v>
      </c>
      <c r="CC38" s="304">
        <v>0</v>
      </c>
      <c r="CD38" s="304">
        <v>360264</v>
      </c>
      <c r="CE38" s="304">
        <v>0</v>
      </c>
      <c r="CF38" s="304">
        <v>6910500</v>
      </c>
      <c r="CG38" s="304">
        <v>8159800</v>
      </c>
      <c r="CH38" s="304">
        <v>9244000</v>
      </c>
      <c r="CI38" s="304">
        <v>417168</v>
      </c>
      <c r="CJ38" s="304">
        <v>0</v>
      </c>
      <c r="CK38" s="304">
        <v>682080</v>
      </c>
      <c r="CL38" s="304">
        <v>58224</v>
      </c>
      <c r="CM38" s="304">
        <v>3520882</v>
      </c>
      <c r="CN38" s="304">
        <v>344400</v>
      </c>
      <c r="CO38" s="304">
        <v>0</v>
      </c>
      <c r="CP38" s="304">
        <v>1070400</v>
      </c>
      <c r="CQ38" s="304">
        <v>587808</v>
      </c>
      <c r="CR38" s="304">
        <v>0</v>
      </c>
      <c r="CS38" s="304">
        <v>0</v>
      </c>
      <c r="CT38" s="304">
        <v>5336800</v>
      </c>
      <c r="CU38" s="304">
        <v>16560</v>
      </c>
      <c r="CV38" s="304">
        <v>914400</v>
      </c>
      <c r="CW38" s="304">
        <v>312000</v>
      </c>
      <c r="CX38" s="304">
        <v>249600</v>
      </c>
      <c r="CY38" s="304">
        <v>10250</v>
      </c>
      <c r="CZ38" s="304">
        <v>207310</v>
      </c>
      <c r="DA38" s="304">
        <v>114240</v>
      </c>
      <c r="DB38" s="304">
        <v>113409991.73</v>
      </c>
      <c r="DC38" s="304">
        <v>19512727</v>
      </c>
      <c r="DD38" s="304">
        <v>7499808</v>
      </c>
      <c r="DE38" s="304">
        <v>0</v>
      </c>
      <c r="DF38" s="304">
        <v>0</v>
      </c>
      <c r="DG38" s="304">
        <v>0</v>
      </c>
      <c r="DH38" s="304">
        <v>0</v>
      </c>
      <c r="DI38" s="304">
        <v>0</v>
      </c>
      <c r="DJ38" s="304">
        <v>0</v>
      </c>
      <c r="DK38" s="304">
        <v>0</v>
      </c>
      <c r="DL38" s="304">
        <v>0</v>
      </c>
      <c r="DM38" s="304">
        <v>0</v>
      </c>
      <c r="DN38" s="304">
        <v>344880</v>
      </c>
      <c r="DO38" s="304">
        <v>14632725</v>
      </c>
      <c r="DP38" s="304">
        <v>0</v>
      </c>
      <c r="DQ38" s="304">
        <v>13576364</v>
      </c>
      <c r="DR38" s="304">
        <v>0</v>
      </c>
      <c r="DS38" s="304">
        <v>0</v>
      </c>
      <c r="DT38" s="304">
        <v>0</v>
      </c>
      <c r="DU38" s="304">
        <v>0</v>
      </c>
      <c r="DV38" s="304">
        <v>0</v>
      </c>
      <c r="DW38" s="304">
        <v>0</v>
      </c>
      <c r="DX38" s="304">
        <v>264848</v>
      </c>
      <c r="DY38" s="304">
        <v>0</v>
      </c>
      <c r="DZ38" s="304">
        <v>0</v>
      </c>
      <c r="EA38" s="304">
        <v>22147</v>
      </c>
      <c r="EB38" s="304">
        <v>486750</v>
      </c>
      <c r="EC38" s="304">
        <v>0</v>
      </c>
      <c r="ED38" s="304">
        <v>275252</v>
      </c>
      <c r="EE38" s="304">
        <v>4112818</v>
      </c>
      <c r="EF38" s="304">
        <v>0</v>
      </c>
      <c r="EG38" s="304">
        <v>4235191</v>
      </c>
      <c r="EH38" s="304">
        <v>0</v>
      </c>
      <c r="EI38" s="304">
        <v>4317236</v>
      </c>
      <c r="EJ38" s="304">
        <v>0</v>
      </c>
      <c r="EK38" s="304">
        <v>0</v>
      </c>
      <c r="EL38" s="304">
        <v>0</v>
      </c>
      <c r="EM38" s="304">
        <v>23700</v>
      </c>
      <c r="EN38" s="304">
        <v>85464</v>
      </c>
      <c r="EO38" s="304">
        <v>4577000</v>
      </c>
      <c r="EP38" s="304">
        <v>1625890</v>
      </c>
      <c r="EQ38" s="304">
        <v>40569</v>
      </c>
      <c r="ER38" s="304">
        <v>155678</v>
      </c>
      <c r="ES38" s="304">
        <v>0</v>
      </c>
      <c r="ET38" s="304">
        <v>0</v>
      </c>
      <c r="EU38" s="304">
        <v>0</v>
      </c>
      <c r="EV38" s="304">
        <v>27786.36</v>
      </c>
      <c r="EW38" s="304">
        <v>650160</v>
      </c>
      <c r="EX38" s="304">
        <v>34</v>
      </c>
      <c r="EY38" s="304">
        <v>0</v>
      </c>
      <c r="EZ38" s="304">
        <v>5498000</v>
      </c>
      <c r="FA38" s="304">
        <v>139563</v>
      </c>
      <c r="FB38" s="304">
        <v>2993000</v>
      </c>
      <c r="FC38" s="304">
        <v>5101920</v>
      </c>
      <c r="FD38" s="304">
        <v>0</v>
      </c>
      <c r="FE38" s="304">
        <v>19799272.73</v>
      </c>
      <c r="FF38" s="304">
        <v>133200</v>
      </c>
      <c r="FG38" s="304">
        <v>110131983.09</v>
      </c>
      <c r="FH38" s="304">
        <v>223541974.81999999</v>
      </c>
      <c r="FI38" s="309"/>
      <c r="FJ38" s="307"/>
      <c r="FK38" s="307"/>
      <c r="FL38" s="307"/>
      <c r="FM38" s="307"/>
      <c r="FN38" s="307"/>
      <c r="FO38" s="307"/>
      <c r="FP38" s="307"/>
      <c r="FQ38" s="307"/>
      <c r="FR38" s="307"/>
      <c r="FS38" s="307"/>
      <c r="FT38" s="307"/>
      <c r="FU38" s="307"/>
      <c r="FV38" s="307"/>
      <c r="FW38" s="307"/>
      <c r="FX38" s="307"/>
      <c r="FY38" s="307"/>
      <c r="FZ38" s="307"/>
      <c r="GA38" s="307"/>
      <c r="GB38" s="307"/>
      <c r="GC38" s="307"/>
      <c r="GD38" s="307"/>
      <c r="GE38" s="307"/>
      <c r="GF38" s="307"/>
      <c r="GG38" s="307"/>
      <c r="GH38" s="307"/>
      <c r="GI38" s="307"/>
      <c r="GJ38" s="307"/>
    </row>
    <row r="39" spans="1:192" s="275" customFormat="1" ht="39.950000000000003" customHeight="1" thickBot="1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5"/>
      <c r="FD39" s="305"/>
      <c r="FE39" s="305"/>
      <c r="FF39" s="305"/>
      <c r="FG39" s="305"/>
      <c r="FH39" s="305"/>
      <c r="FI39" s="305"/>
      <c r="FJ39" s="308"/>
      <c r="FK39" s="308"/>
      <c r="FL39" s="308"/>
      <c r="FM39" s="308"/>
      <c r="FN39" s="308"/>
      <c r="FO39" s="308"/>
      <c r="FP39" s="308"/>
      <c r="FQ39" s="308"/>
      <c r="FR39" s="308"/>
      <c r="FS39" s="308"/>
      <c r="FT39" s="308"/>
      <c r="FU39" s="308"/>
      <c r="FV39" s="308"/>
      <c r="FW39" s="308"/>
      <c r="FX39" s="308"/>
      <c r="FY39" s="308"/>
      <c r="FZ39" s="308"/>
      <c r="GA39" s="308"/>
      <c r="GB39" s="308"/>
      <c r="GC39" s="308"/>
      <c r="GD39" s="308"/>
      <c r="GE39" s="308"/>
      <c r="GF39" s="308"/>
      <c r="GG39" s="308"/>
      <c r="GH39" s="308"/>
      <c r="GI39" s="308"/>
      <c r="GJ39" s="308"/>
    </row>
    <row r="40" spans="1:192" s="275" customFormat="1" ht="39.950000000000003" customHeight="1" thickBot="1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5"/>
      <c r="FD40" s="305"/>
      <c r="FE40" s="305"/>
      <c r="FF40" s="305"/>
      <c r="FG40" s="305"/>
      <c r="FH40" s="305"/>
      <c r="FI40" s="305"/>
      <c r="FJ40" s="308"/>
      <c r="FK40" s="308"/>
      <c r="FL40" s="308"/>
      <c r="FM40" s="308"/>
      <c r="FN40" s="308"/>
      <c r="FO40" s="308"/>
      <c r="FP40" s="308"/>
      <c r="FQ40" s="308"/>
      <c r="FR40" s="308"/>
      <c r="FS40" s="308"/>
      <c r="FT40" s="308"/>
      <c r="FU40" s="308"/>
      <c r="FV40" s="308"/>
      <c r="FW40" s="308"/>
      <c r="FX40" s="308"/>
      <c r="FY40" s="308"/>
      <c r="FZ40" s="308"/>
      <c r="GA40" s="308"/>
      <c r="GB40" s="308"/>
      <c r="GC40" s="308"/>
      <c r="GD40" s="308"/>
      <c r="GE40" s="308"/>
      <c r="GF40" s="308"/>
      <c r="GG40" s="308"/>
      <c r="GH40" s="308"/>
      <c r="GI40" s="308"/>
      <c r="GJ40" s="308"/>
    </row>
    <row r="41" spans="1:192" s="275" customFormat="1" ht="39.950000000000003" customHeight="1" thickBot="1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5"/>
      <c r="FD41" s="305"/>
      <c r="FE41" s="305"/>
      <c r="FF41" s="305"/>
      <c r="FG41" s="305"/>
      <c r="FH41" s="305"/>
      <c r="FI41" s="305"/>
      <c r="FJ41" s="308"/>
      <c r="FK41" s="308"/>
      <c r="FL41" s="308"/>
      <c r="FM41" s="308"/>
      <c r="FN41" s="308"/>
      <c r="FO41" s="308"/>
      <c r="FP41" s="308"/>
      <c r="FQ41" s="308"/>
      <c r="FR41" s="308"/>
      <c r="FS41" s="308"/>
      <c r="FT41" s="308"/>
      <c r="FU41" s="308"/>
      <c r="FV41" s="308"/>
      <c r="FW41" s="308"/>
      <c r="FX41" s="308"/>
      <c r="FY41" s="308"/>
      <c r="FZ41" s="308"/>
      <c r="GA41" s="308"/>
      <c r="GB41" s="308"/>
      <c r="GC41" s="308"/>
      <c r="GD41" s="308"/>
      <c r="GE41" s="308"/>
      <c r="GF41" s="308"/>
      <c r="GG41" s="308"/>
      <c r="GH41" s="308"/>
      <c r="GI41" s="308"/>
      <c r="GJ41" s="308"/>
    </row>
    <row r="42" spans="1:192" s="275" customFormat="1" ht="10.5" customHeight="1"/>
    <row r="48" spans="1:192">
      <c r="FG48" s="274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346A-D12E-4E69-A4E5-9D8A786A9815}">
  <dimension ref="B1:CY290"/>
  <sheetViews>
    <sheetView tabSelected="1" topLeftCell="B1" zoomScale="115" zoomScaleNormal="115" workbookViewId="0">
      <selection activeCell="B2" sqref="B2:M290"/>
    </sheetView>
  </sheetViews>
  <sheetFormatPr defaultRowHeight="18"/>
  <cols>
    <col min="1" max="1" width="9.140625" style="366" customWidth="1"/>
    <col min="2" max="13" width="15.7109375" style="366" customWidth="1"/>
    <col min="14" max="14" width="9.140625" style="366" customWidth="1"/>
    <col min="15" max="16384" width="9.140625" style="366"/>
  </cols>
  <sheetData>
    <row r="1" spans="2:13" ht="21" customHeight="1"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</row>
    <row r="2" spans="2:13" ht="26.25" customHeight="1">
      <c r="C2" s="419"/>
      <c r="D2" s="419"/>
      <c r="E2" s="327" t="s">
        <v>0</v>
      </c>
      <c r="F2" s="367"/>
      <c r="G2" s="367"/>
      <c r="H2" s="367"/>
      <c r="I2" s="367"/>
      <c r="J2" s="367"/>
      <c r="K2" s="367"/>
      <c r="L2" s="419"/>
      <c r="M2" s="419"/>
    </row>
    <row r="3" spans="2:13" ht="20.25" customHeight="1">
      <c r="C3" s="419"/>
      <c r="D3" s="419"/>
      <c r="E3" s="323" t="s">
        <v>1</v>
      </c>
      <c r="F3" s="367"/>
      <c r="G3" s="367"/>
      <c r="H3" s="367"/>
      <c r="I3" s="367"/>
      <c r="J3" s="367"/>
      <c r="K3" s="367"/>
      <c r="L3" s="419"/>
      <c r="M3" s="419"/>
    </row>
    <row r="4" spans="2:13" ht="20.25" customHeight="1">
      <c r="C4" s="419"/>
      <c r="D4" s="419"/>
      <c r="E4" s="323" t="s">
        <v>2</v>
      </c>
      <c r="F4" s="367"/>
      <c r="G4" s="367"/>
      <c r="H4" s="367"/>
      <c r="I4" s="367"/>
      <c r="J4" s="367"/>
      <c r="K4" s="367"/>
      <c r="L4" s="419"/>
      <c r="M4" s="419"/>
    </row>
    <row r="5" spans="2:13" ht="20.25" customHeight="1">
      <c r="C5" s="419"/>
      <c r="D5" s="419"/>
      <c r="E5" s="371"/>
      <c r="F5" s="371"/>
      <c r="G5" s="371"/>
      <c r="H5" s="371"/>
      <c r="I5" s="371"/>
      <c r="J5" s="371"/>
      <c r="K5" s="371"/>
      <c r="L5" s="371"/>
    </row>
    <row r="6" spans="2:13">
      <c r="C6" s="418" t="s">
        <v>3</v>
      </c>
      <c r="D6" s="367" t="s">
        <v>4</v>
      </c>
      <c r="E6" s="367"/>
      <c r="F6" s="15"/>
      <c r="G6" s="14"/>
      <c r="H6" s="404"/>
      <c r="I6" s="404"/>
      <c r="J6" s="404"/>
      <c r="K6" s="57"/>
      <c r="L6" s="57"/>
      <c r="M6" s="57"/>
    </row>
    <row r="7" spans="2:13" ht="18.75" customHeight="1" thickBot="1">
      <c r="B7" s="418"/>
      <c r="D7" s="344" t="s">
        <v>5</v>
      </c>
      <c r="E7" s="417"/>
      <c r="F7" s="417"/>
      <c r="G7" s="417"/>
      <c r="H7" s="417"/>
      <c r="I7" s="417"/>
      <c r="J7" s="417"/>
      <c r="K7" s="417"/>
      <c r="L7" s="416"/>
      <c r="M7" s="55"/>
    </row>
    <row r="8" spans="2:13" ht="18.75" customHeight="1" thickBot="1">
      <c r="B8" s="339" t="s">
        <v>6</v>
      </c>
      <c r="C8" s="386"/>
      <c r="D8" s="385"/>
      <c r="E8" s="408">
        <v>9997</v>
      </c>
      <c r="F8" s="408" t="s">
        <v>7</v>
      </c>
      <c r="G8" s="407" t="s">
        <v>8</v>
      </c>
      <c r="H8" s="414" t="s">
        <v>9</v>
      </c>
      <c r="I8" s="386"/>
      <c r="J8" s="386"/>
      <c r="K8" s="415">
        <v>223541.97482</v>
      </c>
      <c r="L8" s="386"/>
      <c r="M8" s="407" t="s">
        <v>10</v>
      </c>
    </row>
    <row r="9" spans="2:13" ht="18.75" customHeight="1" thickBot="1">
      <c r="B9" s="339" t="s">
        <v>11</v>
      </c>
      <c r="C9" s="386"/>
      <c r="D9" s="385"/>
      <c r="E9" s="408">
        <v>9997</v>
      </c>
      <c r="F9" s="408" t="s">
        <v>7</v>
      </c>
      <c r="G9" s="407" t="s">
        <v>8</v>
      </c>
      <c r="H9" s="414" t="s">
        <v>12</v>
      </c>
      <c r="I9" s="386"/>
      <c r="J9" s="386"/>
      <c r="K9" s="413">
        <v>60</v>
      </c>
      <c r="L9" s="386"/>
      <c r="M9" s="407" t="s">
        <v>10</v>
      </c>
    </row>
    <row r="10" spans="2:13" ht="18.75" customHeight="1" thickBot="1">
      <c r="B10" s="339" t="s">
        <v>13</v>
      </c>
      <c r="C10" s="386"/>
      <c r="D10" s="385"/>
      <c r="E10" s="408">
        <v>10731.95</v>
      </c>
      <c r="F10" s="408" t="s">
        <v>7</v>
      </c>
      <c r="G10" s="407" t="s">
        <v>14</v>
      </c>
      <c r="H10" s="414" t="s">
        <v>15</v>
      </c>
      <c r="I10" s="386"/>
      <c r="J10" s="386"/>
      <c r="K10" s="413">
        <v>223601.97482</v>
      </c>
      <c r="L10" s="386"/>
      <c r="M10" s="407" t="s">
        <v>10</v>
      </c>
    </row>
    <row r="11" spans="2:13" ht="18.75" customHeight="1" thickBot="1">
      <c r="B11" s="339" t="s">
        <v>16</v>
      </c>
      <c r="C11" s="386"/>
      <c r="D11" s="385"/>
      <c r="E11" s="408">
        <v>10731.95</v>
      </c>
      <c r="F11" s="408" t="s">
        <v>7</v>
      </c>
      <c r="G11" s="407" t="s">
        <v>14</v>
      </c>
      <c r="H11" s="412"/>
      <c r="I11" s="411"/>
      <c r="J11" s="411"/>
      <c r="K11" s="410"/>
      <c r="L11" s="410"/>
      <c r="M11" s="409"/>
    </row>
    <row r="12" spans="2:13" ht="18.75" customHeight="1" thickBot="1">
      <c r="B12" s="339" t="s">
        <v>17</v>
      </c>
      <c r="C12" s="386"/>
      <c r="D12" s="385"/>
      <c r="E12" s="408">
        <v>7152</v>
      </c>
      <c r="F12" s="408" t="s">
        <v>7</v>
      </c>
      <c r="G12" s="407" t="s">
        <v>18</v>
      </c>
      <c r="H12" s="405"/>
      <c r="I12" s="55"/>
      <c r="J12" s="404"/>
    </row>
    <row r="13" spans="2:13" ht="18.75" customHeight="1" thickBot="1">
      <c r="B13" s="339" t="s">
        <v>19</v>
      </c>
      <c r="C13" s="386"/>
      <c r="D13" s="385"/>
      <c r="E13" s="408">
        <v>7152</v>
      </c>
      <c r="F13" s="408" t="s">
        <v>7</v>
      </c>
      <c r="G13" s="407" t="s">
        <v>18</v>
      </c>
      <c r="H13" s="405"/>
      <c r="I13" s="55"/>
      <c r="J13" s="404"/>
    </row>
    <row r="14" spans="2:13">
      <c r="B14" s="404"/>
      <c r="C14" s="404"/>
      <c r="D14" s="404"/>
      <c r="E14" s="404"/>
      <c r="F14" s="406"/>
      <c r="G14" s="404"/>
      <c r="H14" s="405"/>
      <c r="I14" s="55"/>
      <c r="J14" s="404"/>
    </row>
    <row r="15" spans="2:13" ht="18.75" customHeight="1" thickBot="1">
      <c r="B15" s="404"/>
      <c r="C15" s="404"/>
      <c r="D15" s="397" t="s">
        <v>20</v>
      </c>
      <c r="E15" s="367"/>
      <c r="F15" s="367"/>
      <c r="G15" s="367"/>
      <c r="H15" s="367"/>
      <c r="I15" s="367"/>
      <c r="J15" s="367"/>
      <c r="K15" s="367"/>
    </row>
    <row r="16" spans="2:13" ht="18.75" customHeight="1" thickBot="1">
      <c r="B16" s="404"/>
      <c r="C16" s="404"/>
      <c r="E16" s="402" t="s">
        <v>21</v>
      </c>
      <c r="F16" s="402" t="s">
        <v>22</v>
      </c>
      <c r="G16" s="402" t="s">
        <v>23</v>
      </c>
      <c r="H16" s="402" t="s">
        <v>24</v>
      </c>
      <c r="I16" s="403" t="s">
        <v>25</v>
      </c>
      <c r="J16" s="402" t="s">
        <v>26</v>
      </c>
      <c r="K16" s="402" t="s">
        <v>27</v>
      </c>
      <c r="L16" s="384" t="s">
        <v>28</v>
      </c>
      <c r="M16" s="401" t="s">
        <v>29</v>
      </c>
    </row>
    <row r="17" spans="2:103" ht="18.75" customHeight="1" thickBot="1">
      <c r="B17" s="339" t="s">
        <v>30</v>
      </c>
      <c r="C17" s="386"/>
      <c r="D17" s="385"/>
      <c r="E17" s="398">
        <v>31538.634269999999</v>
      </c>
      <c r="F17" s="398">
        <v>0</v>
      </c>
      <c r="G17" s="398">
        <v>3324.587</v>
      </c>
      <c r="H17" s="398">
        <v>0</v>
      </c>
      <c r="I17" s="398">
        <v>0</v>
      </c>
      <c r="J17" s="398">
        <v>137.42699999999999</v>
      </c>
      <c r="K17" s="398">
        <v>0</v>
      </c>
      <c r="L17" s="398">
        <v>0</v>
      </c>
      <c r="M17" s="398">
        <v>35000.648269999998</v>
      </c>
      <c r="CV17" s="400" t="s">
        <v>21</v>
      </c>
      <c r="CW17" s="400">
        <v>109073.07427</v>
      </c>
      <c r="CX17" s="400" t="s">
        <v>21</v>
      </c>
      <c r="CY17" s="400">
        <v>382033231.7705</v>
      </c>
    </row>
    <row r="18" spans="2:103" ht="18.75" customHeight="1" thickBot="1">
      <c r="B18" s="339" t="s">
        <v>31</v>
      </c>
      <c r="C18" s="386"/>
      <c r="D18" s="385"/>
      <c r="E18" s="398">
        <v>354.72</v>
      </c>
      <c r="F18" s="398">
        <v>23536.36246</v>
      </c>
      <c r="G18" s="398">
        <v>899.04899999999998</v>
      </c>
      <c r="H18" s="398">
        <v>0</v>
      </c>
      <c r="I18" s="398">
        <v>804.24</v>
      </c>
      <c r="J18" s="398">
        <v>141.99199999999999</v>
      </c>
      <c r="K18" s="398">
        <v>0</v>
      </c>
      <c r="L18" s="398">
        <v>37.92</v>
      </c>
      <c r="M18" s="398">
        <v>25774.283459999999</v>
      </c>
      <c r="CV18" s="400" t="s">
        <v>22</v>
      </c>
      <c r="CW18" s="400">
        <v>69669.250190000006</v>
      </c>
      <c r="CX18" s="400" t="s">
        <v>22</v>
      </c>
      <c r="CY18" s="400">
        <v>498478679.45389998</v>
      </c>
    </row>
    <row r="19" spans="2:103" ht="18.75" customHeight="1" thickBot="1">
      <c r="B19" s="339" t="s">
        <v>32</v>
      </c>
      <c r="C19" s="386"/>
      <c r="D19" s="385"/>
      <c r="E19" s="398">
        <v>12113.058000000001</v>
      </c>
      <c r="F19" s="398">
        <v>0</v>
      </c>
      <c r="G19" s="398">
        <v>746.75599999999997</v>
      </c>
      <c r="H19" s="398">
        <v>0</v>
      </c>
      <c r="I19" s="398">
        <v>0</v>
      </c>
      <c r="J19" s="398">
        <v>360.26400000000001</v>
      </c>
      <c r="K19" s="398">
        <v>1258.56</v>
      </c>
      <c r="L19" s="398">
        <v>0</v>
      </c>
      <c r="M19" s="398">
        <v>14478.638000000001</v>
      </c>
      <c r="CV19" s="400" t="s">
        <v>23</v>
      </c>
      <c r="CW19" s="400">
        <v>6788.3559999999998</v>
      </c>
      <c r="CX19" s="400" t="s">
        <v>23</v>
      </c>
      <c r="CY19" s="400">
        <v>119452892.98</v>
      </c>
    </row>
    <row r="20" spans="2:103" ht="18.75" customHeight="1" thickBot="1">
      <c r="B20" s="339" t="s">
        <v>33</v>
      </c>
      <c r="C20" s="386"/>
      <c r="D20" s="385"/>
      <c r="E20" s="398">
        <v>249.6</v>
      </c>
      <c r="F20" s="398">
        <v>0</v>
      </c>
      <c r="G20" s="398">
        <v>1357.2</v>
      </c>
      <c r="H20" s="398">
        <v>0</v>
      </c>
      <c r="I20" s="398">
        <v>0</v>
      </c>
      <c r="J20" s="398">
        <v>217.56</v>
      </c>
      <c r="K20" s="398">
        <v>0</v>
      </c>
      <c r="L20" s="398">
        <v>0</v>
      </c>
      <c r="M20" s="398">
        <v>1824.36</v>
      </c>
      <c r="CV20" s="400" t="s">
        <v>24</v>
      </c>
      <c r="CW20" s="400">
        <v>0</v>
      </c>
      <c r="CX20" s="400" t="s">
        <v>24</v>
      </c>
      <c r="CY20" s="400">
        <v>0</v>
      </c>
    </row>
    <row r="21" spans="2:103" ht="18.75" customHeight="1" thickBot="1">
      <c r="B21" s="339" t="s">
        <v>34</v>
      </c>
      <c r="C21" s="386"/>
      <c r="D21" s="385"/>
      <c r="E21" s="398">
        <v>36332.061999999998</v>
      </c>
      <c r="F21" s="398">
        <v>0</v>
      </c>
      <c r="G21" s="398">
        <v>0</v>
      </c>
      <c r="H21" s="398">
        <v>0</v>
      </c>
      <c r="I21" s="398">
        <v>0</v>
      </c>
      <c r="J21" s="398">
        <v>0</v>
      </c>
      <c r="K21" s="398">
        <v>0</v>
      </c>
      <c r="L21" s="398">
        <v>0</v>
      </c>
      <c r="M21" s="398">
        <v>36332.061999999998</v>
      </c>
      <c r="CV21" s="400" t="s">
        <v>25</v>
      </c>
      <c r="CW21" s="400">
        <v>804.24</v>
      </c>
      <c r="CX21" s="400" t="s">
        <v>25</v>
      </c>
      <c r="CY21" s="400">
        <v>80424</v>
      </c>
    </row>
    <row r="22" spans="2:103" ht="18.75" customHeight="1" thickBot="1">
      <c r="B22" s="339" t="s">
        <v>35</v>
      </c>
      <c r="C22" s="386"/>
      <c r="D22" s="385"/>
      <c r="E22" s="398">
        <v>7499.808</v>
      </c>
      <c r="F22" s="398">
        <v>14632.725</v>
      </c>
      <c r="G22" s="398">
        <v>0</v>
      </c>
      <c r="H22" s="398">
        <v>0</v>
      </c>
      <c r="I22" s="398">
        <v>0</v>
      </c>
      <c r="J22" s="398">
        <v>344.88</v>
      </c>
      <c r="K22" s="398">
        <v>19512.726999999999</v>
      </c>
      <c r="L22" s="398">
        <v>0</v>
      </c>
      <c r="M22" s="398">
        <v>41990.14</v>
      </c>
      <c r="CV22" s="400" t="s">
        <v>26</v>
      </c>
      <c r="CW22" s="400">
        <v>2821.4833600000002</v>
      </c>
      <c r="CX22" s="400" t="s">
        <v>26</v>
      </c>
      <c r="CY22" s="400">
        <v>37430678.575999998</v>
      </c>
    </row>
    <row r="23" spans="2:103" ht="18.75" customHeight="1" thickBot="1">
      <c r="B23" s="339" t="s">
        <v>36</v>
      </c>
      <c r="C23" s="386"/>
      <c r="D23" s="385"/>
      <c r="E23" s="398">
        <v>8234.4830000000002</v>
      </c>
      <c r="F23" s="398">
        <v>25297.272730000001</v>
      </c>
      <c r="G23" s="398">
        <v>133.19999999999999</v>
      </c>
      <c r="H23" s="398">
        <v>0</v>
      </c>
      <c r="I23" s="398">
        <v>0</v>
      </c>
      <c r="J23" s="398">
        <v>3.4000000000000002E-2</v>
      </c>
      <c r="K23" s="398">
        <v>0</v>
      </c>
      <c r="L23" s="398">
        <v>0</v>
      </c>
      <c r="M23" s="398">
        <v>33664.989730000001</v>
      </c>
      <c r="CV23" s="400" t="s">
        <v>27</v>
      </c>
      <c r="CW23" s="400">
        <v>34347.650999999998</v>
      </c>
      <c r="CX23" s="400" t="s">
        <v>27</v>
      </c>
      <c r="CY23" s="400">
        <v>171726919.72999999</v>
      </c>
    </row>
    <row r="24" spans="2:103" ht="18.75" customHeight="1" thickBot="1">
      <c r="B24" s="339" t="s">
        <v>37</v>
      </c>
      <c r="C24" s="386"/>
      <c r="D24" s="385"/>
      <c r="E24" s="398">
        <v>12750.709000000001</v>
      </c>
      <c r="F24" s="398">
        <v>0</v>
      </c>
      <c r="G24" s="398">
        <v>286.995</v>
      </c>
      <c r="H24" s="398">
        <v>0</v>
      </c>
      <c r="I24" s="398">
        <v>0</v>
      </c>
      <c r="J24" s="398">
        <v>785.702</v>
      </c>
      <c r="K24" s="398">
        <v>13576.364</v>
      </c>
      <c r="L24" s="398">
        <v>0</v>
      </c>
      <c r="M24" s="398">
        <v>27399.77</v>
      </c>
      <c r="CV24" s="400" t="s">
        <v>28</v>
      </c>
      <c r="CW24" s="400">
        <v>37.92</v>
      </c>
      <c r="CX24" s="400" t="s">
        <v>28</v>
      </c>
      <c r="CY24" s="400">
        <v>546048</v>
      </c>
    </row>
    <row r="25" spans="2:103" ht="18.75" customHeight="1" thickBot="1">
      <c r="B25" s="339" t="s">
        <v>38</v>
      </c>
      <c r="C25" s="386"/>
      <c r="D25" s="385"/>
      <c r="E25" s="398">
        <v>0</v>
      </c>
      <c r="F25" s="398">
        <v>6202.89</v>
      </c>
      <c r="G25" s="398">
        <v>40.569000000000003</v>
      </c>
      <c r="H25" s="398">
        <v>0</v>
      </c>
      <c r="I25" s="398">
        <v>0</v>
      </c>
      <c r="J25" s="398">
        <v>833.62436000000002</v>
      </c>
      <c r="K25" s="398">
        <v>0</v>
      </c>
      <c r="L25" s="398">
        <v>0</v>
      </c>
      <c r="M25" s="398">
        <v>7077.0833599999996</v>
      </c>
    </row>
    <row r="26" spans="2:103" ht="18.75" customHeight="1" thickBot="1">
      <c r="B26" s="399" t="s">
        <v>29</v>
      </c>
      <c r="C26" s="386"/>
      <c r="D26" s="385"/>
      <c r="E26" s="398">
        <v>109073.07427</v>
      </c>
      <c r="F26" s="398">
        <v>69669.250190000006</v>
      </c>
      <c r="G26" s="398">
        <v>6788.3559999999998</v>
      </c>
      <c r="H26" s="398">
        <v>0</v>
      </c>
      <c r="I26" s="398">
        <v>804.24</v>
      </c>
      <c r="J26" s="398">
        <v>2821.4833600000002</v>
      </c>
      <c r="K26" s="398">
        <v>34347.650999999998</v>
      </c>
      <c r="L26" s="398">
        <v>37.92</v>
      </c>
      <c r="M26" s="398">
        <v>223541.97482</v>
      </c>
    </row>
    <row r="44" spans="5:10" ht="18.75" customHeight="1" thickBot="1">
      <c r="E44" s="397" t="s">
        <v>39</v>
      </c>
      <c r="F44" s="367"/>
      <c r="G44" s="367"/>
      <c r="H44" s="367"/>
      <c r="I44" s="367"/>
      <c r="J44" s="367"/>
    </row>
    <row r="45" spans="5:10" ht="18.75" customHeight="1" thickBot="1">
      <c r="E45" s="396" t="s">
        <v>40</v>
      </c>
      <c r="F45" s="395" t="s">
        <v>41</v>
      </c>
      <c r="G45" s="385"/>
      <c r="H45" s="396" t="s">
        <v>40</v>
      </c>
      <c r="I45" s="395" t="s">
        <v>41</v>
      </c>
      <c r="J45" s="385"/>
    </row>
    <row r="46" spans="5:10" ht="18.75" customHeight="1" thickBot="1">
      <c r="E46" s="394" t="s">
        <v>21</v>
      </c>
      <c r="F46" s="387">
        <v>382033231.7705</v>
      </c>
      <c r="G46" s="385"/>
      <c r="H46" s="394" t="s">
        <v>25</v>
      </c>
      <c r="I46" s="387">
        <v>80424</v>
      </c>
      <c r="J46" s="385"/>
    </row>
    <row r="47" spans="5:10" ht="18.75" customHeight="1" thickBot="1">
      <c r="E47" s="394" t="s">
        <v>22</v>
      </c>
      <c r="F47" s="387">
        <v>498478679.45389998</v>
      </c>
      <c r="G47" s="385"/>
      <c r="H47" s="394" t="s">
        <v>26</v>
      </c>
      <c r="I47" s="387">
        <v>37430678.575999998</v>
      </c>
      <c r="J47" s="385"/>
    </row>
    <row r="48" spans="5:10" ht="18.75" customHeight="1" thickBot="1">
      <c r="E48" s="394" t="s">
        <v>23</v>
      </c>
      <c r="F48" s="387">
        <v>119452892.98</v>
      </c>
      <c r="G48" s="385"/>
      <c r="H48" s="394" t="s">
        <v>27</v>
      </c>
      <c r="I48" s="387">
        <v>171726919.72999999</v>
      </c>
      <c r="J48" s="385"/>
    </row>
    <row r="49" spans="3:12" ht="18.75" customHeight="1" thickBot="1">
      <c r="E49" s="394" t="s">
        <v>24</v>
      </c>
      <c r="F49" s="387">
        <v>0</v>
      </c>
      <c r="G49" s="385"/>
      <c r="H49" s="394" t="s">
        <v>28</v>
      </c>
      <c r="I49" s="387">
        <v>546048</v>
      </c>
      <c r="J49" s="385"/>
    </row>
    <row r="50" spans="3:12">
      <c r="F50" s="393" t="s">
        <v>42</v>
      </c>
      <c r="G50" s="392">
        <v>1209748874.5104001</v>
      </c>
      <c r="H50" s="391"/>
      <c r="I50" s="390" t="s">
        <v>41</v>
      </c>
    </row>
    <row r="52" spans="3:12" ht="18.75" customHeight="1" thickBot="1">
      <c r="C52" s="389" t="s">
        <v>43</v>
      </c>
      <c r="D52" s="367"/>
      <c r="E52" s="367"/>
      <c r="F52" s="367"/>
      <c r="G52" s="367"/>
      <c r="H52" s="367"/>
      <c r="I52" s="367"/>
      <c r="J52" s="367"/>
      <c r="K52" s="367"/>
      <c r="L52" s="367"/>
    </row>
    <row r="53" spans="3:12" ht="18.75" customHeight="1" thickBot="1">
      <c r="C53" s="388" t="s">
        <v>44</v>
      </c>
      <c r="D53" s="386"/>
      <c r="E53" s="386"/>
      <c r="F53" s="386"/>
      <c r="G53" s="385"/>
      <c r="H53" s="388" t="s">
        <v>45</v>
      </c>
      <c r="I53" s="386"/>
      <c r="J53" s="386"/>
      <c r="K53" s="386"/>
      <c r="L53" s="385"/>
    </row>
    <row r="54" spans="3:12" ht="18.75" customHeight="1" thickBot="1">
      <c r="C54" s="384" t="s">
        <v>46</v>
      </c>
      <c r="D54" s="387" t="s">
        <v>47</v>
      </c>
      <c r="E54" s="386"/>
      <c r="F54" s="385"/>
      <c r="G54" s="384" t="s">
        <v>48</v>
      </c>
      <c r="H54" s="384" t="s">
        <v>46</v>
      </c>
      <c r="I54" s="387" t="s">
        <v>47</v>
      </c>
      <c r="J54" s="386"/>
      <c r="K54" s="385"/>
      <c r="L54" s="384" t="s">
        <v>48</v>
      </c>
    </row>
    <row r="55" spans="3:12">
      <c r="C55" s="382">
        <v>1</v>
      </c>
      <c r="D55" s="368" t="s">
        <v>49</v>
      </c>
      <c r="E55" s="367"/>
      <c r="F55" s="367"/>
      <c r="G55" s="371">
        <v>100</v>
      </c>
      <c r="H55" s="371">
        <v>1</v>
      </c>
      <c r="I55" s="368" t="s">
        <v>50</v>
      </c>
      <c r="J55" s="367"/>
      <c r="K55" s="367"/>
      <c r="L55" s="383">
        <v>35.090000000000003</v>
      </c>
    </row>
    <row r="56" spans="3:12">
      <c r="C56" s="382">
        <v>2</v>
      </c>
      <c r="D56" s="368" t="s">
        <v>51</v>
      </c>
      <c r="E56" s="367"/>
      <c r="F56" s="367"/>
      <c r="G56" s="371">
        <v>85</v>
      </c>
      <c r="L56" s="381"/>
    </row>
    <row r="57" spans="3:12">
      <c r="C57" s="382">
        <v>3</v>
      </c>
      <c r="D57" s="368" t="s">
        <v>52</v>
      </c>
      <c r="E57" s="367"/>
      <c r="F57" s="367"/>
      <c r="G57" s="371">
        <v>220</v>
      </c>
      <c r="L57" s="381"/>
    </row>
    <row r="58" spans="3:12">
      <c r="C58" s="382">
        <v>4</v>
      </c>
      <c r="D58" s="368" t="s">
        <v>53</v>
      </c>
      <c r="E58" s="367"/>
      <c r="F58" s="367"/>
      <c r="G58" s="371">
        <v>110</v>
      </c>
      <c r="L58" s="381"/>
    </row>
    <row r="59" spans="3:12">
      <c r="C59" s="382">
        <v>5</v>
      </c>
      <c r="D59" s="368" t="s">
        <v>54</v>
      </c>
      <c r="E59" s="367"/>
      <c r="F59" s="367"/>
      <c r="G59" s="371">
        <v>115</v>
      </c>
      <c r="L59" s="381"/>
    </row>
    <row r="60" spans="3:12">
      <c r="C60" s="382">
        <v>6</v>
      </c>
      <c r="D60" s="368" t="s">
        <v>55</v>
      </c>
      <c r="E60" s="367"/>
      <c r="F60" s="367"/>
      <c r="G60" s="371">
        <v>282</v>
      </c>
      <c r="L60" s="381"/>
    </row>
    <row r="61" spans="3:12" ht="18.75" thickBot="1">
      <c r="C61" s="382">
        <v>7</v>
      </c>
      <c r="D61" s="368" t="s">
        <v>56</v>
      </c>
      <c r="E61" s="367"/>
      <c r="F61" s="367"/>
      <c r="G61" s="371">
        <v>132</v>
      </c>
      <c r="L61" s="381"/>
    </row>
    <row r="62" spans="3:12" ht="18.75" thickBot="1">
      <c r="C62" s="380"/>
      <c r="D62" s="379"/>
      <c r="E62" s="379"/>
      <c r="F62" s="378" t="s">
        <v>29</v>
      </c>
      <c r="G62" s="378">
        <v>1044</v>
      </c>
      <c r="H62" s="379"/>
      <c r="I62" s="379"/>
      <c r="J62" s="379"/>
      <c r="K62" s="378" t="s">
        <v>29</v>
      </c>
      <c r="L62" s="377">
        <v>35.090000000000003</v>
      </c>
    </row>
    <row r="63" spans="3:12" ht="18.75" thickBot="1">
      <c r="E63" s="376" t="s">
        <v>57</v>
      </c>
      <c r="F63" s="372"/>
      <c r="G63" s="372"/>
      <c r="H63" s="372"/>
      <c r="I63" s="376">
        <v>1079.0899999999999</v>
      </c>
      <c r="J63" s="372"/>
    </row>
    <row r="66" spans="2:13" ht="18.75" thickBot="1">
      <c r="D66" s="375" t="s">
        <v>58</v>
      </c>
      <c r="E66" s="367"/>
      <c r="F66" s="367"/>
      <c r="G66" s="367"/>
      <c r="H66" s="367"/>
      <c r="I66" s="367"/>
      <c r="J66" s="367"/>
      <c r="K66" s="367"/>
    </row>
    <row r="67" spans="2:13" ht="18.75" thickBot="1">
      <c r="E67" s="376" t="s">
        <v>59</v>
      </c>
      <c r="F67" s="372"/>
      <c r="G67" s="376" t="s">
        <v>60</v>
      </c>
      <c r="H67" s="372"/>
      <c r="I67" s="376" t="s">
        <v>61</v>
      </c>
      <c r="J67" s="372"/>
    </row>
    <row r="68" spans="2:13" ht="18.75" thickBot="1">
      <c r="E68" s="373" t="s">
        <v>62</v>
      </c>
      <c r="F68" s="372"/>
      <c r="G68" s="373">
        <v>0</v>
      </c>
      <c r="H68" s="372"/>
      <c r="I68" s="373">
        <v>3944</v>
      </c>
      <c r="J68" s="372"/>
    </row>
    <row r="69" spans="2:13" ht="18.75" thickBot="1">
      <c r="E69" s="373" t="s">
        <v>63</v>
      </c>
      <c r="F69" s="372"/>
      <c r="G69" s="373">
        <v>0</v>
      </c>
      <c r="H69" s="372"/>
      <c r="I69" s="373">
        <v>1083</v>
      </c>
      <c r="J69" s="372"/>
    </row>
    <row r="70" spans="2:13" ht="18.75" thickBot="1">
      <c r="E70" s="373" t="s">
        <v>64</v>
      </c>
      <c r="F70" s="372"/>
      <c r="G70" s="373">
        <v>0</v>
      </c>
      <c r="H70" s="372"/>
      <c r="I70" s="373">
        <v>895</v>
      </c>
      <c r="J70" s="372"/>
    </row>
    <row r="71" spans="2:13" ht="18.75" thickBot="1">
      <c r="E71" s="373" t="s">
        <v>65</v>
      </c>
      <c r="F71" s="372"/>
      <c r="G71" s="373">
        <v>0</v>
      </c>
      <c r="H71" s="372"/>
      <c r="I71" s="373">
        <v>870</v>
      </c>
      <c r="J71" s="372"/>
    </row>
    <row r="72" spans="2:13" ht="18.75" thickBot="1">
      <c r="E72" s="373" t="s">
        <v>66</v>
      </c>
      <c r="F72" s="372"/>
      <c r="G72" s="373">
        <v>0</v>
      </c>
      <c r="H72" s="372"/>
      <c r="I72" s="373">
        <v>371</v>
      </c>
      <c r="J72" s="372"/>
    </row>
    <row r="73" spans="2:13" ht="18.75" thickBot="1">
      <c r="E73" s="373" t="s">
        <v>67</v>
      </c>
      <c r="F73" s="372"/>
      <c r="G73" s="373">
        <v>0</v>
      </c>
      <c r="H73" s="372"/>
      <c r="I73" s="373">
        <v>1186</v>
      </c>
      <c r="J73" s="372"/>
    </row>
    <row r="74" spans="2:13" ht="18.75" thickBot="1">
      <c r="E74" s="373" t="s">
        <v>68</v>
      </c>
      <c r="F74" s="372"/>
      <c r="G74" s="373">
        <v>0</v>
      </c>
      <c r="H74" s="372"/>
      <c r="I74" s="373">
        <v>295</v>
      </c>
      <c r="J74" s="372"/>
    </row>
    <row r="75" spans="2:13" ht="18.75" thickBot="1">
      <c r="E75" s="373" t="s">
        <v>69</v>
      </c>
      <c r="F75" s="372"/>
      <c r="G75" s="373">
        <v>0</v>
      </c>
      <c r="H75" s="372"/>
      <c r="I75" s="373">
        <v>984</v>
      </c>
      <c r="J75" s="372"/>
    </row>
    <row r="76" spans="2:13" ht="18.75" thickBot="1">
      <c r="E76" s="373" t="s">
        <v>70</v>
      </c>
      <c r="F76" s="372"/>
      <c r="G76" s="373">
        <v>0</v>
      </c>
      <c r="H76" s="372"/>
      <c r="I76" s="373">
        <v>651</v>
      </c>
      <c r="J76" s="372"/>
    </row>
    <row r="77" spans="2:13" ht="18.75" thickBot="1">
      <c r="E77" s="376" t="s">
        <v>29</v>
      </c>
      <c r="F77" s="372"/>
      <c r="G77" s="376">
        <v>0</v>
      </c>
      <c r="H77" s="372"/>
      <c r="I77" s="376">
        <v>10279</v>
      </c>
      <c r="J77" s="372"/>
    </row>
    <row r="79" spans="2:13" ht="18.75" thickBot="1">
      <c r="F79" s="375" t="s">
        <v>71</v>
      </c>
      <c r="G79" s="367"/>
      <c r="H79" s="367"/>
      <c r="I79" s="367"/>
    </row>
    <row r="80" spans="2:13" ht="36.75" thickBot="1">
      <c r="B80" s="374" t="s">
        <v>72</v>
      </c>
      <c r="C80" s="374" t="s">
        <v>73</v>
      </c>
      <c r="D80" s="373" t="s">
        <v>74</v>
      </c>
      <c r="E80" s="372"/>
      <c r="F80" s="372"/>
      <c r="G80" s="372"/>
      <c r="H80" s="372"/>
      <c r="I80" s="372"/>
      <c r="J80" s="372"/>
      <c r="K80" s="372"/>
      <c r="L80" s="373" t="s">
        <v>74</v>
      </c>
      <c r="M80" s="372"/>
    </row>
    <row r="81" spans="2:13">
      <c r="B81" s="371" t="s">
        <v>75</v>
      </c>
      <c r="C81" s="371" t="s">
        <v>76</v>
      </c>
      <c r="D81" s="369" t="s">
        <v>77</v>
      </c>
      <c r="E81" s="367"/>
      <c r="F81" s="367"/>
      <c r="G81" s="367"/>
      <c r="H81" s="367"/>
      <c r="I81" s="367"/>
      <c r="J81" s="367"/>
      <c r="K81" s="367"/>
      <c r="L81" s="369" t="s">
        <v>78</v>
      </c>
      <c r="M81" s="367"/>
    </row>
    <row r="83" spans="2:13">
      <c r="B83" s="371" t="s">
        <v>75</v>
      </c>
      <c r="C83" s="371" t="s">
        <v>76</v>
      </c>
      <c r="D83" s="369" t="s">
        <v>79</v>
      </c>
      <c r="E83" s="367"/>
      <c r="F83" s="367"/>
      <c r="G83" s="367"/>
      <c r="H83" s="367"/>
      <c r="I83" s="367"/>
      <c r="J83" s="367"/>
      <c r="K83" s="367"/>
      <c r="L83" s="369" t="s">
        <v>78</v>
      </c>
      <c r="M83" s="367"/>
    </row>
    <row r="85" spans="2:13">
      <c r="B85" s="371" t="s">
        <v>75</v>
      </c>
      <c r="C85" s="371" t="s">
        <v>76</v>
      </c>
      <c r="D85" s="369" t="s">
        <v>79</v>
      </c>
      <c r="E85" s="367"/>
      <c r="F85" s="367"/>
      <c r="G85" s="367"/>
      <c r="H85" s="367"/>
      <c r="I85" s="367"/>
      <c r="J85" s="367"/>
      <c r="K85" s="367"/>
      <c r="L85" s="369" t="s">
        <v>78</v>
      </c>
      <c r="M85" s="367"/>
    </row>
    <row r="87" spans="2:13">
      <c r="B87" s="371" t="s">
        <v>80</v>
      </c>
      <c r="C87" s="371" t="s">
        <v>81</v>
      </c>
      <c r="D87" s="369" t="s">
        <v>82</v>
      </c>
      <c r="E87" s="367"/>
      <c r="F87" s="367"/>
      <c r="G87" s="367"/>
      <c r="H87" s="367"/>
      <c r="I87" s="367"/>
      <c r="J87" s="367"/>
      <c r="K87" s="367"/>
      <c r="L87" s="369" t="s">
        <v>78</v>
      </c>
      <c r="M87" s="367"/>
    </row>
    <row r="88" spans="2:13">
      <c r="D88" s="369" t="s">
        <v>83</v>
      </c>
      <c r="E88" s="367"/>
      <c r="F88" s="367"/>
      <c r="G88" s="367"/>
      <c r="H88" s="367"/>
      <c r="I88" s="367"/>
      <c r="J88" s="367"/>
      <c r="K88" s="367"/>
    </row>
    <row r="90" spans="2:13">
      <c r="B90" s="371" t="s">
        <v>84</v>
      </c>
      <c r="C90" s="371" t="s">
        <v>85</v>
      </c>
      <c r="D90" s="369" t="s">
        <v>86</v>
      </c>
      <c r="E90" s="367"/>
      <c r="F90" s="367"/>
      <c r="G90" s="367"/>
      <c r="H90" s="367"/>
      <c r="I90" s="367"/>
      <c r="J90" s="367"/>
      <c r="K90" s="367"/>
      <c r="L90" s="369" t="s">
        <v>78</v>
      </c>
      <c r="M90" s="367"/>
    </row>
    <row r="92" spans="2:13">
      <c r="B92" s="371" t="s">
        <v>84</v>
      </c>
      <c r="C92" s="371" t="s">
        <v>85</v>
      </c>
      <c r="D92" s="369" t="s">
        <v>87</v>
      </c>
      <c r="E92" s="367"/>
      <c r="F92" s="367"/>
      <c r="G92" s="367"/>
      <c r="H92" s="367"/>
      <c r="I92" s="367"/>
      <c r="J92" s="367"/>
      <c r="K92" s="367"/>
      <c r="L92" s="369" t="s">
        <v>78</v>
      </c>
      <c r="M92" s="367"/>
    </row>
    <row r="94" spans="2:13">
      <c r="B94" s="371" t="s">
        <v>88</v>
      </c>
      <c r="C94" s="371" t="s">
        <v>89</v>
      </c>
      <c r="D94" s="369" t="s">
        <v>90</v>
      </c>
      <c r="E94" s="367"/>
      <c r="F94" s="367"/>
      <c r="G94" s="367"/>
      <c r="H94" s="367"/>
      <c r="I94" s="367"/>
      <c r="J94" s="367"/>
      <c r="K94" s="367"/>
      <c r="L94" s="369" t="s">
        <v>78</v>
      </c>
      <c r="M94" s="367"/>
    </row>
    <row r="96" spans="2:13">
      <c r="B96" s="371" t="s">
        <v>88</v>
      </c>
      <c r="C96" s="371" t="s">
        <v>89</v>
      </c>
      <c r="D96" s="369" t="s">
        <v>91</v>
      </c>
      <c r="E96" s="367"/>
      <c r="F96" s="367"/>
      <c r="G96" s="367"/>
      <c r="H96" s="367"/>
      <c r="I96" s="367"/>
      <c r="J96" s="367"/>
      <c r="K96" s="367"/>
      <c r="L96" s="369" t="s">
        <v>78</v>
      </c>
      <c r="M96" s="367"/>
    </row>
    <row r="98" spans="2:13">
      <c r="B98" s="371" t="s">
        <v>92</v>
      </c>
      <c r="C98" s="371" t="s">
        <v>93</v>
      </c>
      <c r="D98" s="369" t="s">
        <v>94</v>
      </c>
      <c r="E98" s="367"/>
      <c r="F98" s="367"/>
      <c r="G98" s="367"/>
      <c r="H98" s="367"/>
      <c r="I98" s="367"/>
      <c r="J98" s="367"/>
      <c r="K98" s="367"/>
      <c r="L98" s="369" t="s">
        <v>78</v>
      </c>
      <c r="M98" s="367"/>
    </row>
    <row r="100" spans="2:13">
      <c r="B100" s="371" t="s">
        <v>95</v>
      </c>
      <c r="C100" s="371" t="s">
        <v>96</v>
      </c>
      <c r="D100" s="369" t="s">
        <v>97</v>
      </c>
      <c r="E100" s="367"/>
      <c r="F100" s="367"/>
      <c r="G100" s="367"/>
      <c r="H100" s="367"/>
      <c r="I100" s="367"/>
      <c r="J100" s="367"/>
      <c r="K100" s="367"/>
      <c r="L100" s="369" t="s">
        <v>78</v>
      </c>
      <c r="M100" s="367"/>
    </row>
    <row r="101" spans="2:13">
      <c r="D101" s="369" t="s">
        <v>98</v>
      </c>
      <c r="E101" s="367"/>
      <c r="F101" s="367"/>
      <c r="G101" s="367"/>
      <c r="H101" s="367"/>
      <c r="I101" s="367"/>
      <c r="J101" s="367"/>
      <c r="K101" s="367"/>
    </row>
    <row r="103" spans="2:13">
      <c r="B103" s="371" t="s">
        <v>99</v>
      </c>
      <c r="C103" s="371" t="s">
        <v>100</v>
      </c>
      <c r="D103" s="369" t="s">
        <v>101</v>
      </c>
      <c r="E103" s="367"/>
      <c r="F103" s="367"/>
      <c r="G103" s="367"/>
      <c r="H103" s="367"/>
      <c r="I103" s="367"/>
      <c r="J103" s="367"/>
      <c r="K103" s="367"/>
      <c r="L103" s="369" t="s">
        <v>78</v>
      </c>
      <c r="M103" s="367"/>
    </row>
    <row r="104" spans="2:13">
      <c r="D104" s="369" t="s">
        <v>102</v>
      </c>
      <c r="E104" s="367"/>
      <c r="F104" s="367"/>
      <c r="G104" s="367"/>
      <c r="H104" s="367"/>
      <c r="I104" s="367"/>
      <c r="J104" s="367"/>
      <c r="K104" s="367"/>
    </row>
    <row r="106" spans="2:13">
      <c r="B106" s="371" t="s">
        <v>103</v>
      </c>
      <c r="C106" s="371" t="s">
        <v>104</v>
      </c>
      <c r="D106" s="369" t="s">
        <v>105</v>
      </c>
      <c r="E106" s="367"/>
      <c r="F106" s="367"/>
      <c r="G106" s="367"/>
      <c r="H106" s="367"/>
      <c r="I106" s="367"/>
      <c r="J106" s="367"/>
      <c r="K106" s="367"/>
      <c r="L106" s="369" t="s">
        <v>78</v>
      </c>
      <c r="M106" s="367"/>
    </row>
    <row r="108" spans="2:13">
      <c r="B108" s="371" t="s">
        <v>103</v>
      </c>
      <c r="C108" s="371" t="s">
        <v>104</v>
      </c>
      <c r="D108" s="369" t="s">
        <v>106</v>
      </c>
      <c r="E108" s="367"/>
      <c r="F108" s="367"/>
      <c r="G108" s="367"/>
      <c r="H108" s="367"/>
      <c r="I108" s="367"/>
      <c r="J108" s="367"/>
      <c r="K108" s="367"/>
      <c r="L108" s="369" t="s">
        <v>78</v>
      </c>
      <c r="M108" s="367"/>
    </row>
    <row r="110" spans="2:13">
      <c r="B110" s="371" t="s">
        <v>107</v>
      </c>
      <c r="C110" s="371" t="s">
        <v>108</v>
      </c>
      <c r="D110" s="369" t="s">
        <v>109</v>
      </c>
      <c r="E110" s="367"/>
      <c r="F110" s="367"/>
      <c r="G110" s="367"/>
      <c r="H110" s="367"/>
      <c r="I110" s="367"/>
      <c r="J110" s="367"/>
      <c r="K110" s="367"/>
      <c r="L110" s="369" t="s">
        <v>78</v>
      </c>
      <c r="M110" s="367"/>
    </row>
    <row r="111" spans="2:13">
      <c r="D111" s="369" t="s">
        <v>102</v>
      </c>
      <c r="E111" s="367"/>
      <c r="F111" s="367"/>
      <c r="G111" s="367"/>
      <c r="H111" s="367"/>
      <c r="I111" s="367"/>
      <c r="J111" s="367"/>
      <c r="K111" s="367"/>
    </row>
    <row r="113" spans="2:13">
      <c r="B113" s="371" t="s">
        <v>110</v>
      </c>
      <c r="C113" s="371" t="s">
        <v>111</v>
      </c>
      <c r="D113" s="369" t="s">
        <v>112</v>
      </c>
      <c r="E113" s="367"/>
      <c r="F113" s="367"/>
      <c r="G113" s="367"/>
      <c r="H113" s="367"/>
      <c r="I113" s="367"/>
      <c r="J113" s="367"/>
      <c r="K113" s="367"/>
      <c r="L113" s="369" t="s">
        <v>78</v>
      </c>
      <c r="M113" s="367"/>
    </row>
    <row r="115" spans="2:13">
      <c r="B115" s="371" t="s">
        <v>113</v>
      </c>
      <c r="C115" s="371" t="s">
        <v>114</v>
      </c>
      <c r="D115" s="369" t="s">
        <v>115</v>
      </c>
      <c r="E115" s="367"/>
      <c r="F115" s="367"/>
      <c r="G115" s="367"/>
      <c r="H115" s="367"/>
      <c r="I115" s="367"/>
      <c r="J115" s="367"/>
      <c r="K115" s="367"/>
      <c r="L115" s="369" t="s">
        <v>78</v>
      </c>
      <c r="M115" s="367"/>
    </row>
    <row r="117" spans="2:13">
      <c r="B117" s="371" t="s">
        <v>113</v>
      </c>
      <c r="C117" s="371" t="s">
        <v>116</v>
      </c>
      <c r="D117" s="369" t="s">
        <v>117</v>
      </c>
      <c r="E117" s="367"/>
      <c r="F117" s="367"/>
      <c r="G117" s="367"/>
      <c r="H117" s="367"/>
      <c r="I117" s="367"/>
      <c r="J117" s="367"/>
      <c r="K117" s="367"/>
      <c r="L117" s="369" t="s">
        <v>78</v>
      </c>
      <c r="M117" s="367"/>
    </row>
    <row r="118" spans="2:13">
      <c r="D118" s="369" t="s">
        <v>118</v>
      </c>
      <c r="E118" s="367"/>
      <c r="F118" s="367"/>
      <c r="G118" s="367"/>
      <c r="H118" s="367"/>
      <c r="I118" s="367"/>
      <c r="J118" s="367"/>
      <c r="K118" s="367"/>
    </row>
    <row r="120" spans="2:13">
      <c r="B120" s="371" t="s">
        <v>113</v>
      </c>
      <c r="C120" s="371" t="s">
        <v>119</v>
      </c>
      <c r="D120" s="369" t="s">
        <v>120</v>
      </c>
      <c r="E120" s="367"/>
      <c r="F120" s="367"/>
      <c r="G120" s="367"/>
      <c r="H120" s="367"/>
      <c r="I120" s="367"/>
      <c r="J120" s="367"/>
      <c r="K120" s="367"/>
      <c r="L120" s="369" t="s">
        <v>78</v>
      </c>
      <c r="M120" s="367"/>
    </row>
    <row r="121" spans="2:13">
      <c r="D121" s="369" t="s">
        <v>121</v>
      </c>
      <c r="E121" s="367"/>
      <c r="F121" s="367"/>
      <c r="G121" s="367"/>
      <c r="H121" s="367"/>
      <c r="I121" s="367"/>
      <c r="J121" s="367"/>
      <c r="K121" s="367"/>
    </row>
    <row r="123" spans="2:13">
      <c r="B123" s="371" t="s">
        <v>122</v>
      </c>
      <c r="C123" s="371" t="s">
        <v>123</v>
      </c>
      <c r="D123" s="369" t="s">
        <v>124</v>
      </c>
      <c r="E123" s="367"/>
      <c r="F123" s="367"/>
      <c r="G123" s="367"/>
      <c r="H123" s="367"/>
      <c r="I123" s="367"/>
      <c r="J123" s="367"/>
      <c r="K123" s="367"/>
      <c r="L123" s="369" t="s">
        <v>78</v>
      </c>
      <c r="M123" s="367"/>
    </row>
    <row r="125" spans="2:13">
      <c r="B125" s="371" t="s">
        <v>125</v>
      </c>
      <c r="C125" s="371" t="s">
        <v>126</v>
      </c>
      <c r="D125" s="369" t="s">
        <v>127</v>
      </c>
      <c r="E125" s="367"/>
      <c r="F125" s="367"/>
      <c r="G125" s="367"/>
      <c r="H125" s="367"/>
      <c r="I125" s="367"/>
      <c r="J125" s="367"/>
      <c r="K125" s="367"/>
      <c r="L125" s="369" t="s">
        <v>78</v>
      </c>
      <c r="M125" s="367"/>
    </row>
    <row r="127" spans="2:13">
      <c r="B127" s="371" t="s">
        <v>128</v>
      </c>
      <c r="C127" s="371" t="s">
        <v>129</v>
      </c>
      <c r="D127" s="369" t="s">
        <v>130</v>
      </c>
      <c r="E127" s="367"/>
      <c r="F127" s="367"/>
      <c r="G127" s="367"/>
      <c r="H127" s="367"/>
      <c r="I127" s="367"/>
      <c r="J127" s="367"/>
      <c r="K127" s="367"/>
      <c r="L127" s="369" t="s">
        <v>78</v>
      </c>
      <c r="M127" s="367"/>
    </row>
    <row r="129" spans="2:13">
      <c r="B129" s="371" t="s">
        <v>128</v>
      </c>
      <c r="C129" s="371" t="s">
        <v>129</v>
      </c>
      <c r="D129" s="369" t="s">
        <v>131</v>
      </c>
      <c r="E129" s="367"/>
      <c r="F129" s="367"/>
      <c r="G129" s="367"/>
      <c r="H129" s="367"/>
      <c r="I129" s="367"/>
      <c r="J129" s="367"/>
      <c r="K129" s="367"/>
      <c r="L129" s="369" t="s">
        <v>78</v>
      </c>
      <c r="M129" s="367"/>
    </row>
    <row r="131" spans="2:13">
      <c r="B131" s="371" t="s">
        <v>132</v>
      </c>
      <c r="C131" s="371" t="s">
        <v>81</v>
      </c>
      <c r="D131" s="369" t="s">
        <v>133</v>
      </c>
      <c r="E131" s="367"/>
      <c r="F131" s="367"/>
      <c r="G131" s="367"/>
      <c r="H131" s="367"/>
      <c r="I131" s="367"/>
      <c r="J131" s="367"/>
      <c r="K131" s="367"/>
      <c r="L131" s="369" t="s">
        <v>78</v>
      </c>
      <c r="M131" s="367"/>
    </row>
    <row r="132" spans="2:13">
      <c r="D132" s="369" t="s">
        <v>134</v>
      </c>
      <c r="E132" s="367"/>
      <c r="F132" s="367"/>
      <c r="G132" s="367"/>
      <c r="H132" s="367"/>
      <c r="I132" s="367"/>
      <c r="J132" s="367"/>
      <c r="K132" s="367"/>
    </row>
    <row r="134" spans="2:13">
      <c r="B134" s="371" t="s">
        <v>135</v>
      </c>
      <c r="C134" s="371" t="s">
        <v>138</v>
      </c>
      <c r="D134" s="369" t="s">
        <v>136</v>
      </c>
      <c r="E134" s="367"/>
      <c r="F134" s="367"/>
      <c r="G134" s="367"/>
      <c r="H134" s="367"/>
      <c r="I134" s="367"/>
      <c r="J134" s="367"/>
      <c r="K134" s="367"/>
      <c r="L134" s="369" t="s">
        <v>78</v>
      </c>
      <c r="M134" s="367"/>
    </row>
    <row r="135" spans="2:13">
      <c r="D135" s="369" t="s">
        <v>137</v>
      </c>
      <c r="E135" s="367"/>
      <c r="F135" s="367"/>
      <c r="G135" s="367"/>
      <c r="H135" s="367"/>
      <c r="I135" s="367"/>
      <c r="J135" s="367"/>
      <c r="K135" s="367"/>
    </row>
    <row r="137" spans="2:13">
      <c r="B137" s="371" t="s">
        <v>135</v>
      </c>
      <c r="C137" s="371" t="s">
        <v>138</v>
      </c>
      <c r="D137" s="369" t="s">
        <v>139</v>
      </c>
      <c r="E137" s="367"/>
      <c r="F137" s="367"/>
      <c r="G137" s="367"/>
      <c r="H137" s="367"/>
      <c r="I137" s="367"/>
      <c r="J137" s="367"/>
      <c r="K137" s="367"/>
      <c r="L137" s="369" t="s">
        <v>78</v>
      </c>
      <c r="M137" s="367"/>
    </row>
    <row r="138" spans="2:13">
      <c r="D138" s="369" t="s">
        <v>140</v>
      </c>
      <c r="E138" s="367"/>
      <c r="F138" s="367"/>
      <c r="G138" s="367"/>
      <c r="H138" s="367"/>
      <c r="I138" s="367"/>
      <c r="J138" s="367"/>
      <c r="K138" s="367"/>
    </row>
    <row r="140" spans="2:13">
      <c r="B140" s="371" t="s">
        <v>141</v>
      </c>
      <c r="C140" s="371" t="s">
        <v>1274</v>
      </c>
      <c r="D140" s="369" t="s">
        <v>142</v>
      </c>
      <c r="E140" s="367"/>
      <c r="F140" s="367"/>
      <c r="G140" s="367"/>
      <c r="H140" s="367"/>
      <c r="I140" s="367"/>
      <c r="J140" s="367"/>
      <c r="K140" s="367"/>
      <c r="L140" s="369" t="s">
        <v>78</v>
      </c>
      <c r="M140" s="367"/>
    </row>
    <row r="141" spans="2:13">
      <c r="D141" s="369" t="s">
        <v>143</v>
      </c>
      <c r="E141" s="367"/>
      <c r="F141" s="367"/>
      <c r="G141" s="367"/>
      <c r="H141" s="367"/>
      <c r="I141" s="367"/>
      <c r="J141" s="367"/>
      <c r="K141" s="367"/>
    </row>
    <row r="143" spans="2:13">
      <c r="B143" s="371" t="s">
        <v>144</v>
      </c>
      <c r="C143" s="371" t="s">
        <v>145</v>
      </c>
      <c r="D143" s="369" t="s">
        <v>146</v>
      </c>
      <c r="E143" s="367"/>
      <c r="F143" s="367"/>
      <c r="G143" s="367"/>
      <c r="H143" s="367"/>
      <c r="I143" s="367"/>
      <c r="J143" s="367"/>
      <c r="K143" s="367"/>
      <c r="L143" s="369" t="s">
        <v>78</v>
      </c>
      <c r="M143" s="367"/>
    </row>
    <row r="145" spans="2:13">
      <c r="B145" s="371" t="s">
        <v>147</v>
      </c>
      <c r="C145" s="371" t="s">
        <v>148</v>
      </c>
      <c r="D145" s="369" t="s">
        <v>149</v>
      </c>
      <c r="E145" s="367"/>
      <c r="F145" s="367"/>
      <c r="G145" s="367"/>
      <c r="H145" s="367"/>
      <c r="I145" s="367"/>
      <c r="J145" s="367"/>
      <c r="K145" s="367"/>
      <c r="L145" s="369" t="s">
        <v>78</v>
      </c>
      <c r="M145" s="367"/>
    </row>
    <row r="146" spans="2:13">
      <c r="D146" s="369" t="s">
        <v>150</v>
      </c>
      <c r="E146" s="367"/>
      <c r="F146" s="367"/>
      <c r="G146" s="367"/>
      <c r="H146" s="367"/>
      <c r="I146" s="367"/>
      <c r="J146" s="367"/>
      <c r="K146" s="367"/>
    </row>
    <row r="148" spans="2:13">
      <c r="B148" s="371" t="s">
        <v>151</v>
      </c>
      <c r="C148" s="371" t="s">
        <v>152</v>
      </c>
      <c r="D148" s="369" t="s">
        <v>153</v>
      </c>
      <c r="E148" s="367"/>
      <c r="F148" s="367"/>
      <c r="G148" s="367"/>
      <c r="H148" s="367"/>
      <c r="I148" s="367"/>
      <c r="J148" s="367"/>
      <c r="K148" s="367"/>
      <c r="L148" s="369" t="s">
        <v>78</v>
      </c>
      <c r="M148" s="367"/>
    </row>
    <row r="149" spans="2:13">
      <c r="D149" s="369" t="s">
        <v>154</v>
      </c>
      <c r="E149" s="367"/>
      <c r="F149" s="367"/>
      <c r="G149" s="367"/>
      <c r="H149" s="367"/>
      <c r="I149" s="367"/>
      <c r="J149" s="367"/>
      <c r="K149" s="367"/>
    </row>
    <row r="151" spans="2:13">
      <c r="B151" s="371" t="s">
        <v>155</v>
      </c>
      <c r="C151" s="371" t="s">
        <v>152</v>
      </c>
      <c r="D151" s="369" t="s">
        <v>156</v>
      </c>
      <c r="E151" s="367"/>
      <c r="F151" s="367"/>
      <c r="G151" s="367"/>
      <c r="H151" s="367"/>
      <c r="I151" s="367"/>
      <c r="J151" s="367"/>
      <c r="K151" s="367"/>
      <c r="L151" s="369" t="s">
        <v>78</v>
      </c>
      <c r="M151" s="367"/>
    </row>
    <row r="152" spans="2:13">
      <c r="D152" s="369" t="s">
        <v>143</v>
      </c>
      <c r="E152" s="367"/>
      <c r="F152" s="367"/>
      <c r="G152" s="367"/>
      <c r="H152" s="367"/>
      <c r="I152" s="367"/>
      <c r="J152" s="367"/>
      <c r="K152" s="367"/>
    </row>
    <row r="154" spans="2:13">
      <c r="B154" s="371" t="s">
        <v>157</v>
      </c>
      <c r="C154" s="371" t="s">
        <v>158</v>
      </c>
      <c r="D154" s="369" t="s">
        <v>159</v>
      </c>
      <c r="E154" s="367"/>
      <c r="F154" s="367"/>
      <c r="G154" s="367"/>
      <c r="H154" s="367"/>
      <c r="I154" s="367"/>
      <c r="J154" s="367"/>
      <c r="K154" s="367"/>
      <c r="L154" s="369" t="s">
        <v>78</v>
      </c>
      <c r="M154" s="367"/>
    </row>
    <row r="155" spans="2:13">
      <c r="D155" s="369" t="s">
        <v>160</v>
      </c>
      <c r="E155" s="367"/>
      <c r="F155" s="367"/>
      <c r="G155" s="367"/>
      <c r="H155" s="367"/>
      <c r="I155" s="367"/>
      <c r="J155" s="367"/>
      <c r="K155" s="367"/>
    </row>
    <row r="157" spans="2:13">
      <c r="B157" s="371" t="s">
        <v>161</v>
      </c>
      <c r="C157" s="371" t="s">
        <v>166</v>
      </c>
      <c r="D157" s="369" t="s">
        <v>167</v>
      </c>
      <c r="E157" s="367"/>
      <c r="F157" s="367"/>
      <c r="G157" s="367"/>
      <c r="H157" s="367"/>
      <c r="I157" s="367"/>
      <c r="J157" s="367"/>
      <c r="K157" s="367"/>
      <c r="L157" s="369" t="s">
        <v>78</v>
      </c>
      <c r="M157" s="367"/>
    </row>
    <row r="159" spans="2:13">
      <c r="B159" s="371" t="s">
        <v>161</v>
      </c>
      <c r="C159" s="371" t="s">
        <v>162</v>
      </c>
      <c r="D159" s="369" t="s">
        <v>163</v>
      </c>
      <c r="E159" s="367"/>
      <c r="F159" s="367"/>
      <c r="G159" s="367"/>
      <c r="H159" s="367"/>
      <c r="I159" s="367"/>
      <c r="J159" s="367"/>
      <c r="K159" s="367"/>
      <c r="L159" s="369" t="s">
        <v>78</v>
      </c>
      <c r="M159" s="367"/>
    </row>
    <row r="160" spans="2:13">
      <c r="D160" s="369" t="s">
        <v>164</v>
      </c>
      <c r="E160" s="367"/>
      <c r="F160" s="367"/>
      <c r="G160" s="367"/>
      <c r="H160" s="367"/>
      <c r="I160" s="367"/>
      <c r="J160" s="367"/>
      <c r="K160" s="367"/>
    </row>
    <row r="161" spans="2:13">
      <c r="D161" s="369" t="s">
        <v>165</v>
      </c>
      <c r="E161" s="367"/>
      <c r="F161" s="367"/>
      <c r="G161" s="367"/>
      <c r="H161" s="367"/>
      <c r="I161" s="367"/>
      <c r="J161" s="367"/>
      <c r="K161" s="367"/>
    </row>
    <row r="163" spans="2:13">
      <c r="C163" s="371" t="s">
        <v>168</v>
      </c>
      <c r="D163" s="369" t="s">
        <v>169</v>
      </c>
      <c r="E163" s="367"/>
      <c r="F163" s="367"/>
      <c r="G163" s="367"/>
      <c r="H163" s="367"/>
      <c r="I163" s="367"/>
      <c r="J163" s="367"/>
      <c r="K163" s="367"/>
      <c r="L163" s="369" t="s">
        <v>78</v>
      </c>
      <c r="M163" s="367"/>
    </row>
    <row r="165" spans="2:13">
      <c r="B165" s="371" t="s">
        <v>170</v>
      </c>
      <c r="C165" s="371" t="s">
        <v>171</v>
      </c>
      <c r="D165" s="369" t="s">
        <v>172</v>
      </c>
      <c r="E165" s="367"/>
      <c r="F165" s="367"/>
      <c r="G165" s="367"/>
      <c r="H165" s="367"/>
      <c r="I165" s="367"/>
      <c r="J165" s="367"/>
      <c r="K165" s="367"/>
      <c r="L165" s="369" t="s">
        <v>78</v>
      </c>
      <c r="M165" s="367"/>
    </row>
    <row r="167" spans="2:13">
      <c r="B167" s="371" t="s">
        <v>173</v>
      </c>
      <c r="C167" s="371" t="s">
        <v>174</v>
      </c>
      <c r="D167" s="369" t="s">
        <v>175</v>
      </c>
      <c r="E167" s="367"/>
      <c r="F167" s="367"/>
      <c r="G167" s="367"/>
      <c r="H167" s="367"/>
      <c r="I167" s="367"/>
      <c r="J167" s="367"/>
      <c r="K167" s="367"/>
      <c r="L167" s="369" t="s">
        <v>78</v>
      </c>
      <c r="M167" s="367"/>
    </row>
    <row r="169" spans="2:13">
      <c r="B169" s="371" t="s">
        <v>176</v>
      </c>
      <c r="C169" s="371" t="s">
        <v>177</v>
      </c>
      <c r="D169" s="369" t="s">
        <v>178</v>
      </c>
      <c r="E169" s="367"/>
      <c r="F169" s="367"/>
      <c r="G169" s="367"/>
      <c r="H169" s="367"/>
      <c r="I169" s="367"/>
      <c r="J169" s="367"/>
      <c r="K169" s="367"/>
      <c r="L169" s="369" t="s">
        <v>78</v>
      </c>
      <c r="M169" s="367"/>
    </row>
    <row r="171" spans="2:13">
      <c r="B171" s="371" t="s">
        <v>176</v>
      </c>
      <c r="C171" s="371" t="s">
        <v>179</v>
      </c>
      <c r="D171" s="369" t="s">
        <v>180</v>
      </c>
      <c r="E171" s="367"/>
      <c r="F171" s="367"/>
      <c r="G171" s="367"/>
      <c r="H171" s="367"/>
      <c r="I171" s="367"/>
      <c r="J171" s="367"/>
      <c r="K171" s="367"/>
      <c r="L171" s="369" t="s">
        <v>78</v>
      </c>
      <c r="M171" s="367"/>
    </row>
    <row r="173" spans="2:13">
      <c r="B173" s="371" t="s">
        <v>181</v>
      </c>
      <c r="C173" s="371" t="s">
        <v>177</v>
      </c>
      <c r="D173" s="369" t="s">
        <v>182</v>
      </c>
      <c r="E173" s="367"/>
      <c r="F173" s="367"/>
      <c r="G173" s="367"/>
      <c r="H173" s="367"/>
      <c r="I173" s="367"/>
      <c r="J173" s="367"/>
      <c r="K173" s="367"/>
      <c r="L173" s="369" t="s">
        <v>78</v>
      </c>
      <c r="M173" s="367"/>
    </row>
    <row r="175" spans="2:13">
      <c r="C175" s="371" t="s">
        <v>183</v>
      </c>
      <c r="D175" s="369" t="s">
        <v>184</v>
      </c>
      <c r="E175" s="367"/>
      <c r="F175" s="367"/>
      <c r="G175" s="367"/>
      <c r="H175" s="367"/>
      <c r="I175" s="367"/>
      <c r="J175" s="367"/>
      <c r="K175" s="367"/>
      <c r="L175" s="369" t="s">
        <v>78</v>
      </c>
      <c r="M175" s="367"/>
    </row>
    <row r="177" spans="2:13">
      <c r="B177" s="371" t="s">
        <v>185</v>
      </c>
      <c r="C177" s="371" t="s">
        <v>186</v>
      </c>
      <c r="D177" s="369" t="s">
        <v>187</v>
      </c>
      <c r="E177" s="367"/>
      <c r="F177" s="367"/>
      <c r="G177" s="367"/>
      <c r="H177" s="367"/>
      <c r="I177" s="367"/>
      <c r="J177" s="367"/>
      <c r="K177" s="367"/>
      <c r="L177" s="369" t="s">
        <v>78</v>
      </c>
      <c r="M177" s="367"/>
    </row>
    <row r="179" spans="2:13">
      <c r="B179" s="371" t="s">
        <v>185</v>
      </c>
      <c r="C179" s="371" t="s">
        <v>188</v>
      </c>
      <c r="D179" s="369" t="s">
        <v>189</v>
      </c>
      <c r="E179" s="367"/>
      <c r="F179" s="367"/>
      <c r="G179" s="367"/>
      <c r="H179" s="367"/>
      <c r="I179" s="367"/>
      <c r="J179" s="367"/>
      <c r="K179" s="367"/>
      <c r="L179" s="369" t="s">
        <v>78</v>
      </c>
      <c r="M179" s="367"/>
    </row>
    <row r="181" spans="2:13">
      <c r="B181" s="371" t="s">
        <v>190</v>
      </c>
      <c r="C181" s="370"/>
      <c r="D181" s="369" t="s">
        <v>191</v>
      </c>
      <c r="E181" s="367"/>
      <c r="F181" s="367"/>
      <c r="G181" s="367"/>
      <c r="H181" s="367"/>
      <c r="I181" s="367"/>
      <c r="J181" s="367"/>
      <c r="K181" s="367"/>
      <c r="L181" s="369" t="s">
        <v>78</v>
      </c>
      <c r="M181" s="367"/>
    </row>
    <row r="183" spans="2:13">
      <c r="B183" s="371" t="s">
        <v>192</v>
      </c>
      <c r="C183" s="371" t="s">
        <v>193</v>
      </c>
      <c r="D183" s="369" t="s">
        <v>194</v>
      </c>
      <c r="E183" s="367"/>
      <c r="F183" s="367"/>
      <c r="G183" s="367"/>
      <c r="H183" s="367"/>
      <c r="I183" s="367"/>
      <c r="J183" s="367"/>
      <c r="K183" s="367"/>
      <c r="L183" s="369" t="s">
        <v>78</v>
      </c>
      <c r="M183" s="367"/>
    </row>
    <row r="185" spans="2:13">
      <c r="B185" s="371" t="s">
        <v>195</v>
      </c>
      <c r="C185" s="371" t="s">
        <v>196</v>
      </c>
      <c r="D185" s="369" t="s">
        <v>197</v>
      </c>
      <c r="E185" s="367"/>
      <c r="F185" s="367"/>
      <c r="G185" s="367"/>
      <c r="H185" s="367"/>
      <c r="I185" s="367"/>
      <c r="J185" s="367"/>
      <c r="K185" s="367"/>
      <c r="L185" s="369" t="s">
        <v>78</v>
      </c>
      <c r="M185" s="367"/>
    </row>
    <row r="187" spans="2:13">
      <c r="B187" s="371" t="s">
        <v>198</v>
      </c>
      <c r="C187" s="370"/>
      <c r="D187" s="369" t="s">
        <v>199</v>
      </c>
      <c r="E187" s="367"/>
      <c r="F187" s="367"/>
      <c r="G187" s="367"/>
      <c r="H187" s="367"/>
      <c r="I187" s="367"/>
      <c r="J187" s="367"/>
      <c r="K187" s="367"/>
      <c r="L187" s="369" t="s">
        <v>78</v>
      </c>
      <c r="M187" s="367"/>
    </row>
    <row r="188" spans="2:13">
      <c r="D188" s="369" t="s">
        <v>200</v>
      </c>
      <c r="E188" s="367"/>
      <c r="F188" s="367"/>
      <c r="G188" s="367"/>
      <c r="H188" s="367"/>
      <c r="I188" s="367"/>
      <c r="J188" s="367"/>
      <c r="K188" s="367"/>
    </row>
    <row r="190" spans="2:13">
      <c r="B190" s="371" t="s">
        <v>201</v>
      </c>
      <c r="C190" s="371" t="s">
        <v>202</v>
      </c>
      <c r="D190" s="369" t="s">
        <v>203</v>
      </c>
      <c r="E190" s="367"/>
      <c r="F190" s="367"/>
      <c r="G190" s="367"/>
      <c r="H190" s="367"/>
      <c r="I190" s="367"/>
      <c r="J190" s="367"/>
      <c r="K190" s="367"/>
      <c r="L190" s="369" t="s">
        <v>78</v>
      </c>
      <c r="M190" s="367"/>
    </row>
    <row r="191" spans="2:13">
      <c r="D191" s="369" t="s">
        <v>204</v>
      </c>
      <c r="E191" s="367"/>
      <c r="F191" s="367"/>
      <c r="G191" s="367"/>
      <c r="H191" s="367"/>
      <c r="I191" s="367"/>
      <c r="J191" s="367"/>
      <c r="K191" s="367"/>
    </row>
    <row r="193" spans="2:13">
      <c r="B193" s="371" t="s">
        <v>205</v>
      </c>
      <c r="C193" s="371" t="s">
        <v>206</v>
      </c>
      <c r="D193" s="369" t="s">
        <v>207</v>
      </c>
      <c r="E193" s="367"/>
      <c r="F193" s="367"/>
      <c r="G193" s="367"/>
      <c r="H193" s="367"/>
      <c r="I193" s="367"/>
      <c r="J193" s="367"/>
      <c r="K193" s="367"/>
      <c r="L193" s="369" t="s">
        <v>78</v>
      </c>
      <c r="M193" s="367"/>
    </row>
    <row r="195" spans="2:13">
      <c r="B195" s="371" t="s">
        <v>208</v>
      </c>
      <c r="C195" s="371" t="s">
        <v>209</v>
      </c>
      <c r="D195" s="369" t="s">
        <v>210</v>
      </c>
      <c r="E195" s="367"/>
      <c r="F195" s="367"/>
      <c r="G195" s="367"/>
      <c r="H195" s="367"/>
      <c r="I195" s="367"/>
      <c r="J195" s="367"/>
      <c r="K195" s="367"/>
      <c r="L195" s="369" t="s">
        <v>78</v>
      </c>
      <c r="M195" s="367"/>
    </row>
    <row r="196" spans="2:13">
      <c r="D196" s="369" t="s">
        <v>211</v>
      </c>
      <c r="E196" s="367"/>
      <c r="F196" s="367"/>
      <c r="G196" s="367"/>
      <c r="H196" s="367"/>
      <c r="I196" s="367"/>
      <c r="J196" s="367"/>
      <c r="K196" s="367"/>
    </row>
    <row r="198" spans="2:13">
      <c r="B198" s="371" t="s">
        <v>212</v>
      </c>
      <c r="C198" s="371" t="s">
        <v>213</v>
      </c>
      <c r="D198" s="369" t="s">
        <v>214</v>
      </c>
      <c r="E198" s="367"/>
      <c r="F198" s="367"/>
      <c r="G198" s="367"/>
      <c r="H198" s="367"/>
      <c r="I198" s="367"/>
      <c r="J198" s="367"/>
      <c r="K198" s="367"/>
      <c r="L198" s="369" t="s">
        <v>78</v>
      </c>
      <c r="M198" s="367"/>
    </row>
    <row r="200" spans="2:13">
      <c r="B200" s="371" t="s">
        <v>215</v>
      </c>
      <c r="C200" s="371" t="s">
        <v>216</v>
      </c>
      <c r="D200" s="369" t="s">
        <v>217</v>
      </c>
      <c r="E200" s="367"/>
      <c r="F200" s="367"/>
      <c r="G200" s="367"/>
      <c r="H200" s="367"/>
      <c r="I200" s="367"/>
      <c r="J200" s="367"/>
      <c r="K200" s="367"/>
      <c r="L200" s="369" t="s">
        <v>78</v>
      </c>
      <c r="M200" s="367"/>
    </row>
    <row r="202" spans="2:13">
      <c r="B202" s="371" t="s">
        <v>218</v>
      </c>
      <c r="C202" s="371" t="s">
        <v>219</v>
      </c>
      <c r="D202" s="369" t="s">
        <v>220</v>
      </c>
      <c r="E202" s="367"/>
      <c r="F202" s="367"/>
      <c r="G202" s="367"/>
      <c r="H202" s="367"/>
      <c r="I202" s="367"/>
      <c r="J202" s="367"/>
      <c r="K202" s="367"/>
      <c r="L202" s="369" t="s">
        <v>78</v>
      </c>
      <c r="M202" s="367"/>
    </row>
    <row r="203" spans="2:13">
      <c r="D203" s="369" t="s">
        <v>221</v>
      </c>
      <c r="E203" s="367"/>
      <c r="F203" s="367"/>
      <c r="G203" s="367"/>
      <c r="H203" s="367"/>
      <c r="I203" s="367"/>
      <c r="J203" s="367"/>
      <c r="K203" s="367"/>
    </row>
    <row r="205" spans="2:13">
      <c r="B205" s="371" t="s">
        <v>219</v>
      </c>
      <c r="C205" s="371" t="s">
        <v>222</v>
      </c>
      <c r="D205" s="369" t="s">
        <v>223</v>
      </c>
      <c r="E205" s="367"/>
      <c r="F205" s="367"/>
      <c r="G205" s="367"/>
      <c r="H205" s="367"/>
      <c r="I205" s="367"/>
      <c r="J205" s="367"/>
      <c r="K205" s="367"/>
      <c r="L205" s="369" t="s">
        <v>78</v>
      </c>
      <c r="M205" s="367"/>
    </row>
    <row r="206" spans="2:13">
      <c r="D206" s="369" t="s">
        <v>221</v>
      </c>
      <c r="E206" s="367"/>
      <c r="F206" s="367"/>
      <c r="G206" s="367"/>
      <c r="H206" s="367"/>
      <c r="I206" s="367"/>
      <c r="J206" s="367"/>
      <c r="K206" s="367"/>
    </row>
    <row r="208" spans="2:13">
      <c r="C208" s="371" t="s">
        <v>224</v>
      </c>
      <c r="D208" s="369" t="s">
        <v>225</v>
      </c>
      <c r="E208" s="367"/>
      <c r="F208" s="367"/>
      <c r="G208" s="367"/>
      <c r="H208" s="367"/>
      <c r="I208" s="367"/>
      <c r="J208" s="367"/>
      <c r="K208" s="367"/>
      <c r="L208" s="369" t="s">
        <v>78</v>
      </c>
      <c r="M208" s="367"/>
    </row>
    <row r="210" spans="2:13">
      <c r="C210" s="371" t="s">
        <v>226</v>
      </c>
      <c r="D210" s="369" t="s">
        <v>227</v>
      </c>
      <c r="E210" s="367"/>
      <c r="F210" s="367"/>
      <c r="G210" s="367"/>
      <c r="H210" s="367"/>
      <c r="I210" s="367"/>
      <c r="J210" s="367"/>
      <c r="K210" s="367"/>
      <c r="L210" s="369" t="s">
        <v>78</v>
      </c>
      <c r="M210" s="367"/>
    </row>
    <row r="212" spans="2:13">
      <c r="C212" s="371" t="s">
        <v>226</v>
      </c>
      <c r="D212" s="369" t="s">
        <v>228</v>
      </c>
      <c r="E212" s="367"/>
      <c r="F212" s="367"/>
      <c r="G212" s="367"/>
      <c r="H212" s="367"/>
      <c r="I212" s="367"/>
      <c r="J212" s="367"/>
      <c r="K212" s="367"/>
      <c r="L212" s="369" t="s">
        <v>78</v>
      </c>
      <c r="M212" s="367"/>
    </row>
    <row r="214" spans="2:13">
      <c r="B214" s="371" t="s">
        <v>229</v>
      </c>
      <c r="C214" s="371" t="s">
        <v>230</v>
      </c>
      <c r="D214" s="369" t="s">
        <v>231</v>
      </c>
      <c r="E214" s="367"/>
      <c r="F214" s="367"/>
      <c r="G214" s="367"/>
      <c r="H214" s="367"/>
      <c r="I214" s="367"/>
      <c r="J214" s="367"/>
      <c r="K214" s="367"/>
      <c r="L214" s="369" t="s">
        <v>78</v>
      </c>
      <c r="M214" s="367"/>
    </row>
    <row r="216" spans="2:13">
      <c r="B216" s="371" t="s">
        <v>229</v>
      </c>
      <c r="C216" s="371" t="s">
        <v>230</v>
      </c>
      <c r="D216" s="369" t="s">
        <v>232</v>
      </c>
      <c r="E216" s="367"/>
      <c r="F216" s="367"/>
      <c r="G216" s="367"/>
      <c r="H216" s="367"/>
      <c r="I216" s="367"/>
      <c r="J216" s="367"/>
      <c r="K216" s="367"/>
      <c r="L216" s="369" t="s">
        <v>78</v>
      </c>
      <c r="M216" s="367"/>
    </row>
    <row r="218" spans="2:13">
      <c r="C218" s="371" t="s">
        <v>233</v>
      </c>
      <c r="D218" s="369" t="s">
        <v>234</v>
      </c>
      <c r="E218" s="367"/>
      <c r="F218" s="367"/>
      <c r="G218" s="367"/>
      <c r="H218" s="367"/>
      <c r="I218" s="367"/>
      <c r="J218" s="367"/>
      <c r="K218" s="367"/>
      <c r="L218" s="369" t="s">
        <v>78</v>
      </c>
      <c r="M218" s="367"/>
    </row>
    <row r="220" spans="2:13">
      <c r="C220" s="371" t="s">
        <v>233</v>
      </c>
      <c r="D220" s="369" t="s">
        <v>235</v>
      </c>
      <c r="E220" s="367"/>
      <c r="F220" s="367"/>
      <c r="G220" s="367"/>
      <c r="H220" s="367"/>
      <c r="I220" s="367"/>
      <c r="J220" s="367"/>
      <c r="K220" s="367"/>
      <c r="L220" s="369" t="s">
        <v>78</v>
      </c>
      <c r="M220" s="367"/>
    </row>
    <row r="222" spans="2:13">
      <c r="C222" s="371" t="s">
        <v>236</v>
      </c>
      <c r="D222" s="369" t="s">
        <v>237</v>
      </c>
      <c r="E222" s="367"/>
      <c r="F222" s="367"/>
      <c r="G222" s="367"/>
      <c r="H222" s="367"/>
      <c r="I222" s="367"/>
      <c r="J222" s="367"/>
      <c r="K222" s="367"/>
      <c r="L222" s="369" t="s">
        <v>78</v>
      </c>
      <c r="M222" s="367"/>
    </row>
    <row r="224" spans="2:13">
      <c r="C224" s="371" t="s">
        <v>238</v>
      </c>
      <c r="D224" s="369" t="s">
        <v>239</v>
      </c>
      <c r="E224" s="367"/>
      <c r="F224" s="367"/>
      <c r="G224" s="367"/>
      <c r="H224" s="367"/>
      <c r="I224" s="367"/>
      <c r="J224" s="367"/>
      <c r="K224" s="367"/>
      <c r="L224" s="369" t="s">
        <v>78</v>
      </c>
      <c r="M224" s="367"/>
    </row>
    <row r="226" spans="2:13">
      <c r="B226" s="371" t="s">
        <v>240</v>
      </c>
      <c r="C226" s="370"/>
      <c r="D226" s="369" t="s">
        <v>241</v>
      </c>
      <c r="E226" s="367"/>
      <c r="F226" s="367"/>
      <c r="G226" s="367"/>
      <c r="H226" s="367"/>
      <c r="I226" s="367"/>
      <c r="J226" s="367"/>
      <c r="K226" s="367"/>
      <c r="L226" s="369" t="s">
        <v>78</v>
      </c>
      <c r="M226" s="367"/>
    </row>
    <row r="228" spans="2:13">
      <c r="C228" s="371" t="s">
        <v>242</v>
      </c>
      <c r="D228" s="369" t="s">
        <v>243</v>
      </c>
      <c r="E228" s="367"/>
      <c r="F228" s="367"/>
      <c r="G228" s="367"/>
      <c r="H228" s="367"/>
      <c r="I228" s="367"/>
      <c r="J228" s="367"/>
      <c r="K228" s="367"/>
      <c r="L228" s="369" t="s">
        <v>78</v>
      </c>
      <c r="M228" s="367"/>
    </row>
    <row r="230" spans="2:13">
      <c r="C230" s="371" t="s">
        <v>244</v>
      </c>
      <c r="D230" s="369" t="s">
        <v>245</v>
      </c>
      <c r="E230" s="367"/>
      <c r="F230" s="367"/>
      <c r="G230" s="367"/>
      <c r="H230" s="367"/>
      <c r="I230" s="367"/>
      <c r="J230" s="367"/>
      <c r="K230" s="367"/>
      <c r="L230" s="369" t="s">
        <v>78</v>
      </c>
      <c r="M230" s="367"/>
    </row>
    <row r="232" spans="2:13">
      <c r="C232" s="371" t="s">
        <v>246</v>
      </c>
      <c r="D232" s="369" t="s">
        <v>248</v>
      </c>
      <c r="E232" s="367"/>
      <c r="F232" s="367"/>
      <c r="G232" s="367"/>
      <c r="H232" s="367"/>
      <c r="I232" s="367"/>
      <c r="J232" s="367"/>
      <c r="K232" s="367"/>
      <c r="L232" s="369" t="s">
        <v>78</v>
      </c>
      <c r="M232" s="367"/>
    </row>
    <row r="234" spans="2:13">
      <c r="C234" s="371" t="s">
        <v>246</v>
      </c>
      <c r="D234" s="369" t="s">
        <v>247</v>
      </c>
      <c r="E234" s="367"/>
      <c r="F234" s="367"/>
      <c r="G234" s="367"/>
      <c r="H234" s="367"/>
      <c r="I234" s="367"/>
      <c r="J234" s="367"/>
      <c r="K234" s="367"/>
      <c r="L234" s="369" t="s">
        <v>78</v>
      </c>
      <c r="M234" s="367"/>
    </row>
    <row r="236" spans="2:13">
      <c r="B236" s="371" t="s">
        <v>249</v>
      </c>
      <c r="C236" s="370"/>
      <c r="D236" s="369" t="s">
        <v>250</v>
      </c>
      <c r="E236" s="367"/>
      <c r="F236" s="367"/>
      <c r="G236" s="367"/>
      <c r="H236" s="367"/>
      <c r="I236" s="367"/>
      <c r="J236" s="367"/>
      <c r="K236" s="367"/>
      <c r="L236" s="369" t="s">
        <v>78</v>
      </c>
      <c r="M236" s="367"/>
    </row>
    <row r="238" spans="2:13">
      <c r="C238" s="371" t="s">
        <v>251</v>
      </c>
      <c r="D238" s="369" t="s">
        <v>252</v>
      </c>
      <c r="E238" s="367"/>
      <c r="F238" s="367"/>
      <c r="G238" s="367"/>
      <c r="H238" s="367"/>
      <c r="I238" s="367"/>
      <c r="J238" s="367"/>
      <c r="K238" s="367"/>
      <c r="L238" s="369" t="s">
        <v>78</v>
      </c>
      <c r="M238" s="367"/>
    </row>
    <row r="240" spans="2:13">
      <c r="C240" s="371" t="s">
        <v>251</v>
      </c>
      <c r="D240" s="369" t="s">
        <v>252</v>
      </c>
      <c r="E240" s="367"/>
      <c r="F240" s="367"/>
      <c r="G240" s="367"/>
      <c r="H240" s="367"/>
      <c r="I240" s="367"/>
      <c r="J240" s="367"/>
      <c r="K240" s="367"/>
      <c r="L240" s="369" t="s">
        <v>78</v>
      </c>
      <c r="M240" s="367"/>
    </row>
    <row r="242" spans="2:13">
      <c r="C242" s="371" t="s">
        <v>253</v>
      </c>
      <c r="D242" s="369" t="s">
        <v>254</v>
      </c>
      <c r="E242" s="367"/>
      <c r="F242" s="367"/>
      <c r="G242" s="367"/>
      <c r="H242" s="367"/>
      <c r="I242" s="367"/>
      <c r="J242" s="367"/>
      <c r="K242" s="367"/>
      <c r="L242" s="369" t="s">
        <v>78</v>
      </c>
      <c r="M242" s="367"/>
    </row>
    <row r="244" spans="2:13">
      <c r="B244" s="371" t="s">
        <v>255</v>
      </c>
      <c r="C244" s="371" t="s">
        <v>256</v>
      </c>
      <c r="D244" s="369" t="s">
        <v>257</v>
      </c>
      <c r="E244" s="367"/>
      <c r="F244" s="367"/>
      <c r="G244" s="367"/>
      <c r="H244" s="367"/>
      <c r="I244" s="367"/>
      <c r="J244" s="367"/>
      <c r="K244" s="367"/>
      <c r="L244" s="369" t="s">
        <v>258</v>
      </c>
      <c r="M244" s="367"/>
    </row>
    <row r="245" spans="2:13">
      <c r="L245" s="369" t="s">
        <v>259</v>
      </c>
      <c r="M245" s="367"/>
    </row>
    <row r="247" spans="2:13">
      <c r="B247" s="371" t="s">
        <v>255</v>
      </c>
      <c r="C247" s="371" t="s">
        <v>256</v>
      </c>
      <c r="D247" s="369" t="s">
        <v>260</v>
      </c>
      <c r="E247" s="367"/>
      <c r="F247" s="367"/>
      <c r="G247" s="367"/>
      <c r="H247" s="367"/>
      <c r="I247" s="367"/>
      <c r="J247" s="367"/>
      <c r="K247" s="367"/>
      <c r="L247" s="369" t="s">
        <v>261</v>
      </c>
      <c r="M247" s="367"/>
    </row>
    <row r="248" spans="2:13">
      <c r="L248" s="369" t="s">
        <v>259</v>
      </c>
      <c r="M248" s="367"/>
    </row>
    <row r="250" spans="2:13">
      <c r="B250" s="371" t="s">
        <v>262</v>
      </c>
      <c r="C250" s="370"/>
      <c r="D250" s="369" t="s">
        <v>263</v>
      </c>
      <c r="E250" s="367"/>
      <c r="F250" s="367"/>
      <c r="G250" s="367"/>
      <c r="H250" s="367"/>
      <c r="I250" s="367"/>
      <c r="J250" s="367"/>
      <c r="K250" s="367"/>
      <c r="L250" s="369" t="s">
        <v>78</v>
      </c>
      <c r="M250" s="367"/>
    </row>
    <row r="252" spans="2:13">
      <c r="B252" s="371" t="s">
        <v>264</v>
      </c>
      <c r="C252" s="370"/>
      <c r="D252" s="369" t="s">
        <v>265</v>
      </c>
      <c r="E252" s="367"/>
      <c r="F252" s="367"/>
      <c r="G252" s="367"/>
      <c r="H252" s="367"/>
      <c r="I252" s="367"/>
      <c r="J252" s="367"/>
      <c r="K252" s="367"/>
      <c r="L252" s="369" t="s">
        <v>78</v>
      </c>
      <c r="M252" s="367"/>
    </row>
    <row r="254" spans="2:13">
      <c r="B254" s="371" t="s">
        <v>266</v>
      </c>
      <c r="C254" s="371" t="s">
        <v>267</v>
      </c>
      <c r="D254" s="369" t="s">
        <v>268</v>
      </c>
      <c r="E254" s="367"/>
      <c r="F254" s="367"/>
      <c r="G254" s="367"/>
      <c r="H254" s="367"/>
      <c r="I254" s="367"/>
      <c r="J254" s="367"/>
      <c r="K254" s="367"/>
      <c r="L254" s="369" t="s">
        <v>269</v>
      </c>
      <c r="M254" s="367"/>
    </row>
    <row r="255" spans="2:13">
      <c r="D255" s="369" t="s">
        <v>270</v>
      </c>
      <c r="E255" s="367"/>
      <c r="F255" s="367"/>
      <c r="G255" s="367"/>
      <c r="H255" s="367"/>
      <c r="I255" s="367"/>
      <c r="J255" s="367"/>
      <c r="K255" s="367"/>
      <c r="L255" s="369" t="s">
        <v>259</v>
      </c>
      <c r="M255" s="367"/>
    </row>
    <row r="257" spans="2:13">
      <c r="B257" s="371" t="s">
        <v>266</v>
      </c>
      <c r="C257" s="371" t="s">
        <v>267</v>
      </c>
      <c r="D257" s="369" t="s">
        <v>271</v>
      </c>
      <c r="E257" s="367"/>
      <c r="F257" s="367"/>
      <c r="G257" s="367"/>
      <c r="H257" s="367"/>
      <c r="I257" s="367"/>
      <c r="J257" s="367"/>
      <c r="K257" s="367"/>
      <c r="L257" s="369" t="s">
        <v>269</v>
      </c>
      <c r="M257" s="367"/>
    </row>
    <row r="258" spans="2:13">
      <c r="D258" s="369" t="s">
        <v>272</v>
      </c>
      <c r="E258" s="367"/>
      <c r="F258" s="367"/>
      <c r="G258" s="367"/>
      <c r="H258" s="367"/>
      <c r="I258" s="367"/>
      <c r="J258" s="367"/>
      <c r="K258" s="367"/>
      <c r="L258" s="369" t="s">
        <v>259</v>
      </c>
      <c r="M258" s="367"/>
    </row>
    <row r="260" spans="2:13">
      <c r="B260" s="371" t="s">
        <v>273</v>
      </c>
      <c r="C260" s="370"/>
      <c r="D260" s="369" t="s">
        <v>274</v>
      </c>
      <c r="E260" s="367"/>
      <c r="F260" s="367"/>
      <c r="G260" s="367"/>
      <c r="H260" s="367"/>
      <c r="I260" s="367"/>
      <c r="J260" s="367"/>
      <c r="K260" s="367"/>
      <c r="L260" s="369" t="s">
        <v>78</v>
      </c>
      <c r="M260" s="367"/>
    </row>
    <row r="261" spans="2:13">
      <c r="D261" s="369" t="s">
        <v>275</v>
      </c>
      <c r="E261" s="367"/>
      <c r="F261" s="367"/>
      <c r="G261" s="367"/>
      <c r="H261" s="367"/>
      <c r="I261" s="367"/>
      <c r="J261" s="367"/>
      <c r="K261" s="367"/>
    </row>
    <row r="263" spans="2:13">
      <c r="B263" s="371" t="s">
        <v>1273</v>
      </c>
      <c r="C263" s="370"/>
      <c r="D263" s="369" t="s">
        <v>1272</v>
      </c>
      <c r="E263" s="367"/>
      <c r="F263" s="367"/>
      <c r="G263" s="367"/>
      <c r="H263" s="367"/>
      <c r="I263" s="367"/>
      <c r="J263" s="367"/>
      <c r="K263" s="367"/>
      <c r="L263" s="369" t="s">
        <v>78</v>
      </c>
      <c r="M263" s="367"/>
    </row>
    <row r="265" spans="2:13">
      <c r="B265" s="371" t="s">
        <v>276</v>
      </c>
      <c r="C265" s="370"/>
      <c r="D265" s="369" t="s">
        <v>277</v>
      </c>
      <c r="E265" s="367"/>
      <c r="F265" s="367"/>
      <c r="G265" s="367"/>
      <c r="H265" s="367"/>
      <c r="I265" s="367"/>
      <c r="J265" s="367"/>
      <c r="K265" s="367"/>
      <c r="L265" s="369" t="s">
        <v>78</v>
      </c>
      <c r="M265" s="367"/>
    </row>
    <row r="266" spans="2:13">
      <c r="D266" s="369" t="s">
        <v>278</v>
      </c>
      <c r="E266" s="367"/>
      <c r="F266" s="367"/>
      <c r="G266" s="367"/>
      <c r="H266" s="367"/>
      <c r="I266" s="367"/>
      <c r="J266" s="367"/>
      <c r="K266" s="367"/>
    </row>
    <row r="268" spans="2:13">
      <c r="B268" s="371" t="s">
        <v>279</v>
      </c>
      <c r="C268" s="370"/>
      <c r="D268" s="369" t="s">
        <v>280</v>
      </c>
      <c r="E268" s="367"/>
      <c r="F268" s="367"/>
      <c r="G268" s="367"/>
      <c r="H268" s="367"/>
      <c r="I268" s="367"/>
      <c r="J268" s="367"/>
      <c r="K268" s="367"/>
      <c r="L268" s="369" t="s">
        <v>78</v>
      </c>
      <c r="M268" s="367"/>
    </row>
    <row r="269" spans="2:13">
      <c r="D269" s="369" t="s">
        <v>278</v>
      </c>
      <c r="E269" s="367"/>
      <c r="F269" s="367"/>
      <c r="G269" s="367"/>
      <c r="H269" s="367"/>
      <c r="I269" s="367"/>
      <c r="J269" s="367"/>
      <c r="K269" s="367"/>
    </row>
    <row r="271" spans="2:13">
      <c r="B271" s="371" t="s">
        <v>281</v>
      </c>
      <c r="C271" s="370"/>
      <c r="D271" s="369" t="s">
        <v>282</v>
      </c>
      <c r="E271" s="367"/>
      <c r="F271" s="367"/>
      <c r="G271" s="367"/>
      <c r="H271" s="367"/>
      <c r="I271" s="367"/>
      <c r="J271" s="367"/>
      <c r="K271" s="367"/>
      <c r="L271" s="369" t="s">
        <v>78</v>
      </c>
      <c r="M271" s="367"/>
    </row>
    <row r="273" spans="2:13">
      <c r="B273" s="371" t="s">
        <v>283</v>
      </c>
      <c r="C273" s="370"/>
      <c r="D273" s="369" t="s">
        <v>284</v>
      </c>
      <c r="E273" s="367"/>
      <c r="F273" s="367"/>
      <c r="G273" s="367"/>
      <c r="H273" s="367"/>
      <c r="I273" s="367"/>
      <c r="J273" s="367"/>
      <c r="K273" s="367"/>
      <c r="L273" s="369" t="s">
        <v>78</v>
      </c>
      <c r="M273" s="367"/>
    </row>
    <row r="274" spans="2:13">
      <c r="D274" s="369" t="s">
        <v>285</v>
      </c>
      <c r="E274" s="367"/>
      <c r="F274" s="367"/>
      <c r="G274" s="367"/>
      <c r="H274" s="367"/>
      <c r="I274" s="367"/>
      <c r="J274" s="367"/>
      <c r="K274" s="367"/>
    </row>
    <row r="276" spans="2:13">
      <c r="B276" s="371" t="s">
        <v>286</v>
      </c>
      <c r="C276" s="370"/>
      <c r="D276" s="369" t="s">
        <v>79</v>
      </c>
      <c r="E276" s="367"/>
      <c r="F276" s="367"/>
      <c r="G276" s="367"/>
      <c r="H276" s="367"/>
      <c r="I276" s="367"/>
      <c r="J276" s="367"/>
      <c r="K276" s="367"/>
      <c r="L276" s="369" t="s">
        <v>78</v>
      </c>
      <c r="M276" s="367"/>
    </row>
    <row r="278" spans="2:13">
      <c r="B278" s="371" t="s">
        <v>287</v>
      </c>
      <c r="C278" s="370"/>
      <c r="D278" s="369" t="s">
        <v>77</v>
      </c>
      <c r="E278" s="367"/>
      <c r="F278" s="367"/>
      <c r="G278" s="367"/>
      <c r="H278" s="367"/>
      <c r="I278" s="367"/>
      <c r="J278" s="367"/>
      <c r="K278" s="367"/>
      <c r="L278" s="369" t="s">
        <v>78</v>
      </c>
      <c r="M278" s="367"/>
    </row>
    <row r="289" spans="3:13">
      <c r="C289" s="368" t="s">
        <v>288</v>
      </c>
      <c r="D289" s="367"/>
      <c r="E289" s="367"/>
      <c r="G289" s="368" t="s">
        <v>289</v>
      </c>
      <c r="H289" s="367"/>
      <c r="I289" s="367"/>
      <c r="K289" s="368" t="s">
        <v>290</v>
      </c>
      <c r="L289" s="367"/>
      <c r="M289" s="367"/>
    </row>
    <row r="290" spans="3:13">
      <c r="C290" s="368" t="s">
        <v>291</v>
      </c>
      <c r="D290" s="367"/>
      <c r="E290" s="367"/>
      <c r="G290" s="368" t="s">
        <v>291</v>
      </c>
      <c r="H290" s="367"/>
      <c r="I290" s="367"/>
      <c r="K290" s="368" t="s">
        <v>291</v>
      </c>
      <c r="L290" s="367"/>
      <c r="M290" s="367"/>
    </row>
  </sheetData>
  <mergeCells count="300">
    <mergeCell ref="G50:H50"/>
    <mergeCell ref="F45:G45"/>
    <mergeCell ref="I45:J45"/>
    <mergeCell ref="C52:L52"/>
    <mergeCell ref="F48:G48"/>
    <mergeCell ref="F49:G49"/>
    <mergeCell ref="I46:J46"/>
    <mergeCell ref="I47:J47"/>
    <mergeCell ref="I48:J48"/>
    <mergeCell ref="I49:J49"/>
    <mergeCell ref="B22:D22"/>
    <mergeCell ref="B23:D23"/>
    <mergeCell ref="B24:D24"/>
    <mergeCell ref="C53:G53"/>
    <mergeCell ref="H53:L53"/>
    <mergeCell ref="D54:F54"/>
    <mergeCell ref="I54:K54"/>
    <mergeCell ref="E44:J44"/>
    <mergeCell ref="F46:G46"/>
    <mergeCell ref="F47:G47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21:D21"/>
    <mergeCell ref="D7:K7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55:F55"/>
    <mergeCell ref="B8:D8"/>
    <mergeCell ref="B9:D9"/>
    <mergeCell ref="B10:D10"/>
    <mergeCell ref="B11:D11"/>
    <mergeCell ref="I55:K55"/>
    <mergeCell ref="E63:H63"/>
    <mergeCell ref="I63:J63"/>
    <mergeCell ref="D66:K66"/>
    <mergeCell ref="E67:F67"/>
    <mergeCell ref="G67:H67"/>
    <mergeCell ref="I67:J67"/>
    <mergeCell ref="D56:F56"/>
    <mergeCell ref="D57:F57"/>
    <mergeCell ref="D58:F58"/>
    <mergeCell ref="E70:F70"/>
    <mergeCell ref="G70:H70"/>
    <mergeCell ref="I70:J70"/>
    <mergeCell ref="D59:F59"/>
    <mergeCell ref="D60:F60"/>
    <mergeCell ref="D61:F61"/>
    <mergeCell ref="E68:F68"/>
    <mergeCell ref="G68:H68"/>
    <mergeCell ref="I68:J68"/>
    <mergeCell ref="E69:F69"/>
    <mergeCell ref="G69:H69"/>
    <mergeCell ref="I69:J69"/>
    <mergeCell ref="I76:J76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D83:K83"/>
    <mergeCell ref="L83:M83"/>
    <mergeCell ref="E74:F74"/>
    <mergeCell ref="G74:H74"/>
    <mergeCell ref="I74:J74"/>
    <mergeCell ref="E75:F75"/>
    <mergeCell ref="G75:H75"/>
    <mergeCell ref="I75:J75"/>
    <mergeCell ref="E76:F76"/>
    <mergeCell ref="G76:H76"/>
    <mergeCell ref="D92:K92"/>
    <mergeCell ref="L92:M92"/>
    <mergeCell ref="E77:F77"/>
    <mergeCell ref="G77:H77"/>
    <mergeCell ref="I77:J77"/>
    <mergeCell ref="F79:I79"/>
    <mergeCell ref="D80:K80"/>
    <mergeCell ref="L80:M80"/>
    <mergeCell ref="D81:K81"/>
    <mergeCell ref="L81:M81"/>
    <mergeCell ref="D85:K85"/>
    <mergeCell ref="L85:M85"/>
    <mergeCell ref="D87:K87"/>
    <mergeCell ref="D88:K88"/>
    <mergeCell ref="L87:M87"/>
    <mergeCell ref="D90:K90"/>
    <mergeCell ref="L90:M90"/>
    <mergeCell ref="L110:M110"/>
    <mergeCell ref="D94:K94"/>
    <mergeCell ref="L94:M94"/>
    <mergeCell ref="D96:K96"/>
    <mergeCell ref="L96:M96"/>
    <mergeCell ref="D98:K98"/>
    <mergeCell ref="L98:M98"/>
    <mergeCell ref="D100:K100"/>
    <mergeCell ref="D101:K101"/>
    <mergeCell ref="L100:M100"/>
    <mergeCell ref="L120:M120"/>
    <mergeCell ref="D103:K103"/>
    <mergeCell ref="D104:K104"/>
    <mergeCell ref="L103:M103"/>
    <mergeCell ref="D106:K106"/>
    <mergeCell ref="L106:M106"/>
    <mergeCell ref="D108:K108"/>
    <mergeCell ref="L108:M108"/>
    <mergeCell ref="D110:K110"/>
    <mergeCell ref="D111:K111"/>
    <mergeCell ref="D131:K131"/>
    <mergeCell ref="D113:K113"/>
    <mergeCell ref="L113:M113"/>
    <mergeCell ref="D115:K115"/>
    <mergeCell ref="L115:M115"/>
    <mergeCell ref="D117:K117"/>
    <mergeCell ref="D118:K118"/>
    <mergeCell ref="L117:M117"/>
    <mergeCell ref="D120:K120"/>
    <mergeCell ref="D121:K121"/>
    <mergeCell ref="L137:M137"/>
    <mergeCell ref="D140:K140"/>
    <mergeCell ref="D123:K123"/>
    <mergeCell ref="L123:M123"/>
    <mergeCell ref="D125:K125"/>
    <mergeCell ref="L125:M125"/>
    <mergeCell ref="D127:K127"/>
    <mergeCell ref="L127:M127"/>
    <mergeCell ref="D129:K129"/>
    <mergeCell ref="L129:M129"/>
    <mergeCell ref="D148:K148"/>
    <mergeCell ref="D149:K149"/>
    <mergeCell ref="L148:M148"/>
    <mergeCell ref="D132:K132"/>
    <mergeCell ref="L131:M131"/>
    <mergeCell ref="D134:K134"/>
    <mergeCell ref="D135:K135"/>
    <mergeCell ref="L134:M134"/>
    <mergeCell ref="D137:K137"/>
    <mergeCell ref="D138:K138"/>
    <mergeCell ref="D141:K141"/>
    <mergeCell ref="L140:M140"/>
    <mergeCell ref="D143:K143"/>
    <mergeCell ref="L143:M143"/>
    <mergeCell ref="D145:K145"/>
    <mergeCell ref="D146:K146"/>
    <mergeCell ref="L145:M145"/>
    <mergeCell ref="L167:M167"/>
    <mergeCell ref="D151:K151"/>
    <mergeCell ref="D152:K152"/>
    <mergeCell ref="L151:M151"/>
    <mergeCell ref="D154:K154"/>
    <mergeCell ref="D155:K155"/>
    <mergeCell ref="L154:M154"/>
    <mergeCell ref="D157:K157"/>
    <mergeCell ref="L157:M157"/>
    <mergeCell ref="D159:K159"/>
    <mergeCell ref="D177:K177"/>
    <mergeCell ref="L177:M177"/>
    <mergeCell ref="D160:K160"/>
    <mergeCell ref="D161:K161"/>
    <mergeCell ref="L159:M159"/>
    <mergeCell ref="D163:K163"/>
    <mergeCell ref="L163:M163"/>
    <mergeCell ref="D165:K165"/>
    <mergeCell ref="L165:M165"/>
    <mergeCell ref="D167:K167"/>
    <mergeCell ref="L185:M185"/>
    <mergeCell ref="D187:K187"/>
    <mergeCell ref="D169:K169"/>
    <mergeCell ref="L169:M169"/>
    <mergeCell ref="D171:K171"/>
    <mergeCell ref="L171:M171"/>
    <mergeCell ref="D173:K173"/>
    <mergeCell ref="L173:M173"/>
    <mergeCell ref="D175:K175"/>
    <mergeCell ref="L175:M175"/>
    <mergeCell ref="D195:K195"/>
    <mergeCell ref="D196:K196"/>
    <mergeCell ref="L195:M195"/>
    <mergeCell ref="D179:K179"/>
    <mergeCell ref="L179:M179"/>
    <mergeCell ref="D181:K181"/>
    <mergeCell ref="L181:M181"/>
    <mergeCell ref="D183:K183"/>
    <mergeCell ref="L183:M183"/>
    <mergeCell ref="D185:K185"/>
    <mergeCell ref="D205:K205"/>
    <mergeCell ref="D206:K206"/>
    <mergeCell ref="L205:M205"/>
    <mergeCell ref="D188:K188"/>
    <mergeCell ref="L187:M187"/>
    <mergeCell ref="D190:K190"/>
    <mergeCell ref="D191:K191"/>
    <mergeCell ref="L190:M190"/>
    <mergeCell ref="D193:K193"/>
    <mergeCell ref="L193:M193"/>
    <mergeCell ref="L214:M214"/>
    <mergeCell ref="D216:K216"/>
    <mergeCell ref="L216:M216"/>
    <mergeCell ref="D198:K198"/>
    <mergeCell ref="L198:M198"/>
    <mergeCell ref="D200:K200"/>
    <mergeCell ref="L200:M200"/>
    <mergeCell ref="D202:K202"/>
    <mergeCell ref="D203:K203"/>
    <mergeCell ref="L202:M202"/>
    <mergeCell ref="L224:M224"/>
    <mergeCell ref="D226:K226"/>
    <mergeCell ref="L226:M226"/>
    <mergeCell ref="D208:K208"/>
    <mergeCell ref="L208:M208"/>
    <mergeCell ref="D210:K210"/>
    <mergeCell ref="L210:M210"/>
    <mergeCell ref="D212:K212"/>
    <mergeCell ref="L212:M212"/>
    <mergeCell ref="D214:K214"/>
    <mergeCell ref="L234:M234"/>
    <mergeCell ref="D236:K236"/>
    <mergeCell ref="L236:M236"/>
    <mergeCell ref="D218:K218"/>
    <mergeCell ref="L218:M218"/>
    <mergeCell ref="D220:K220"/>
    <mergeCell ref="L220:M220"/>
    <mergeCell ref="D222:K222"/>
    <mergeCell ref="L222:M222"/>
    <mergeCell ref="D224:K224"/>
    <mergeCell ref="D244:K244"/>
    <mergeCell ref="L244:M244"/>
    <mergeCell ref="L245:M245"/>
    <mergeCell ref="D228:K228"/>
    <mergeCell ref="L228:M228"/>
    <mergeCell ref="D230:K230"/>
    <mergeCell ref="L230:M230"/>
    <mergeCell ref="D232:K232"/>
    <mergeCell ref="L232:M232"/>
    <mergeCell ref="D234:K234"/>
    <mergeCell ref="D254:K254"/>
    <mergeCell ref="D255:K255"/>
    <mergeCell ref="L254:M254"/>
    <mergeCell ref="L255:M255"/>
    <mergeCell ref="D238:K238"/>
    <mergeCell ref="L238:M238"/>
    <mergeCell ref="D240:K240"/>
    <mergeCell ref="L240:M240"/>
    <mergeCell ref="D242:K242"/>
    <mergeCell ref="L242:M242"/>
    <mergeCell ref="D247:K247"/>
    <mergeCell ref="L247:M247"/>
    <mergeCell ref="L248:M248"/>
    <mergeCell ref="D250:K250"/>
    <mergeCell ref="L250:M250"/>
    <mergeCell ref="D252:K252"/>
    <mergeCell ref="L252:M252"/>
    <mergeCell ref="D273:K273"/>
    <mergeCell ref="D257:K257"/>
    <mergeCell ref="D258:K258"/>
    <mergeCell ref="L257:M257"/>
    <mergeCell ref="L258:M258"/>
    <mergeCell ref="D260:K260"/>
    <mergeCell ref="D261:K261"/>
    <mergeCell ref="L260:M260"/>
    <mergeCell ref="D263:K263"/>
    <mergeCell ref="L263:M263"/>
    <mergeCell ref="G289:I289"/>
    <mergeCell ref="K289:M289"/>
    <mergeCell ref="D265:K265"/>
    <mergeCell ref="D266:K266"/>
    <mergeCell ref="L265:M265"/>
    <mergeCell ref="D268:K268"/>
    <mergeCell ref="D269:K269"/>
    <mergeCell ref="L268:M268"/>
    <mergeCell ref="D271:K271"/>
    <mergeCell ref="L271:M271"/>
    <mergeCell ref="C290:E290"/>
    <mergeCell ref="G290:I290"/>
    <mergeCell ref="K290:M290"/>
    <mergeCell ref="D274:K274"/>
    <mergeCell ref="L273:M273"/>
    <mergeCell ref="D276:K276"/>
    <mergeCell ref="L276:M276"/>
    <mergeCell ref="D278:K278"/>
    <mergeCell ref="L278:M278"/>
    <mergeCell ref="C289:E28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8FA32-D816-4A6E-B96A-21C59007BB75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1" customWidth="1"/>
    <col min="2" max="2" width="8.140625" style="1" customWidth="1"/>
    <col min="3" max="3" width="19.5703125" style="1" customWidth="1"/>
    <col min="4" max="4" width="36.28515625" style="1" customWidth="1"/>
    <col min="5" max="5" width="22.42578125" style="1" customWidth="1"/>
    <col min="6" max="6" width="23.5703125" style="1" customWidth="1"/>
    <col min="7" max="7" width="12.7109375" style="1" customWidth="1"/>
    <col min="8" max="8" width="16.85546875" style="1" customWidth="1"/>
    <col min="9" max="9" width="21.140625" style="1" customWidth="1"/>
    <col min="10" max="10" width="56.5703125" style="1" customWidth="1"/>
    <col min="11" max="11" width="7.7109375" style="1" customWidth="1"/>
    <col min="12" max="16384" width="9.140625" style="1"/>
  </cols>
  <sheetData>
    <row r="1" spans="1:10" ht="21" customHeight="1">
      <c r="A1" s="11"/>
      <c r="B1" s="328"/>
      <c r="C1" s="324"/>
      <c r="D1" s="324"/>
      <c r="E1" s="324"/>
      <c r="F1" s="324"/>
      <c r="G1" s="324"/>
      <c r="H1" s="324"/>
      <c r="I1" s="324"/>
      <c r="J1" s="324"/>
    </row>
    <row r="2" spans="1:10" ht="26.25" customHeight="1">
      <c r="A2" s="11"/>
      <c r="B2" s="323"/>
      <c r="C2" s="324"/>
      <c r="D2" s="327" t="s">
        <v>0</v>
      </c>
      <c r="E2" s="324"/>
      <c r="F2" s="324"/>
      <c r="G2" s="324"/>
      <c r="H2" s="324"/>
      <c r="I2" s="324"/>
      <c r="J2" s="19"/>
    </row>
    <row r="3" spans="1:10" ht="20.25" customHeight="1">
      <c r="A3" s="11"/>
      <c r="B3" s="324"/>
      <c r="C3" s="324"/>
      <c r="D3" s="323" t="s">
        <v>1</v>
      </c>
      <c r="E3" s="324"/>
      <c r="F3" s="324"/>
      <c r="G3" s="324"/>
      <c r="H3" s="324"/>
      <c r="I3" s="324"/>
      <c r="J3" s="19"/>
    </row>
    <row r="4" spans="1:10" ht="20.25" customHeight="1">
      <c r="A4" s="11"/>
      <c r="B4" s="324"/>
      <c r="C4" s="324"/>
      <c r="D4" s="323" t="s">
        <v>761</v>
      </c>
      <c r="E4" s="324"/>
      <c r="F4" s="324"/>
      <c r="G4" s="324"/>
      <c r="H4" s="324"/>
      <c r="I4" s="324"/>
      <c r="J4" s="19"/>
    </row>
    <row r="5" spans="1:10" ht="20.25" customHeight="1">
      <c r="A5" s="11"/>
      <c r="B5" s="324"/>
      <c r="C5" s="324"/>
      <c r="D5" s="18"/>
      <c r="E5" s="18"/>
      <c r="F5" s="18"/>
      <c r="G5" s="18"/>
      <c r="H5" s="18"/>
      <c r="I5" s="18"/>
    </row>
    <row r="6" spans="1:10" ht="18.75" customHeight="1" thickBot="1">
      <c r="A6" s="11"/>
      <c r="B6" s="17"/>
      <c r="C6" s="16" t="s">
        <v>3</v>
      </c>
      <c r="D6" s="15" t="s">
        <v>4</v>
      </c>
      <c r="E6" s="14"/>
      <c r="F6" s="13"/>
      <c r="G6" s="13"/>
      <c r="H6" s="13"/>
      <c r="I6" s="13"/>
      <c r="J6" s="12"/>
    </row>
    <row r="7" spans="1:10" ht="15" customHeight="1" thickBot="1">
      <c r="A7" s="11"/>
      <c r="B7" s="331" t="s">
        <v>760</v>
      </c>
      <c r="C7" s="316" t="s">
        <v>759</v>
      </c>
      <c r="D7" s="317"/>
      <c r="E7" s="316" t="s">
        <v>758</v>
      </c>
      <c r="F7" s="316" t="s">
        <v>757</v>
      </c>
      <c r="G7" s="321" t="s">
        <v>756</v>
      </c>
      <c r="H7" s="321" t="s">
        <v>755</v>
      </c>
      <c r="I7" s="321" t="s">
        <v>754</v>
      </c>
      <c r="J7" s="329" t="s">
        <v>753</v>
      </c>
    </row>
    <row r="8" spans="1:10">
      <c r="A8" s="11"/>
      <c r="B8" s="320"/>
      <c r="C8" s="318"/>
      <c r="D8" s="319"/>
      <c r="E8" s="320"/>
      <c r="F8" s="320"/>
      <c r="G8" s="320"/>
      <c r="H8" s="320"/>
      <c r="I8" s="320"/>
      <c r="J8" s="320"/>
    </row>
    <row r="9" spans="1:10" ht="15.75" customHeight="1" thickBot="1">
      <c r="A9" s="11"/>
      <c r="B9" s="320"/>
      <c r="C9" s="318"/>
      <c r="D9" s="319"/>
      <c r="E9" s="320"/>
      <c r="F9" s="320"/>
      <c r="G9" s="322"/>
      <c r="H9" s="322"/>
      <c r="I9" s="322"/>
      <c r="J9" s="322"/>
    </row>
    <row r="10" spans="1:10" ht="18.75" customHeight="1" thickBot="1">
      <c r="A10" s="11"/>
      <c r="B10" s="8"/>
      <c r="C10" s="329"/>
      <c r="D10" s="330"/>
      <c r="E10" s="8"/>
      <c r="F10" s="8" t="s">
        <v>752</v>
      </c>
      <c r="G10" s="9" t="s">
        <v>7</v>
      </c>
      <c r="H10" s="8" t="s">
        <v>7</v>
      </c>
      <c r="I10" s="8" t="s">
        <v>751</v>
      </c>
      <c r="J10" s="7"/>
    </row>
    <row r="11" spans="1:10" ht="15" customHeight="1" thickBot="1">
      <c r="A11" s="6"/>
      <c r="B11" s="5" t="s">
        <v>750</v>
      </c>
      <c r="C11" s="325" t="s">
        <v>749</v>
      </c>
      <c r="D11" s="326"/>
      <c r="E11" s="5" t="s">
        <v>314</v>
      </c>
      <c r="F11" s="5" t="s">
        <v>748</v>
      </c>
      <c r="G11" s="5">
        <v>260</v>
      </c>
      <c r="H11" s="5">
        <v>0</v>
      </c>
      <c r="I11" s="5">
        <v>0</v>
      </c>
      <c r="J11" s="5" t="s">
        <v>747</v>
      </c>
    </row>
    <row r="12" spans="1:10" ht="15" customHeight="1" thickBot="1">
      <c r="B12" s="5" t="s">
        <v>746</v>
      </c>
      <c r="C12" s="325" t="s">
        <v>745</v>
      </c>
      <c r="D12" s="326"/>
      <c r="E12" s="5" t="s">
        <v>314</v>
      </c>
      <c r="F12" s="5" t="s">
        <v>709</v>
      </c>
      <c r="G12" s="5">
        <v>234.58</v>
      </c>
      <c r="H12" s="5">
        <v>0</v>
      </c>
      <c r="I12" s="5">
        <v>0</v>
      </c>
      <c r="J12" s="5" t="s">
        <v>297</v>
      </c>
    </row>
    <row r="13" spans="1:10" ht="18.75" thickBot="1">
      <c r="B13" s="5"/>
      <c r="C13" s="325" t="s">
        <v>744</v>
      </c>
      <c r="D13" s="326"/>
      <c r="E13" s="5" t="s">
        <v>314</v>
      </c>
      <c r="F13" s="5" t="s">
        <v>709</v>
      </c>
      <c r="G13" s="5">
        <v>190</v>
      </c>
      <c r="H13" s="5">
        <v>0</v>
      </c>
      <c r="I13" s="5">
        <v>0</v>
      </c>
      <c r="J13" s="5" t="s">
        <v>297</v>
      </c>
    </row>
    <row r="14" spans="1:10" ht="18.75" thickBot="1">
      <c r="B14" s="5" t="s">
        <v>743</v>
      </c>
      <c r="C14" s="325" t="s">
        <v>742</v>
      </c>
      <c r="D14" s="326"/>
      <c r="E14" s="5" t="s">
        <v>314</v>
      </c>
      <c r="F14" s="5" t="s">
        <v>741</v>
      </c>
      <c r="G14" s="5">
        <v>365</v>
      </c>
      <c r="H14" s="5">
        <v>0</v>
      </c>
      <c r="I14" s="5">
        <v>0</v>
      </c>
      <c r="J14" s="5" t="s">
        <v>740</v>
      </c>
    </row>
    <row r="15" spans="1:10" ht="18.75" thickBot="1">
      <c r="B15" s="5" t="s">
        <v>739</v>
      </c>
      <c r="C15" s="325" t="s">
        <v>738</v>
      </c>
      <c r="D15" s="326"/>
      <c r="E15" s="5" t="s">
        <v>303</v>
      </c>
      <c r="F15" s="5" t="s">
        <v>737</v>
      </c>
      <c r="G15" s="5">
        <v>108</v>
      </c>
      <c r="H15" s="5">
        <v>0</v>
      </c>
      <c r="I15" s="5">
        <v>0</v>
      </c>
      <c r="J15" s="5" t="s">
        <v>736</v>
      </c>
    </row>
    <row r="16" spans="1:10" ht="18.75" thickBot="1">
      <c r="B16" s="5" t="s">
        <v>735</v>
      </c>
      <c r="C16" s="325" t="s">
        <v>734</v>
      </c>
      <c r="D16" s="326"/>
      <c r="E16" s="5" t="s">
        <v>733</v>
      </c>
      <c r="F16" s="5" t="s">
        <v>732</v>
      </c>
      <c r="G16" s="5">
        <v>20</v>
      </c>
      <c r="H16" s="5">
        <v>0</v>
      </c>
      <c r="I16" s="5">
        <v>0</v>
      </c>
      <c r="J16" s="5" t="s">
        <v>297</v>
      </c>
    </row>
    <row r="17" spans="2:10" ht="18.75" thickBot="1">
      <c r="B17" s="5" t="s">
        <v>731</v>
      </c>
      <c r="C17" s="325" t="s">
        <v>730</v>
      </c>
      <c r="D17" s="326"/>
      <c r="E17" s="5" t="s">
        <v>518</v>
      </c>
      <c r="F17" s="5" t="s">
        <v>729</v>
      </c>
      <c r="G17" s="5">
        <v>412</v>
      </c>
      <c r="H17" s="5">
        <v>313</v>
      </c>
      <c r="I17" s="5">
        <v>7477200</v>
      </c>
      <c r="J17" s="5" t="s">
        <v>297</v>
      </c>
    </row>
    <row r="18" spans="2:10" ht="18.75" thickBot="1">
      <c r="B18" s="5"/>
      <c r="C18" s="325" t="s">
        <v>728</v>
      </c>
      <c r="D18" s="326"/>
      <c r="E18" s="5" t="s">
        <v>303</v>
      </c>
      <c r="F18" s="5" t="s">
        <v>727</v>
      </c>
      <c r="G18" s="5">
        <v>360</v>
      </c>
      <c r="H18" s="5">
        <v>0</v>
      </c>
      <c r="I18" s="5">
        <v>0</v>
      </c>
      <c r="J18" s="5" t="s">
        <v>297</v>
      </c>
    </row>
    <row r="19" spans="2:10" ht="18.75" thickBot="1">
      <c r="B19" s="5" t="s">
        <v>726</v>
      </c>
      <c r="C19" s="325" t="s">
        <v>725</v>
      </c>
      <c r="D19" s="326"/>
      <c r="E19" s="5" t="s">
        <v>303</v>
      </c>
      <c r="F19" s="5" t="s">
        <v>724</v>
      </c>
      <c r="G19" s="5">
        <v>450</v>
      </c>
      <c r="H19" s="5">
        <v>450</v>
      </c>
      <c r="I19" s="5">
        <v>8976500</v>
      </c>
      <c r="J19" s="5" t="s">
        <v>297</v>
      </c>
    </row>
    <row r="20" spans="2:10" ht="18.75" thickBot="1">
      <c r="B20" s="5" t="s">
        <v>723</v>
      </c>
      <c r="C20" s="325" t="s">
        <v>722</v>
      </c>
      <c r="D20" s="326"/>
      <c r="E20" s="5" t="s">
        <v>303</v>
      </c>
      <c r="F20" s="5" t="s">
        <v>721</v>
      </c>
      <c r="G20" s="5">
        <v>335</v>
      </c>
      <c r="H20" s="5">
        <v>0</v>
      </c>
      <c r="I20" s="5">
        <v>0</v>
      </c>
      <c r="J20" s="5" t="s">
        <v>297</v>
      </c>
    </row>
    <row r="21" spans="2:10" ht="18.75" thickBot="1">
      <c r="B21" s="5" t="s">
        <v>720</v>
      </c>
      <c r="C21" s="325" t="s">
        <v>719</v>
      </c>
      <c r="D21" s="326"/>
      <c r="E21" s="5" t="s">
        <v>303</v>
      </c>
      <c r="F21" s="5" t="s">
        <v>718</v>
      </c>
      <c r="G21" s="5">
        <v>55</v>
      </c>
      <c r="H21" s="5">
        <v>0</v>
      </c>
      <c r="I21" s="5">
        <v>0</v>
      </c>
      <c r="J21" s="5" t="s">
        <v>297</v>
      </c>
    </row>
    <row r="22" spans="2:10" ht="18.75" thickBot="1">
      <c r="B22" s="5" t="s">
        <v>717</v>
      </c>
      <c r="C22" s="325" t="s">
        <v>716</v>
      </c>
      <c r="D22" s="326"/>
      <c r="E22" s="5" t="s">
        <v>374</v>
      </c>
      <c r="F22" s="5" t="s">
        <v>715</v>
      </c>
      <c r="G22" s="5">
        <v>20</v>
      </c>
      <c r="H22" s="5">
        <v>0</v>
      </c>
      <c r="I22" s="5">
        <v>0</v>
      </c>
      <c r="J22" s="5" t="s">
        <v>297</v>
      </c>
    </row>
    <row r="23" spans="2:10" ht="18.75" thickBot="1">
      <c r="B23" s="5" t="s">
        <v>714</v>
      </c>
      <c r="C23" s="325" t="s">
        <v>713</v>
      </c>
      <c r="D23" s="326"/>
      <c r="E23" s="5" t="s">
        <v>351</v>
      </c>
      <c r="F23" s="5" t="s">
        <v>712</v>
      </c>
      <c r="G23" s="5">
        <v>22</v>
      </c>
      <c r="H23" s="5">
        <v>0</v>
      </c>
      <c r="I23" s="5">
        <v>0</v>
      </c>
      <c r="J23" s="5" t="s">
        <v>297</v>
      </c>
    </row>
    <row r="24" spans="2:10" ht="18.75" thickBot="1">
      <c r="B24" s="5" t="s">
        <v>711</v>
      </c>
      <c r="C24" s="325" t="s">
        <v>710</v>
      </c>
      <c r="D24" s="326"/>
      <c r="E24" s="5" t="s">
        <v>314</v>
      </c>
      <c r="F24" s="5" t="s">
        <v>709</v>
      </c>
      <c r="G24" s="5">
        <v>115</v>
      </c>
      <c r="H24" s="5">
        <v>0</v>
      </c>
      <c r="I24" s="5">
        <v>0</v>
      </c>
      <c r="J24" s="5" t="s">
        <v>708</v>
      </c>
    </row>
    <row r="25" spans="2:10" ht="18.75" thickBot="1">
      <c r="B25" s="5" t="s">
        <v>707</v>
      </c>
      <c r="C25" s="325" t="s">
        <v>706</v>
      </c>
      <c r="D25" s="326"/>
      <c r="E25" s="5" t="s">
        <v>518</v>
      </c>
      <c r="F25" s="5" t="s">
        <v>705</v>
      </c>
      <c r="G25" s="5">
        <v>210</v>
      </c>
      <c r="H25" s="5">
        <v>0</v>
      </c>
      <c r="I25" s="5">
        <v>0</v>
      </c>
      <c r="J25" s="5" t="s">
        <v>297</v>
      </c>
    </row>
    <row r="26" spans="2:10" ht="18.75" thickBot="1">
      <c r="B26" s="5" t="s">
        <v>704</v>
      </c>
      <c r="C26" s="325" t="s">
        <v>703</v>
      </c>
      <c r="D26" s="326"/>
      <c r="E26" s="5" t="s">
        <v>518</v>
      </c>
      <c r="F26" s="5" t="s">
        <v>702</v>
      </c>
      <c r="G26" s="5">
        <v>335</v>
      </c>
      <c r="H26" s="5">
        <v>335</v>
      </c>
      <c r="I26" s="5">
        <v>7078567</v>
      </c>
      <c r="J26" s="5" t="s">
        <v>297</v>
      </c>
    </row>
    <row r="27" spans="2:10" ht="18.75" thickBot="1">
      <c r="B27" s="5" t="s">
        <v>701</v>
      </c>
      <c r="C27" s="325" t="s">
        <v>700</v>
      </c>
      <c r="D27" s="326"/>
      <c r="E27" s="5" t="s">
        <v>303</v>
      </c>
      <c r="F27" s="5" t="s">
        <v>344</v>
      </c>
      <c r="G27" s="5">
        <v>102</v>
      </c>
      <c r="H27" s="5">
        <v>0</v>
      </c>
      <c r="I27" s="5">
        <v>0</v>
      </c>
      <c r="J27" s="5" t="s">
        <v>297</v>
      </c>
    </row>
    <row r="28" spans="2:10" ht="18.75" thickBot="1">
      <c r="B28" s="5" t="s">
        <v>699</v>
      </c>
      <c r="C28" s="325" t="s">
        <v>698</v>
      </c>
      <c r="D28" s="326"/>
      <c r="E28" s="5" t="s">
        <v>303</v>
      </c>
      <c r="F28" s="5" t="s">
        <v>697</v>
      </c>
      <c r="G28" s="5">
        <v>0</v>
      </c>
      <c r="H28" s="5">
        <v>0</v>
      </c>
      <c r="I28" s="5">
        <v>0</v>
      </c>
      <c r="J28" s="5" t="s">
        <v>297</v>
      </c>
    </row>
    <row r="29" spans="2:10" ht="18.75" thickBot="1">
      <c r="B29" s="5" t="s">
        <v>696</v>
      </c>
      <c r="C29" s="325" t="s">
        <v>695</v>
      </c>
      <c r="D29" s="326"/>
      <c r="E29" s="5" t="s">
        <v>303</v>
      </c>
      <c r="F29" s="5" t="s">
        <v>694</v>
      </c>
      <c r="G29" s="5">
        <v>54</v>
      </c>
      <c r="H29" s="5">
        <v>35</v>
      </c>
      <c r="I29" s="5">
        <v>66240</v>
      </c>
      <c r="J29" s="5" t="s">
        <v>297</v>
      </c>
    </row>
    <row r="30" spans="2:10" ht="18.75" thickBot="1">
      <c r="B30" s="5" t="s">
        <v>691</v>
      </c>
      <c r="C30" s="325" t="s">
        <v>693</v>
      </c>
      <c r="D30" s="326"/>
      <c r="E30" s="5" t="s">
        <v>645</v>
      </c>
      <c r="F30" s="5" t="s">
        <v>692</v>
      </c>
      <c r="G30" s="5">
        <v>149</v>
      </c>
      <c r="H30" s="5">
        <v>32</v>
      </c>
      <c r="I30" s="5">
        <v>472320</v>
      </c>
      <c r="J30" s="5" t="s">
        <v>297</v>
      </c>
    </row>
    <row r="31" spans="2:10" ht="18.75" thickBot="1">
      <c r="B31" s="5" t="s">
        <v>691</v>
      </c>
      <c r="C31" s="325" t="s">
        <v>690</v>
      </c>
      <c r="D31" s="326"/>
      <c r="E31" s="5" t="s">
        <v>303</v>
      </c>
      <c r="F31" s="5" t="s">
        <v>687</v>
      </c>
      <c r="G31" s="5">
        <v>55</v>
      </c>
      <c r="H31" s="5">
        <v>0</v>
      </c>
      <c r="I31" s="5">
        <v>109774</v>
      </c>
      <c r="J31" s="5" t="s">
        <v>297</v>
      </c>
    </row>
    <row r="32" spans="2:10" ht="18.75" thickBot="1">
      <c r="B32" s="5" t="s">
        <v>689</v>
      </c>
      <c r="C32" s="325" t="s">
        <v>688</v>
      </c>
      <c r="D32" s="326"/>
      <c r="E32" s="5" t="s">
        <v>303</v>
      </c>
      <c r="F32" s="5" t="s">
        <v>687</v>
      </c>
      <c r="G32" s="5">
        <v>55</v>
      </c>
      <c r="H32" s="5">
        <v>0</v>
      </c>
      <c r="I32" s="5">
        <v>0</v>
      </c>
      <c r="J32" s="5" t="s">
        <v>297</v>
      </c>
    </row>
    <row r="33" spans="2:10" ht="18.75" thickBot="1">
      <c r="B33" s="5" t="s">
        <v>685</v>
      </c>
      <c r="C33" s="325" t="s">
        <v>686</v>
      </c>
      <c r="D33" s="326"/>
      <c r="E33" s="5" t="s">
        <v>303</v>
      </c>
      <c r="F33" s="5" t="s">
        <v>298</v>
      </c>
      <c r="G33" s="5">
        <v>33.75</v>
      </c>
      <c r="H33" s="5">
        <v>17</v>
      </c>
      <c r="I33" s="5">
        <v>384600</v>
      </c>
      <c r="J33" s="5" t="s">
        <v>297</v>
      </c>
    </row>
    <row r="34" spans="2:10" ht="18.75" thickBot="1">
      <c r="B34" s="5" t="s">
        <v>685</v>
      </c>
      <c r="C34" s="325" t="s">
        <v>684</v>
      </c>
      <c r="D34" s="326"/>
      <c r="E34" s="5" t="s">
        <v>303</v>
      </c>
      <c r="F34" s="5" t="s">
        <v>683</v>
      </c>
      <c r="G34" s="5">
        <v>23</v>
      </c>
      <c r="H34" s="5">
        <v>19</v>
      </c>
      <c r="I34" s="5">
        <v>423360</v>
      </c>
      <c r="J34" s="5" t="s">
        <v>297</v>
      </c>
    </row>
    <row r="35" spans="2:10" ht="18.75" thickBot="1">
      <c r="B35" s="5" t="s">
        <v>682</v>
      </c>
      <c r="C35" s="325" t="s">
        <v>681</v>
      </c>
      <c r="D35" s="326"/>
      <c r="E35" s="5" t="s">
        <v>303</v>
      </c>
      <c r="F35" s="5" t="s">
        <v>678</v>
      </c>
      <c r="G35" s="5">
        <v>33</v>
      </c>
      <c r="H35" s="5">
        <v>25</v>
      </c>
      <c r="I35" s="5">
        <v>501480</v>
      </c>
      <c r="J35" s="5" t="s">
        <v>297</v>
      </c>
    </row>
    <row r="36" spans="2:10" ht="18.75" thickBot="1">
      <c r="B36" s="5" t="s">
        <v>680</v>
      </c>
      <c r="C36" s="325" t="s">
        <v>679</v>
      </c>
      <c r="D36" s="326"/>
      <c r="E36" s="5" t="s">
        <v>303</v>
      </c>
      <c r="F36" s="5" t="s">
        <v>678</v>
      </c>
      <c r="G36" s="5">
        <v>33</v>
      </c>
      <c r="H36" s="5">
        <v>28</v>
      </c>
      <c r="I36" s="5">
        <v>594200</v>
      </c>
      <c r="J36" s="5" t="s">
        <v>512</v>
      </c>
    </row>
    <row r="37" spans="2:10" ht="18.75" thickBot="1">
      <c r="B37" s="5" t="s">
        <v>677</v>
      </c>
      <c r="C37" s="325" t="s">
        <v>676</v>
      </c>
      <c r="D37" s="326"/>
      <c r="E37" s="5" t="s">
        <v>514</v>
      </c>
      <c r="F37" s="5" t="s">
        <v>379</v>
      </c>
      <c r="G37" s="5">
        <v>52</v>
      </c>
      <c r="H37" s="5">
        <v>16</v>
      </c>
      <c r="I37" s="5">
        <v>281760</v>
      </c>
      <c r="J37" s="5" t="s">
        <v>297</v>
      </c>
    </row>
    <row r="38" spans="2:10" ht="18.75" thickBot="1">
      <c r="B38" s="5" t="s">
        <v>675</v>
      </c>
      <c r="C38" s="325" t="s">
        <v>674</v>
      </c>
      <c r="D38" s="326"/>
      <c r="E38" s="5" t="s">
        <v>314</v>
      </c>
      <c r="F38" s="5" t="s">
        <v>673</v>
      </c>
      <c r="G38" s="5">
        <v>105</v>
      </c>
      <c r="H38" s="5">
        <v>0</v>
      </c>
      <c r="I38" s="5">
        <v>0</v>
      </c>
      <c r="J38" s="5" t="s">
        <v>672</v>
      </c>
    </row>
    <row r="39" spans="2:10" ht="18.75" thickBot="1">
      <c r="B39" s="5" t="s">
        <v>671</v>
      </c>
      <c r="C39" s="325" t="s">
        <v>670</v>
      </c>
      <c r="D39" s="326"/>
      <c r="E39" s="5" t="s">
        <v>303</v>
      </c>
      <c r="F39" s="5" t="s">
        <v>669</v>
      </c>
      <c r="G39" s="5">
        <v>300</v>
      </c>
      <c r="H39" s="5">
        <v>0</v>
      </c>
      <c r="I39" s="5">
        <v>306109</v>
      </c>
      <c r="J39" s="5" t="s">
        <v>297</v>
      </c>
    </row>
    <row r="40" spans="2:10" ht="18.75" thickBot="1">
      <c r="B40" s="5" t="s">
        <v>668</v>
      </c>
      <c r="C40" s="325" t="s">
        <v>667</v>
      </c>
      <c r="D40" s="326"/>
      <c r="E40" s="5" t="s">
        <v>303</v>
      </c>
      <c r="F40" s="5" t="s">
        <v>666</v>
      </c>
      <c r="G40" s="5">
        <v>149</v>
      </c>
      <c r="H40" s="5">
        <v>15</v>
      </c>
      <c r="I40" s="5">
        <v>201744</v>
      </c>
      <c r="J40" s="5" t="s">
        <v>297</v>
      </c>
    </row>
    <row r="41" spans="2:10" ht="18.75" thickBot="1">
      <c r="B41" s="5" t="s">
        <v>665</v>
      </c>
      <c r="C41" s="325" t="s">
        <v>664</v>
      </c>
      <c r="D41" s="326"/>
      <c r="E41" s="5" t="s">
        <v>514</v>
      </c>
      <c r="F41" s="5" t="s">
        <v>619</v>
      </c>
      <c r="G41" s="5">
        <v>105</v>
      </c>
      <c r="H41" s="5">
        <v>70</v>
      </c>
      <c r="I41" s="5">
        <v>768000</v>
      </c>
      <c r="J41" s="5" t="s">
        <v>297</v>
      </c>
    </row>
    <row r="42" spans="2:10" ht="18.75" thickBot="1">
      <c r="B42" s="5" t="s">
        <v>663</v>
      </c>
      <c r="C42" s="325" t="s">
        <v>662</v>
      </c>
      <c r="D42" s="326"/>
      <c r="E42" s="5" t="s">
        <v>303</v>
      </c>
      <c r="F42" s="5" t="s">
        <v>661</v>
      </c>
      <c r="G42" s="5">
        <v>104</v>
      </c>
      <c r="H42" s="5">
        <v>0</v>
      </c>
      <c r="I42" s="5">
        <v>32640</v>
      </c>
      <c r="J42" s="5" t="s">
        <v>337</v>
      </c>
    </row>
    <row r="43" spans="2:10" ht="18.75" thickBot="1">
      <c r="B43" s="5" t="s">
        <v>660</v>
      </c>
      <c r="C43" s="325" t="s">
        <v>659</v>
      </c>
      <c r="D43" s="326"/>
      <c r="E43" s="5" t="s">
        <v>303</v>
      </c>
      <c r="F43" s="5" t="s">
        <v>644</v>
      </c>
      <c r="G43" s="5">
        <v>162</v>
      </c>
      <c r="H43" s="5">
        <v>90</v>
      </c>
      <c r="I43" s="5">
        <v>177120</v>
      </c>
      <c r="J43" s="5" t="s">
        <v>297</v>
      </c>
    </row>
    <row r="44" spans="2:10" ht="18.75" thickBot="1">
      <c r="B44" s="5" t="s">
        <v>658</v>
      </c>
      <c r="C44" s="325" t="s">
        <v>657</v>
      </c>
      <c r="D44" s="326"/>
      <c r="E44" s="5" t="s">
        <v>303</v>
      </c>
      <c r="F44" s="5" t="s">
        <v>298</v>
      </c>
      <c r="G44" s="5">
        <v>35</v>
      </c>
      <c r="H44" s="5">
        <v>0</v>
      </c>
      <c r="I44" s="5">
        <v>137427</v>
      </c>
      <c r="J44" s="5" t="s">
        <v>297</v>
      </c>
    </row>
    <row r="45" spans="2:10" ht="18.75" thickBot="1">
      <c r="B45" s="5" t="s">
        <v>656</v>
      </c>
      <c r="C45" s="325" t="s">
        <v>655</v>
      </c>
      <c r="D45" s="326"/>
      <c r="E45" s="5" t="s">
        <v>303</v>
      </c>
      <c r="F45" s="5" t="s">
        <v>654</v>
      </c>
      <c r="G45" s="5">
        <v>36.090000000000003</v>
      </c>
      <c r="H45" s="5">
        <v>36</v>
      </c>
      <c r="I45" s="5">
        <v>434880</v>
      </c>
      <c r="J45" s="5" t="s">
        <v>653</v>
      </c>
    </row>
    <row r="46" spans="2:10" ht="18.75" thickBot="1">
      <c r="B46" s="5" t="s">
        <v>652</v>
      </c>
      <c r="C46" s="325" t="s">
        <v>651</v>
      </c>
      <c r="D46" s="326"/>
      <c r="E46" s="5" t="s">
        <v>303</v>
      </c>
      <c r="F46" s="5" t="s">
        <v>298</v>
      </c>
      <c r="G46" s="5">
        <v>584</v>
      </c>
      <c r="H46" s="5">
        <v>220</v>
      </c>
      <c r="I46" s="5">
        <v>6102727.2699999996</v>
      </c>
      <c r="J46" s="5" t="s">
        <v>297</v>
      </c>
    </row>
    <row r="47" spans="2:10" ht="18.75" thickBot="1">
      <c r="B47" s="5" t="s">
        <v>650</v>
      </c>
      <c r="C47" s="325" t="s">
        <v>649</v>
      </c>
      <c r="D47" s="326"/>
      <c r="E47" s="5" t="s">
        <v>303</v>
      </c>
      <c r="F47" s="5" t="s">
        <v>298</v>
      </c>
      <c r="G47" s="5">
        <v>583</v>
      </c>
      <c r="H47" s="5">
        <v>0</v>
      </c>
      <c r="I47" s="5">
        <v>0</v>
      </c>
      <c r="J47" s="5" t="s">
        <v>361</v>
      </c>
    </row>
    <row r="48" spans="2:10" ht="18.75" thickBot="1">
      <c r="B48" s="5"/>
      <c r="C48" s="325" t="s">
        <v>648</v>
      </c>
      <c r="D48" s="326"/>
      <c r="E48" s="5" t="s">
        <v>303</v>
      </c>
      <c r="F48" s="5" t="s">
        <v>647</v>
      </c>
      <c r="G48" s="5">
        <v>718</v>
      </c>
      <c r="H48" s="5">
        <v>0</v>
      </c>
      <c r="I48" s="5">
        <v>0</v>
      </c>
      <c r="J48" s="5" t="s">
        <v>297</v>
      </c>
    </row>
    <row r="49" spans="2:10" ht="18.75" thickBot="1">
      <c r="B49" s="5"/>
      <c r="C49" s="325" t="s">
        <v>646</v>
      </c>
      <c r="D49" s="326"/>
      <c r="E49" s="5" t="s">
        <v>645</v>
      </c>
      <c r="F49" s="5" t="s">
        <v>644</v>
      </c>
      <c r="G49" s="5">
        <v>150</v>
      </c>
      <c r="H49" s="5">
        <v>72</v>
      </c>
      <c r="I49" s="5">
        <v>474000</v>
      </c>
      <c r="J49" s="5" t="s">
        <v>297</v>
      </c>
    </row>
    <row r="50" spans="2:10" ht="19.5" thickBot="1">
      <c r="B50" s="332" t="s">
        <v>643</v>
      </c>
      <c r="C50" s="333"/>
      <c r="D50" s="333"/>
      <c r="E50" s="333"/>
      <c r="F50" s="326"/>
      <c r="G50" s="4">
        <v>7112.42</v>
      </c>
      <c r="H50" s="4">
        <v>1773</v>
      </c>
      <c r="I50" s="4">
        <v>35000648.270000003</v>
      </c>
      <c r="J50" s="3"/>
    </row>
    <row r="51" spans="2:10" ht="18.75" thickBot="1">
      <c r="B51" s="5" t="s">
        <v>642</v>
      </c>
      <c r="C51" s="325" t="s">
        <v>641</v>
      </c>
      <c r="D51" s="326"/>
      <c r="E51" s="5" t="s">
        <v>314</v>
      </c>
      <c r="F51" s="5" t="s">
        <v>640</v>
      </c>
      <c r="G51" s="5">
        <v>360</v>
      </c>
      <c r="H51" s="5">
        <v>0</v>
      </c>
      <c r="I51" s="5">
        <v>0</v>
      </c>
      <c r="J51" s="5" t="s">
        <v>639</v>
      </c>
    </row>
    <row r="52" spans="2:10" ht="18.75" thickBot="1">
      <c r="B52" s="5" t="s">
        <v>638</v>
      </c>
      <c r="C52" s="325" t="s">
        <v>637</v>
      </c>
      <c r="D52" s="326"/>
      <c r="E52" s="5" t="s">
        <v>303</v>
      </c>
      <c r="F52" s="5" t="s">
        <v>636</v>
      </c>
      <c r="G52" s="5">
        <v>25</v>
      </c>
      <c r="H52" s="5">
        <v>0</v>
      </c>
      <c r="I52" s="5">
        <v>0</v>
      </c>
      <c r="J52" s="5" t="s">
        <v>297</v>
      </c>
    </row>
    <row r="53" spans="2:10" ht="18.75" thickBot="1">
      <c r="B53" s="5" t="s">
        <v>635</v>
      </c>
      <c r="C53" s="325" t="s">
        <v>634</v>
      </c>
      <c r="D53" s="326"/>
      <c r="E53" s="5" t="s">
        <v>303</v>
      </c>
      <c r="F53" s="5" t="s">
        <v>298</v>
      </c>
      <c r="G53" s="5">
        <v>20</v>
      </c>
      <c r="H53" s="5">
        <v>0</v>
      </c>
      <c r="I53" s="5">
        <v>121230</v>
      </c>
      <c r="J53" s="5" t="s">
        <v>297</v>
      </c>
    </row>
    <row r="54" spans="2:10" ht="18.75" thickBot="1">
      <c r="B54" s="5" t="s">
        <v>633</v>
      </c>
      <c r="C54" s="325" t="s">
        <v>632</v>
      </c>
      <c r="D54" s="326"/>
      <c r="E54" s="5" t="s">
        <v>303</v>
      </c>
      <c r="F54" s="5" t="s">
        <v>631</v>
      </c>
      <c r="G54" s="5">
        <v>50</v>
      </c>
      <c r="H54" s="5">
        <v>32</v>
      </c>
      <c r="I54" s="5">
        <v>124320</v>
      </c>
      <c r="J54" s="5" t="s">
        <v>297</v>
      </c>
    </row>
    <row r="55" spans="2:10" ht="18.75" thickBot="1">
      <c r="B55" s="5" t="s">
        <v>630</v>
      </c>
      <c r="C55" s="325" t="s">
        <v>629</v>
      </c>
      <c r="D55" s="326"/>
      <c r="E55" s="5" t="s">
        <v>314</v>
      </c>
      <c r="F55" s="5" t="s">
        <v>628</v>
      </c>
      <c r="G55" s="5">
        <v>230</v>
      </c>
      <c r="H55" s="5">
        <v>26</v>
      </c>
      <c r="I55" s="5">
        <v>804240</v>
      </c>
      <c r="J55" s="5" t="s">
        <v>297</v>
      </c>
    </row>
    <row r="56" spans="2:10" ht="18.75" thickBot="1">
      <c r="B56" s="5" t="s">
        <v>627</v>
      </c>
      <c r="C56" s="325" t="s">
        <v>626</v>
      </c>
      <c r="D56" s="326"/>
      <c r="E56" s="5" t="s">
        <v>314</v>
      </c>
      <c r="F56" s="5" t="s">
        <v>366</v>
      </c>
      <c r="G56" s="5">
        <v>225</v>
      </c>
      <c r="H56" s="5">
        <v>0</v>
      </c>
      <c r="I56" s="5">
        <v>0</v>
      </c>
      <c r="J56" s="5" t="s">
        <v>297</v>
      </c>
    </row>
    <row r="57" spans="2:10" ht="18.75" thickBot="1">
      <c r="B57" s="5" t="s">
        <v>625</v>
      </c>
      <c r="C57" s="325" t="s">
        <v>624</v>
      </c>
      <c r="D57" s="326"/>
      <c r="E57" s="5" t="s">
        <v>314</v>
      </c>
      <c r="F57" s="5" t="s">
        <v>623</v>
      </c>
      <c r="G57" s="5">
        <v>150</v>
      </c>
      <c r="H57" s="5">
        <v>0</v>
      </c>
      <c r="I57" s="5">
        <v>0</v>
      </c>
      <c r="J57" s="5" t="s">
        <v>622</v>
      </c>
    </row>
    <row r="58" spans="2:10" ht="18.75" thickBot="1">
      <c r="B58" s="5" t="s">
        <v>621</v>
      </c>
      <c r="C58" s="325" t="s">
        <v>620</v>
      </c>
      <c r="D58" s="326"/>
      <c r="E58" s="5" t="s">
        <v>303</v>
      </c>
      <c r="F58" s="5" t="s">
        <v>619</v>
      </c>
      <c r="G58" s="5">
        <v>105</v>
      </c>
      <c r="H58" s="5">
        <v>0</v>
      </c>
      <c r="I58" s="5">
        <v>0</v>
      </c>
      <c r="J58" s="5" t="s">
        <v>618</v>
      </c>
    </row>
    <row r="59" spans="2:10" ht="18.75" thickBot="1">
      <c r="B59" s="5" t="s">
        <v>617</v>
      </c>
      <c r="C59" s="325" t="s">
        <v>616</v>
      </c>
      <c r="D59" s="326"/>
      <c r="E59" s="5" t="s">
        <v>314</v>
      </c>
      <c r="F59" s="5" t="s">
        <v>615</v>
      </c>
      <c r="G59" s="5">
        <v>98</v>
      </c>
      <c r="H59" s="5">
        <v>0</v>
      </c>
      <c r="I59" s="5">
        <v>39272</v>
      </c>
      <c r="J59" s="5" t="s">
        <v>319</v>
      </c>
    </row>
    <row r="60" spans="2:10" ht="18.75" thickBot="1">
      <c r="B60" s="5" t="s">
        <v>614</v>
      </c>
      <c r="C60" s="325" t="s">
        <v>613</v>
      </c>
      <c r="D60" s="326"/>
      <c r="E60" s="5" t="s">
        <v>314</v>
      </c>
      <c r="F60" s="5" t="s">
        <v>612</v>
      </c>
      <c r="G60" s="5">
        <v>102</v>
      </c>
      <c r="H60" s="5">
        <v>0</v>
      </c>
      <c r="I60" s="5">
        <v>0</v>
      </c>
      <c r="J60" s="5" t="s">
        <v>297</v>
      </c>
    </row>
    <row r="61" spans="2:10" ht="18.75" thickBot="1">
      <c r="B61" s="5" t="s">
        <v>611</v>
      </c>
      <c r="C61" s="325" t="s">
        <v>610</v>
      </c>
      <c r="D61" s="326"/>
      <c r="E61" s="5" t="s">
        <v>303</v>
      </c>
      <c r="F61" s="5" t="s">
        <v>609</v>
      </c>
      <c r="G61" s="5">
        <v>100</v>
      </c>
      <c r="H61" s="5">
        <v>36</v>
      </c>
      <c r="I61" s="5">
        <v>66240</v>
      </c>
      <c r="J61" s="5" t="s">
        <v>297</v>
      </c>
    </row>
    <row r="62" spans="2:10" ht="18.75" thickBot="1">
      <c r="B62" s="5"/>
      <c r="C62" s="325" t="s">
        <v>608</v>
      </c>
      <c r="D62" s="326"/>
      <c r="E62" s="5" t="s">
        <v>303</v>
      </c>
      <c r="F62" s="5" t="s">
        <v>607</v>
      </c>
      <c r="G62" s="5">
        <v>33</v>
      </c>
      <c r="H62" s="5">
        <v>4</v>
      </c>
      <c r="I62" s="5">
        <v>354720</v>
      </c>
      <c r="J62" s="5" t="s">
        <v>297</v>
      </c>
    </row>
    <row r="63" spans="2:10" ht="18.75" thickBot="1">
      <c r="B63" s="5" t="s">
        <v>606</v>
      </c>
      <c r="C63" s="325" t="s">
        <v>605</v>
      </c>
      <c r="D63" s="326"/>
      <c r="E63" s="5" t="s">
        <v>303</v>
      </c>
      <c r="F63" s="5" t="s">
        <v>604</v>
      </c>
      <c r="G63" s="5">
        <v>108</v>
      </c>
      <c r="H63" s="5">
        <v>0</v>
      </c>
      <c r="I63" s="5">
        <v>0</v>
      </c>
      <c r="J63" s="5" t="s">
        <v>337</v>
      </c>
    </row>
    <row r="64" spans="2:10" ht="18.75" thickBot="1">
      <c r="B64" s="5" t="s">
        <v>603</v>
      </c>
      <c r="C64" s="325" t="s">
        <v>602</v>
      </c>
      <c r="D64" s="326"/>
      <c r="E64" s="5" t="s">
        <v>314</v>
      </c>
      <c r="F64" s="5" t="s">
        <v>298</v>
      </c>
      <c r="G64" s="5">
        <v>7</v>
      </c>
      <c r="H64" s="5">
        <v>0</v>
      </c>
      <c r="I64" s="5">
        <v>20762</v>
      </c>
      <c r="J64" s="5" t="s">
        <v>297</v>
      </c>
    </row>
    <row r="65" spans="2:10" ht="18.75" thickBot="1">
      <c r="B65" s="5" t="s">
        <v>601</v>
      </c>
      <c r="C65" s="325" t="s">
        <v>600</v>
      </c>
      <c r="D65" s="326"/>
      <c r="E65" s="5" t="s">
        <v>303</v>
      </c>
      <c r="F65" s="5" t="s">
        <v>599</v>
      </c>
      <c r="G65" s="5">
        <v>300</v>
      </c>
      <c r="H65" s="5">
        <v>80</v>
      </c>
      <c r="I65" s="5">
        <v>296073</v>
      </c>
      <c r="J65" s="5" t="s">
        <v>297</v>
      </c>
    </row>
    <row r="66" spans="2:10" ht="18.75" thickBot="1">
      <c r="B66" s="5" t="s">
        <v>598</v>
      </c>
      <c r="C66" s="325" t="s">
        <v>597</v>
      </c>
      <c r="D66" s="326"/>
      <c r="E66" s="5" t="s">
        <v>303</v>
      </c>
      <c r="F66" s="5" t="s">
        <v>596</v>
      </c>
      <c r="G66" s="5">
        <v>54.36</v>
      </c>
      <c r="H66" s="5">
        <v>35</v>
      </c>
      <c r="I66" s="5">
        <v>154810</v>
      </c>
      <c r="J66" s="5" t="s">
        <v>297</v>
      </c>
    </row>
    <row r="67" spans="2:10" ht="18.75" thickBot="1">
      <c r="B67" s="5" t="s">
        <v>595</v>
      </c>
      <c r="C67" s="325" t="s">
        <v>594</v>
      </c>
      <c r="D67" s="326"/>
      <c r="E67" s="5" t="s">
        <v>303</v>
      </c>
      <c r="F67" s="5" t="s">
        <v>593</v>
      </c>
      <c r="G67" s="5">
        <v>110</v>
      </c>
      <c r="H67" s="5">
        <v>0</v>
      </c>
      <c r="I67" s="5">
        <v>12545</v>
      </c>
      <c r="J67" s="5" t="s">
        <v>297</v>
      </c>
    </row>
    <row r="68" spans="2:10" ht="18.75" thickBot="1">
      <c r="B68" s="5" t="s">
        <v>592</v>
      </c>
      <c r="C68" s="325" t="s">
        <v>591</v>
      </c>
      <c r="D68" s="326"/>
      <c r="E68" s="5" t="s">
        <v>303</v>
      </c>
      <c r="F68" s="5" t="s">
        <v>590</v>
      </c>
      <c r="G68" s="5">
        <v>100</v>
      </c>
      <c r="H68" s="5">
        <v>36</v>
      </c>
      <c r="I68" s="5">
        <v>65280</v>
      </c>
      <c r="J68" s="5" t="s">
        <v>297</v>
      </c>
    </row>
    <row r="69" spans="2:10" ht="18.75" thickBot="1">
      <c r="B69" s="5" t="s">
        <v>589</v>
      </c>
      <c r="C69" s="325" t="s">
        <v>588</v>
      </c>
      <c r="D69" s="326"/>
      <c r="E69" s="5" t="s">
        <v>303</v>
      </c>
      <c r="F69" s="5" t="s">
        <v>587</v>
      </c>
      <c r="G69" s="5">
        <v>116</v>
      </c>
      <c r="H69" s="5">
        <v>35</v>
      </c>
      <c r="I69" s="5">
        <v>140509</v>
      </c>
      <c r="J69" s="5" t="s">
        <v>337</v>
      </c>
    </row>
    <row r="70" spans="2:10" ht="18.75" thickBot="1">
      <c r="B70" s="5" t="s">
        <v>586</v>
      </c>
      <c r="C70" s="325" t="s">
        <v>585</v>
      </c>
      <c r="D70" s="326"/>
      <c r="E70" s="5" t="s">
        <v>303</v>
      </c>
      <c r="F70" s="5" t="s">
        <v>584</v>
      </c>
      <c r="G70" s="5">
        <v>159.86000000000001</v>
      </c>
      <c r="H70" s="5">
        <v>0</v>
      </c>
      <c r="I70" s="5">
        <v>0</v>
      </c>
      <c r="J70" s="5" t="s">
        <v>297</v>
      </c>
    </row>
    <row r="71" spans="2:10" ht="18.75" thickBot="1">
      <c r="B71" s="5" t="s">
        <v>583</v>
      </c>
      <c r="C71" s="325" t="s">
        <v>582</v>
      </c>
      <c r="D71" s="326"/>
      <c r="E71" s="5" t="s">
        <v>303</v>
      </c>
      <c r="F71" s="5" t="s">
        <v>581</v>
      </c>
      <c r="G71" s="5">
        <v>1320</v>
      </c>
      <c r="H71" s="5">
        <v>612</v>
      </c>
      <c r="I71" s="5">
        <v>11361817</v>
      </c>
      <c r="J71" s="5" t="s">
        <v>323</v>
      </c>
    </row>
    <row r="72" spans="2:10" ht="18.75" thickBot="1">
      <c r="B72" s="5" t="s">
        <v>580</v>
      </c>
      <c r="C72" s="325" t="s">
        <v>579</v>
      </c>
      <c r="D72" s="326"/>
      <c r="E72" s="5" t="s">
        <v>314</v>
      </c>
      <c r="F72" s="5" t="s">
        <v>298</v>
      </c>
      <c r="G72" s="5">
        <v>66</v>
      </c>
      <c r="H72" s="5">
        <v>0</v>
      </c>
      <c r="I72" s="5">
        <v>37920</v>
      </c>
      <c r="J72" s="5" t="s">
        <v>297</v>
      </c>
    </row>
    <row r="73" spans="2:10" ht="18.75" thickBot="1">
      <c r="B73" s="5" t="s">
        <v>578</v>
      </c>
      <c r="C73" s="325" t="s">
        <v>577</v>
      </c>
      <c r="D73" s="326"/>
      <c r="E73" s="5" t="s">
        <v>576</v>
      </c>
      <c r="F73" s="5" t="s">
        <v>575</v>
      </c>
      <c r="G73" s="5">
        <v>1150</v>
      </c>
      <c r="H73" s="5">
        <v>575</v>
      </c>
      <c r="I73" s="5">
        <v>12174545.460000001</v>
      </c>
      <c r="J73" s="5" t="s">
        <v>323</v>
      </c>
    </row>
    <row r="74" spans="2:10" ht="19.5" thickBot="1">
      <c r="B74" s="332" t="s">
        <v>574</v>
      </c>
      <c r="C74" s="333"/>
      <c r="D74" s="333"/>
      <c r="E74" s="333"/>
      <c r="F74" s="326"/>
      <c r="G74" s="4">
        <v>4989.22</v>
      </c>
      <c r="H74" s="4">
        <v>1471</v>
      </c>
      <c r="I74" s="4">
        <v>25774283.460000001</v>
      </c>
      <c r="J74" s="3"/>
    </row>
    <row r="75" spans="2:10" ht="18.75" thickBot="1">
      <c r="B75" s="5" t="s">
        <v>573</v>
      </c>
      <c r="C75" s="325" t="s">
        <v>572</v>
      </c>
      <c r="D75" s="326"/>
      <c r="E75" s="5" t="s">
        <v>559</v>
      </c>
      <c r="F75" s="5" t="s">
        <v>571</v>
      </c>
      <c r="G75" s="5">
        <v>221</v>
      </c>
      <c r="H75" s="5">
        <v>183</v>
      </c>
      <c r="I75" s="5">
        <v>4616000</v>
      </c>
      <c r="J75" s="5" t="s">
        <v>365</v>
      </c>
    </row>
    <row r="76" spans="2:10" ht="18.75" thickBot="1">
      <c r="B76" s="5" t="s">
        <v>570</v>
      </c>
      <c r="C76" s="325" t="s">
        <v>569</v>
      </c>
      <c r="D76" s="326"/>
      <c r="E76" s="5" t="s">
        <v>559</v>
      </c>
      <c r="F76" s="5" t="s">
        <v>565</v>
      </c>
      <c r="G76" s="5">
        <v>356.15</v>
      </c>
      <c r="H76" s="5">
        <v>0</v>
      </c>
      <c r="I76" s="5">
        <v>0</v>
      </c>
      <c r="J76" s="5" t="s">
        <v>568</v>
      </c>
    </row>
    <row r="77" spans="2:10" ht="18.75" thickBot="1">
      <c r="B77" s="5" t="s">
        <v>567</v>
      </c>
      <c r="C77" s="325" t="s">
        <v>566</v>
      </c>
      <c r="D77" s="326"/>
      <c r="E77" s="5" t="s">
        <v>559</v>
      </c>
      <c r="F77" s="5" t="s">
        <v>565</v>
      </c>
      <c r="G77" s="5">
        <v>360</v>
      </c>
      <c r="H77" s="5">
        <v>0</v>
      </c>
      <c r="I77" s="5">
        <v>0</v>
      </c>
      <c r="J77" s="5" t="s">
        <v>297</v>
      </c>
    </row>
    <row r="78" spans="2:10" ht="18.75" thickBot="1">
      <c r="B78" s="5" t="s">
        <v>564</v>
      </c>
      <c r="C78" s="325" t="s">
        <v>563</v>
      </c>
      <c r="D78" s="326"/>
      <c r="E78" s="5" t="s">
        <v>559</v>
      </c>
      <c r="F78" s="5" t="s">
        <v>562</v>
      </c>
      <c r="G78" s="5">
        <v>400</v>
      </c>
      <c r="H78" s="5">
        <v>0</v>
      </c>
      <c r="I78" s="5">
        <v>0</v>
      </c>
      <c r="J78" s="5" t="s">
        <v>297</v>
      </c>
    </row>
    <row r="79" spans="2:10" ht="18.75" thickBot="1">
      <c r="B79" s="5" t="s">
        <v>561</v>
      </c>
      <c r="C79" s="325" t="s">
        <v>560</v>
      </c>
      <c r="D79" s="326"/>
      <c r="E79" s="5" t="s">
        <v>559</v>
      </c>
      <c r="F79" s="5" t="s">
        <v>558</v>
      </c>
      <c r="G79" s="5">
        <v>45</v>
      </c>
      <c r="H79" s="5">
        <v>36</v>
      </c>
      <c r="I79" s="5">
        <v>817488</v>
      </c>
      <c r="J79" s="5" t="s">
        <v>297</v>
      </c>
    </row>
    <row r="80" spans="2:10" ht="18.75" thickBot="1">
      <c r="B80" s="5" t="s">
        <v>557</v>
      </c>
      <c r="C80" s="325" t="s">
        <v>556</v>
      </c>
      <c r="D80" s="326"/>
      <c r="E80" s="5" t="s">
        <v>374</v>
      </c>
      <c r="F80" s="5" t="s">
        <v>555</v>
      </c>
      <c r="G80" s="5">
        <v>55</v>
      </c>
      <c r="H80" s="5">
        <v>29</v>
      </c>
      <c r="I80" s="5">
        <v>596640</v>
      </c>
      <c r="J80" s="5" t="s">
        <v>297</v>
      </c>
    </row>
    <row r="81" spans="2:10" ht="18.75" thickBot="1">
      <c r="B81" s="5" t="s">
        <v>554</v>
      </c>
      <c r="C81" s="325" t="s">
        <v>553</v>
      </c>
      <c r="D81" s="326"/>
      <c r="E81" s="5" t="s">
        <v>303</v>
      </c>
      <c r="F81" s="5" t="s">
        <v>552</v>
      </c>
      <c r="G81" s="5">
        <v>195</v>
      </c>
      <c r="H81" s="5">
        <v>185</v>
      </c>
      <c r="I81" s="5">
        <v>3479273</v>
      </c>
      <c r="J81" s="5" t="s">
        <v>297</v>
      </c>
    </row>
    <row r="82" spans="2:10" ht="18.75" thickBot="1">
      <c r="B82" s="5" t="s">
        <v>551</v>
      </c>
      <c r="C82" s="325" t="s">
        <v>550</v>
      </c>
      <c r="D82" s="326"/>
      <c r="E82" s="5" t="s">
        <v>303</v>
      </c>
      <c r="F82" s="5" t="s">
        <v>549</v>
      </c>
      <c r="G82" s="5">
        <v>51</v>
      </c>
      <c r="H82" s="5">
        <v>51</v>
      </c>
      <c r="I82" s="5">
        <v>1023927</v>
      </c>
      <c r="J82" s="5" t="s">
        <v>297</v>
      </c>
    </row>
    <row r="83" spans="2:10" ht="18.75" thickBot="1">
      <c r="B83" s="5" t="s">
        <v>548</v>
      </c>
      <c r="C83" s="325" t="s">
        <v>547</v>
      </c>
      <c r="D83" s="326"/>
      <c r="E83" s="5" t="s">
        <v>303</v>
      </c>
      <c r="F83" s="5" t="s">
        <v>546</v>
      </c>
      <c r="G83" s="5">
        <v>150</v>
      </c>
      <c r="H83" s="5">
        <v>100</v>
      </c>
      <c r="I83" s="5">
        <v>359636</v>
      </c>
      <c r="J83" s="5" t="s">
        <v>297</v>
      </c>
    </row>
    <row r="84" spans="2:10" ht="18.75" thickBot="1">
      <c r="B84" s="5" t="s">
        <v>545</v>
      </c>
      <c r="C84" s="325" t="s">
        <v>544</v>
      </c>
      <c r="D84" s="326"/>
      <c r="E84" s="5" t="s">
        <v>314</v>
      </c>
      <c r="F84" s="5" t="s">
        <v>347</v>
      </c>
      <c r="G84" s="5">
        <v>52</v>
      </c>
      <c r="H84" s="5">
        <v>0</v>
      </c>
      <c r="I84" s="5">
        <v>0</v>
      </c>
      <c r="J84" s="5" t="s">
        <v>297</v>
      </c>
    </row>
    <row r="85" spans="2:10" ht="18.75" thickBot="1">
      <c r="B85" s="5" t="s">
        <v>543</v>
      </c>
      <c r="C85" s="325" t="s">
        <v>542</v>
      </c>
      <c r="D85" s="326"/>
      <c r="E85" s="5" t="s">
        <v>314</v>
      </c>
      <c r="F85" s="5" t="s">
        <v>541</v>
      </c>
      <c r="G85" s="5">
        <v>163</v>
      </c>
      <c r="H85" s="5">
        <v>50</v>
      </c>
      <c r="I85" s="5">
        <v>1225140</v>
      </c>
      <c r="J85" s="5" t="s">
        <v>297</v>
      </c>
    </row>
    <row r="86" spans="2:10" ht="18.75" thickBot="1">
      <c r="B86" s="5" t="s">
        <v>540</v>
      </c>
      <c r="C86" s="325" t="s">
        <v>539</v>
      </c>
      <c r="D86" s="326"/>
      <c r="E86" s="5" t="s">
        <v>303</v>
      </c>
      <c r="F86" s="5" t="s">
        <v>538</v>
      </c>
      <c r="G86" s="5">
        <v>200</v>
      </c>
      <c r="H86" s="5">
        <v>0</v>
      </c>
      <c r="I86" s="5">
        <v>0</v>
      </c>
      <c r="J86" s="5" t="s">
        <v>297</v>
      </c>
    </row>
    <row r="87" spans="2:10" ht="18.75" thickBot="1">
      <c r="B87" s="5" t="s">
        <v>537</v>
      </c>
      <c r="C87" s="325" t="s">
        <v>536</v>
      </c>
      <c r="D87" s="326"/>
      <c r="E87" s="5" t="s">
        <v>351</v>
      </c>
      <c r="F87" s="5" t="s">
        <v>350</v>
      </c>
      <c r="G87" s="5">
        <v>11</v>
      </c>
      <c r="H87" s="5">
        <v>0</v>
      </c>
      <c r="I87" s="5">
        <v>0</v>
      </c>
      <c r="J87" s="5" t="s">
        <v>297</v>
      </c>
    </row>
    <row r="88" spans="2:10" ht="18.75" thickBot="1">
      <c r="B88" s="5"/>
      <c r="C88" s="325" t="s">
        <v>535</v>
      </c>
      <c r="D88" s="326"/>
      <c r="E88" s="5" t="s">
        <v>27</v>
      </c>
      <c r="F88" s="5" t="s">
        <v>298</v>
      </c>
      <c r="G88" s="5">
        <v>160</v>
      </c>
      <c r="H88" s="5">
        <v>56</v>
      </c>
      <c r="I88" s="5">
        <v>1258560</v>
      </c>
      <c r="J88" s="5" t="s">
        <v>297</v>
      </c>
    </row>
    <row r="89" spans="2:10" ht="18.75" thickBot="1">
      <c r="B89" s="5" t="s">
        <v>534</v>
      </c>
      <c r="C89" s="325" t="s">
        <v>533</v>
      </c>
      <c r="D89" s="326"/>
      <c r="E89" s="5" t="s">
        <v>303</v>
      </c>
      <c r="F89" s="5" t="s">
        <v>347</v>
      </c>
      <c r="G89" s="5">
        <v>52.2</v>
      </c>
      <c r="H89" s="5">
        <v>0</v>
      </c>
      <c r="I89" s="5">
        <v>0</v>
      </c>
      <c r="J89" s="5" t="s">
        <v>297</v>
      </c>
    </row>
    <row r="90" spans="2:10" ht="18.75" thickBot="1">
      <c r="B90" s="5" t="s">
        <v>532</v>
      </c>
      <c r="C90" s="325" t="s">
        <v>531</v>
      </c>
      <c r="D90" s="326"/>
      <c r="E90" s="5" t="s">
        <v>351</v>
      </c>
      <c r="F90" s="5" t="s">
        <v>530</v>
      </c>
      <c r="G90" s="5">
        <v>25</v>
      </c>
      <c r="H90" s="5">
        <v>17</v>
      </c>
      <c r="I90" s="5">
        <v>354590</v>
      </c>
      <c r="J90" s="5" t="s">
        <v>382</v>
      </c>
    </row>
    <row r="91" spans="2:10" ht="18.75" thickBot="1">
      <c r="B91" s="5" t="s">
        <v>529</v>
      </c>
      <c r="C91" s="325" t="s">
        <v>528</v>
      </c>
      <c r="D91" s="326"/>
      <c r="E91" s="5" t="s">
        <v>303</v>
      </c>
      <c r="F91" s="5" t="s">
        <v>527</v>
      </c>
      <c r="G91" s="5">
        <v>114</v>
      </c>
      <c r="H91" s="5">
        <v>0</v>
      </c>
      <c r="I91" s="5">
        <v>0</v>
      </c>
      <c r="J91" s="5" t="s">
        <v>297</v>
      </c>
    </row>
    <row r="92" spans="2:10" ht="18.75" thickBot="1">
      <c r="B92" s="5" t="s">
        <v>526</v>
      </c>
      <c r="C92" s="325" t="s">
        <v>525</v>
      </c>
      <c r="D92" s="326"/>
      <c r="E92" s="5" t="s">
        <v>303</v>
      </c>
      <c r="F92" s="5" t="s">
        <v>524</v>
      </c>
      <c r="G92" s="5">
        <v>113</v>
      </c>
      <c r="H92" s="5">
        <v>55</v>
      </c>
      <c r="I92" s="5">
        <v>327600</v>
      </c>
      <c r="J92" s="5" t="s">
        <v>297</v>
      </c>
    </row>
    <row r="93" spans="2:10" ht="18.75" thickBot="1">
      <c r="B93" s="5" t="s">
        <v>523</v>
      </c>
      <c r="C93" s="325" t="s">
        <v>522</v>
      </c>
      <c r="D93" s="326"/>
      <c r="E93" s="5" t="s">
        <v>303</v>
      </c>
      <c r="F93" s="5" t="s">
        <v>521</v>
      </c>
      <c r="G93" s="5">
        <v>115</v>
      </c>
      <c r="H93" s="5">
        <v>34</v>
      </c>
      <c r="I93" s="5">
        <v>59520</v>
      </c>
      <c r="J93" s="5" t="s">
        <v>297</v>
      </c>
    </row>
    <row r="94" spans="2:10" ht="18.75" thickBot="1">
      <c r="B94" s="5" t="s">
        <v>520</v>
      </c>
      <c r="C94" s="325" t="s">
        <v>519</v>
      </c>
      <c r="D94" s="326"/>
      <c r="E94" s="5" t="s">
        <v>518</v>
      </c>
      <c r="F94" s="5" t="s">
        <v>298</v>
      </c>
      <c r="G94" s="5">
        <v>75</v>
      </c>
      <c r="H94" s="5">
        <v>0</v>
      </c>
      <c r="I94" s="5">
        <v>360264</v>
      </c>
      <c r="J94" s="5" t="s">
        <v>297</v>
      </c>
    </row>
    <row r="95" spans="2:10" ht="19.5" thickBot="1">
      <c r="B95" s="332" t="s">
        <v>517</v>
      </c>
      <c r="C95" s="333"/>
      <c r="D95" s="333"/>
      <c r="E95" s="333"/>
      <c r="F95" s="326"/>
      <c r="G95" s="4">
        <v>2913.35</v>
      </c>
      <c r="H95" s="4">
        <v>796</v>
      </c>
      <c r="I95" s="4">
        <v>14478638</v>
      </c>
      <c r="J95" s="3"/>
    </row>
    <row r="96" spans="2:10" ht="18.75" thickBot="1">
      <c r="B96" s="5" t="s">
        <v>516</v>
      </c>
      <c r="C96" s="325" t="s">
        <v>515</v>
      </c>
      <c r="D96" s="326"/>
      <c r="E96" s="5" t="s">
        <v>514</v>
      </c>
      <c r="F96" s="5" t="s">
        <v>513</v>
      </c>
      <c r="G96" s="5">
        <v>210</v>
      </c>
      <c r="H96" s="5">
        <v>9</v>
      </c>
      <c r="I96" s="5">
        <v>249600</v>
      </c>
      <c r="J96" s="5" t="s">
        <v>512</v>
      </c>
    </row>
    <row r="97" spans="2:10" ht="18.75" thickBot="1">
      <c r="B97" s="5" t="s">
        <v>511</v>
      </c>
      <c r="C97" s="325" t="s">
        <v>510</v>
      </c>
      <c r="D97" s="326"/>
      <c r="E97" s="5" t="s">
        <v>303</v>
      </c>
      <c r="F97" s="5" t="s">
        <v>298</v>
      </c>
      <c r="G97" s="5">
        <v>3</v>
      </c>
      <c r="H97" s="5">
        <v>0</v>
      </c>
      <c r="I97" s="5">
        <v>10250</v>
      </c>
      <c r="J97" s="5" t="s">
        <v>297</v>
      </c>
    </row>
    <row r="98" spans="2:10" ht="18.75" thickBot="1">
      <c r="B98" s="5" t="s">
        <v>509</v>
      </c>
      <c r="C98" s="325" t="s">
        <v>508</v>
      </c>
      <c r="D98" s="326"/>
      <c r="E98" s="5" t="s">
        <v>303</v>
      </c>
      <c r="F98" s="5" t="s">
        <v>507</v>
      </c>
      <c r="G98" s="5">
        <v>200</v>
      </c>
      <c r="H98" s="5">
        <v>19</v>
      </c>
      <c r="I98" s="5">
        <v>312000</v>
      </c>
      <c r="J98" s="5" t="s">
        <v>297</v>
      </c>
    </row>
    <row r="99" spans="2:10" ht="18.75" thickBot="1">
      <c r="B99" s="5" t="s">
        <v>506</v>
      </c>
      <c r="C99" s="325" t="s">
        <v>505</v>
      </c>
      <c r="D99" s="326"/>
      <c r="E99" s="5" t="s">
        <v>303</v>
      </c>
      <c r="F99" s="5" t="s">
        <v>504</v>
      </c>
      <c r="G99" s="5">
        <v>115</v>
      </c>
      <c r="H99" s="5">
        <v>80</v>
      </c>
      <c r="I99" s="5">
        <v>914400</v>
      </c>
      <c r="J99" s="5" t="s">
        <v>297</v>
      </c>
    </row>
    <row r="100" spans="2:10" ht="18.75" thickBot="1">
      <c r="B100" s="5" t="s">
        <v>503</v>
      </c>
      <c r="C100" s="325" t="s">
        <v>502</v>
      </c>
      <c r="D100" s="326"/>
      <c r="E100" s="5" t="s">
        <v>303</v>
      </c>
      <c r="F100" s="5" t="s">
        <v>298</v>
      </c>
      <c r="G100" s="5">
        <v>50</v>
      </c>
      <c r="H100" s="5">
        <v>0</v>
      </c>
      <c r="I100" s="5">
        <v>207310</v>
      </c>
      <c r="J100" s="5" t="s">
        <v>297</v>
      </c>
    </row>
    <row r="101" spans="2:10" ht="18.75" thickBot="1">
      <c r="B101" s="5" t="s">
        <v>501</v>
      </c>
      <c r="C101" s="325" t="s">
        <v>500</v>
      </c>
      <c r="D101" s="326"/>
      <c r="E101" s="5" t="s">
        <v>303</v>
      </c>
      <c r="F101" s="5" t="s">
        <v>499</v>
      </c>
      <c r="G101" s="5">
        <v>22</v>
      </c>
      <c r="H101" s="5">
        <v>22</v>
      </c>
      <c r="I101" s="5">
        <v>114240</v>
      </c>
      <c r="J101" s="5" t="s">
        <v>498</v>
      </c>
    </row>
    <row r="102" spans="2:10" ht="18.75" thickBot="1">
      <c r="B102" s="5" t="s">
        <v>497</v>
      </c>
      <c r="C102" s="325" t="s">
        <v>496</v>
      </c>
      <c r="D102" s="326"/>
      <c r="E102" s="5" t="s">
        <v>303</v>
      </c>
      <c r="F102" s="5" t="s">
        <v>495</v>
      </c>
      <c r="G102" s="5">
        <v>54.5</v>
      </c>
      <c r="H102" s="5">
        <v>0</v>
      </c>
      <c r="I102" s="5">
        <v>16560</v>
      </c>
      <c r="J102" s="5" t="s">
        <v>297</v>
      </c>
    </row>
    <row r="103" spans="2:10" ht="19.5" thickBot="1">
      <c r="B103" s="332" t="s">
        <v>494</v>
      </c>
      <c r="C103" s="333"/>
      <c r="D103" s="333"/>
      <c r="E103" s="333"/>
      <c r="F103" s="326"/>
      <c r="G103" s="4">
        <v>654.5</v>
      </c>
      <c r="H103" s="4">
        <v>130</v>
      </c>
      <c r="I103" s="4">
        <v>1824360</v>
      </c>
      <c r="J103" s="3"/>
    </row>
    <row r="104" spans="2:10" ht="18.75" thickBot="1">
      <c r="B104" s="5" t="s">
        <v>493</v>
      </c>
      <c r="C104" s="325" t="s">
        <v>492</v>
      </c>
      <c r="D104" s="326"/>
      <c r="E104" s="5" t="s">
        <v>314</v>
      </c>
      <c r="F104" s="5" t="s">
        <v>491</v>
      </c>
      <c r="G104" s="5">
        <v>70</v>
      </c>
      <c r="H104" s="5">
        <v>0</v>
      </c>
      <c r="I104" s="5">
        <v>0</v>
      </c>
      <c r="J104" s="5" t="s">
        <v>297</v>
      </c>
    </row>
    <row r="105" spans="2:10" ht="18.75" thickBot="1">
      <c r="B105" s="5" t="s">
        <v>490</v>
      </c>
      <c r="C105" s="325" t="s">
        <v>489</v>
      </c>
      <c r="D105" s="326"/>
      <c r="E105" s="5" t="s">
        <v>314</v>
      </c>
      <c r="F105" s="5" t="s">
        <v>488</v>
      </c>
      <c r="G105" s="5">
        <v>90</v>
      </c>
      <c r="H105" s="5">
        <v>29</v>
      </c>
      <c r="I105" s="5">
        <v>682080</v>
      </c>
      <c r="J105" s="5" t="s">
        <v>297</v>
      </c>
    </row>
    <row r="106" spans="2:10" ht="18.75" thickBot="1">
      <c r="B106" s="5" t="s">
        <v>487</v>
      </c>
      <c r="C106" s="325" t="s">
        <v>486</v>
      </c>
      <c r="D106" s="326"/>
      <c r="E106" s="5" t="s">
        <v>303</v>
      </c>
      <c r="F106" s="5" t="s">
        <v>485</v>
      </c>
      <c r="G106" s="5">
        <v>163</v>
      </c>
      <c r="H106" s="5">
        <v>163</v>
      </c>
      <c r="I106" s="5">
        <v>3520882</v>
      </c>
      <c r="J106" s="5" t="s">
        <v>297</v>
      </c>
    </row>
    <row r="107" spans="2:10" ht="18.75" thickBot="1">
      <c r="B107" s="5" t="s">
        <v>484</v>
      </c>
      <c r="C107" s="325" t="s">
        <v>483</v>
      </c>
      <c r="D107" s="326"/>
      <c r="E107" s="5" t="s">
        <v>314</v>
      </c>
      <c r="F107" s="5" t="s">
        <v>482</v>
      </c>
      <c r="G107" s="5">
        <v>330</v>
      </c>
      <c r="H107" s="5">
        <v>0</v>
      </c>
      <c r="I107" s="5">
        <v>0</v>
      </c>
      <c r="J107" s="5" t="s">
        <v>297</v>
      </c>
    </row>
    <row r="108" spans="2:10" ht="18.75" thickBot="1">
      <c r="B108" s="5" t="s">
        <v>481</v>
      </c>
      <c r="C108" s="325" t="s">
        <v>480</v>
      </c>
      <c r="D108" s="326"/>
      <c r="E108" s="5" t="s">
        <v>408</v>
      </c>
      <c r="F108" s="5" t="s">
        <v>479</v>
      </c>
      <c r="G108" s="5">
        <v>50</v>
      </c>
      <c r="H108" s="5">
        <v>15</v>
      </c>
      <c r="I108" s="5">
        <v>417168</v>
      </c>
      <c r="J108" s="5" t="s">
        <v>297</v>
      </c>
    </row>
    <row r="109" spans="2:10" ht="18.75" thickBot="1">
      <c r="B109" s="5" t="s">
        <v>478</v>
      </c>
      <c r="C109" s="325" t="s">
        <v>477</v>
      </c>
      <c r="D109" s="326"/>
      <c r="E109" s="5" t="s">
        <v>351</v>
      </c>
      <c r="F109" s="5" t="s">
        <v>350</v>
      </c>
      <c r="G109" s="5">
        <v>11</v>
      </c>
      <c r="H109" s="5">
        <v>2</v>
      </c>
      <c r="I109" s="5">
        <v>58224</v>
      </c>
      <c r="J109" s="5" t="s">
        <v>297</v>
      </c>
    </row>
    <row r="110" spans="2:10" ht="18.75" thickBot="1">
      <c r="B110" s="5" t="s">
        <v>476</v>
      </c>
      <c r="C110" s="325" t="s">
        <v>475</v>
      </c>
      <c r="D110" s="326"/>
      <c r="E110" s="5" t="s">
        <v>314</v>
      </c>
      <c r="F110" s="5" t="s">
        <v>474</v>
      </c>
      <c r="G110" s="5">
        <v>66</v>
      </c>
      <c r="H110" s="5">
        <v>25</v>
      </c>
      <c r="I110" s="5">
        <v>587808</v>
      </c>
      <c r="J110" s="5" t="s">
        <v>297</v>
      </c>
    </row>
    <row r="111" spans="2:10" ht="18.75" thickBot="1">
      <c r="B111" s="5" t="s">
        <v>473</v>
      </c>
      <c r="C111" s="325" t="s">
        <v>472</v>
      </c>
      <c r="D111" s="326"/>
      <c r="E111" s="5" t="s">
        <v>471</v>
      </c>
      <c r="F111" s="5" t="s">
        <v>470</v>
      </c>
      <c r="G111" s="5">
        <v>86</v>
      </c>
      <c r="H111" s="5">
        <v>50</v>
      </c>
      <c r="I111" s="5">
        <v>1070400</v>
      </c>
      <c r="J111" s="5" t="s">
        <v>469</v>
      </c>
    </row>
    <row r="112" spans="2:10" ht="18.75" thickBot="1">
      <c r="B112" s="5" t="s">
        <v>468</v>
      </c>
      <c r="C112" s="325" t="s">
        <v>467</v>
      </c>
      <c r="D112" s="326"/>
      <c r="E112" s="5" t="s">
        <v>314</v>
      </c>
      <c r="F112" s="5" t="s">
        <v>383</v>
      </c>
      <c r="G112" s="5">
        <v>100</v>
      </c>
      <c r="H112" s="5">
        <v>0</v>
      </c>
      <c r="I112" s="5">
        <v>0</v>
      </c>
      <c r="J112" s="5" t="s">
        <v>297</v>
      </c>
    </row>
    <row r="113" spans="2:10" ht="18.75" thickBot="1">
      <c r="B113" s="5" t="s">
        <v>466</v>
      </c>
      <c r="C113" s="325" t="s">
        <v>465</v>
      </c>
      <c r="D113" s="326"/>
      <c r="E113" s="5" t="s">
        <v>314</v>
      </c>
      <c r="F113" s="5" t="s">
        <v>464</v>
      </c>
      <c r="G113" s="5">
        <v>231</v>
      </c>
      <c r="H113" s="5">
        <v>216</v>
      </c>
      <c r="I113" s="5">
        <v>5336800</v>
      </c>
      <c r="J113" s="5" t="s">
        <v>297</v>
      </c>
    </row>
    <row r="114" spans="2:10" ht="18.75" thickBot="1">
      <c r="B114" s="5" t="s">
        <v>463</v>
      </c>
      <c r="C114" s="325" t="s">
        <v>462</v>
      </c>
      <c r="D114" s="326"/>
      <c r="E114" s="5" t="s">
        <v>314</v>
      </c>
      <c r="F114" s="5" t="s">
        <v>313</v>
      </c>
      <c r="G114" s="5">
        <v>20</v>
      </c>
      <c r="H114" s="5">
        <v>0</v>
      </c>
      <c r="I114" s="5">
        <v>0</v>
      </c>
      <c r="J114" s="5" t="s">
        <v>297</v>
      </c>
    </row>
    <row r="115" spans="2:10" ht="18.75" thickBot="1">
      <c r="B115" s="5" t="s">
        <v>461</v>
      </c>
      <c r="C115" s="325" t="s">
        <v>460</v>
      </c>
      <c r="D115" s="326"/>
      <c r="E115" s="5" t="s">
        <v>351</v>
      </c>
      <c r="F115" s="5" t="s">
        <v>459</v>
      </c>
      <c r="G115" s="5">
        <v>25</v>
      </c>
      <c r="H115" s="5">
        <v>13</v>
      </c>
      <c r="I115" s="5">
        <v>344400</v>
      </c>
      <c r="J115" s="5" t="s">
        <v>297</v>
      </c>
    </row>
    <row r="116" spans="2:10" ht="18.75" thickBot="1">
      <c r="B116" s="5" t="s">
        <v>458</v>
      </c>
      <c r="C116" s="325" t="s">
        <v>457</v>
      </c>
      <c r="D116" s="326"/>
      <c r="E116" s="5" t="s">
        <v>303</v>
      </c>
      <c r="F116" s="5" t="s">
        <v>456</v>
      </c>
      <c r="G116" s="5">
        <v>341</v>
      </c>
      <c r="H116" s="5">
        <v>280</v>
      </c>
      <c r="I116" s="5">
        <v>6910500</v>
      </c>
      <c r="J116" s="5" t="s">
        <v>365</v>
      </c>
    </row>
    <row r="117" spans="2:10" ht="18.75" thickBot="1">
      <c r="B117" s="5" t="s">
        <v>455</v>
      </c>
      <c r="C117" s="325" t="s">
        <v>454</v>
      </c>
      <c r="D117" s="326"/>
      <c r="E117" s="5" t="s">
        <v>314</v>
      </c>
      <c r="F117" s="5" t="s">
        <v>453</v>
      </c>
      <c r="G117" s="5">
        <v>400</v>
      </c>
      <c r="H117" s="5">
        <v>381</v>
      </c>
      <c r="I117" s="5">
        <v>9244000</v>
      </c>
      <c r="J117" s="5" t="s">
        <v>452</v>
      </c>
    </row>
    <row r="118" spans="2:10" ht="18.75" thickBot="1">
      <c r="B118" s="5" t="s">
        <v>451</v>
      </c>
      <c r="C118" s="325" t="s">
        <v>450</v>
      </c>
      <c r="D118" s="326"/>
      <c r="E118" s="5" t="s">
        <v>314</v>
      </c>
      <c r="F118" s="5" t="s">
        <v>449</v>
      </c>
      <c r="G118" s="5">
        <v>383</v>
      </c>
      <c r="H118" s="5">
        <v>340</v>
      </c>
      <c r="I118" s="5">
        <v>8159800</v>
      </c>
      <c r="J118" s="5" t="s">
        <v>365</v>
      </c>
    </row>
    <row r="119" spans="2:10" ht="19.5" thickBot="1">
      <c r="B119" s="332" t="s">
        <v>448</v>
      </c>
      <c r="C119" s="333"/>
      <c r="D119" s="333"/>
      <c r="E119" s="333"/>
      <c r="F119" s="326"/>
      <c r="G119" s="4">
        <v>2366</v>
      </c>
      <c r="H119" s="4">
        <v>1514</v>
      </c>
      <c r="I119" s="4">
        <v>36332062</v>
      </c>
      <c r="J119" s="3"/>
    </row>
    <row r="120" spans="2:10" ht="18.75" thickBot="1">
      <c r="B120" s="5" t="s">
        <v>423</v>
      </c>
      <c r="C120" s="325" t="s">
        <v>447</v>
      </c>
      <c r="D120" s="326"/>
      <c r="E120" s="5" t="s">
        <v>314</v>
      </c>
      <c r="F120" s="5" t="s">
        <v>446</v>
      </c>
      <c r="G120" s="5">
        <v>16</v>
      </c>
      <c r="H120" s="5">
        <v>0</v>
      </c>
      <c r="I120" s="5">
        <v>0</v>
      </c>
      <c r="J120" s="5" t="s">
        <v>297</v>
      </c>
    </row>
    <row r="121" spans="2:10" ht="18.75" thickBot="1">
      <c r="B121" s="5" t="s">
        <v>333</v>
      </c>
      <c r="C121" s="325" t="s">
        <v>445</v>
      </c>
      <c r="D121" s="326"/>
      <c r="E121" s="5" t="s">
        <v>27</v>
      </c>
      <c r="F121" s="5" t="s">
        <v>444</v>
      </c>
      <c r="G121" s="5">
        <v>1000</v>
      </c>
      <c r="H121" s="5">
        <v>632</v>
      </c>
      <c r="I121" s="5">
        <v>19512727</v>
      </c>
      <c r="J121" s="5" t="s">
        <v>297</v>
      </c>
    </row>
    <row r="122" spans="2:10" ht="18.75" thickBot="1">
      <c r="B122" s="5" t="s">
        <v>443</v>
      </c>
      <c r="C122" s="325" t="s">
        <v>442</v>
      </c>
      <c r="D122" s="326"/>
      <c r="E122" s="5" t="s">
        <v>314</v>
      </c>
      <c r="F122" s="5" t="s">
        <v>441</v>
      </c>
      <c r="G122" s="5">
        <v>54</v>
      </c>
      <c r="H122" s="5">
        <v>0</v>
      </c>
      <c r="I122" s="5">
        <v>0</v>
      </c>
      <c r="J122" s="5" t="s">
        <v>297</v>
      </c>
    </row>
    <row r="123" spans="2:10" ht="18.75" thickBot="1">
      <c r="B123" s="5" t="s">
        <v>440</v>
      </c>
      <c r="C123" s="325" t="s">
        <v>439</v>
      </c>
      <c r="D123" s="326"/>
      <c r="E123" s="5" t="s">
        <v>334</v>
      </c>
      <c r="F123" s="5" t="s">
        <v>438</v>
      </c>
      <c r="G123" s="5">
        <v>230</v>
      </c>
      <c r="H123" s="5">
        <v>0</v>
      </c>
      <c r="I123" s="5">
        <v>0</v>
      </c>
      <c r="J123" s="5" t="s">
        <v>297</v>
      </c>
    </row>
    <row r="124" spans="2:10" ht="18.75" thickBot="1">
      <c r="B124" s="5" t="s">
        <v>437</v>
      </c>
      <c r="C124" s="325" t="s">
        <v>436</v>
      </c>
      <c r="D124" s="326"/>
      <c r="E124" s="5" t="s">
        <v>314</v>
      </c>
      <c r="F124" s="5" t="s">
        <v>435</v>
      </c>
      <c r="G124" s="5">
        <v>109</v>
      </c>
      <c r="H124" s="5">
        <v>0</v>
      </c>
      <c r="I124" s="5">
        <v>0</v>
      </c>
      <c r="J124" s="5" t="s">
        <v>297</v>
      </c>
    </row>
    <row r="125" spans="2:10" ht="18.75" thickBot="1">
      <c r="B125" s="5" t="s">
        <v>434</v>
      </c>
      <c r="C125" s="325" t="s">
        <v>433</v>
      </c>
      <c r="D125" s="326"/>
      <c r="E125" s="5" t="s">
        <v>334</v>
      </c>
      <c r="F125" s="5" t="s">
        <v>432</v>
      </c>
      <c r="G125" s="5">
        <v>410</v>
      </c>
      <c r="H125" s="5">
        <v>322</v>
      </c>
      <c r="I125" s="5">
        <v>7499808</v>
      </c>
      <c r="J125" s="5" t="s">
        <v>361</v>
      </c>
    </row>
    <row r="126" spans="2:10" ht="18.75" thickBot="1">
      <c r="B126" s="5" t="s">
        <v>431</v>
      </c>
      <c r="C126" s="325" t="s">
        <v>430</v>
      </c>
      <c r="D126" s="326"/>
      <c r="E126" s="5" t="s">
        <v>303</v>
      </c>
      <c r="F126" s="5" t="s">
        <v>429</v>
      </c>
      <c r="G126" s="5">
        <v>105</v>
      </c>
      <c r="H126" s="5">
        <v>0</v>
      </c>
      <c r="I126" s="5">
        <v>0</v>
      </c>
      <c r="J126" s="5" t="s">
        <v>337</v>
      </c>
    </row>
    <row r="127" spans="2:10" ht="18.75" thickBot="1">
      <c r="B127" s="5" t="s">
        <v>428</v>
      </c>
      <c r="C127" s="325" t="s">
        <v>427</v>
      </c>
      <c r="D127" s="326"/>
      <c r="E127" s="5" t="s">
        <v>334</v>
      </c>
      <c r="F127" s="5" t="s">
        <v>426</v>
      </c>
      <c r="G127" s="5">
        <v>105</v>
      </c>
      <c r="H127" s="5">
        <v>0</v>
      </c>
      <c r="I127" s="5">
        <v>0</v>
      </c>
      <c r="J127" s="5" t="s">
        <v>337</v>
      </c>
    </row>
    <row r="128" spans="2:10" ht="18.75" thickBot="1">
      <c r="B128" s="5" t="s">
        <v>425</v>
      </c>
      <c r="C128" s="325" t="s">
        <v>424</v>
      </c>
      <c r="D128" s="326"/>
      <c r="E128" s="5" t="s">
        <v>303</v>
      </c>
      <c r="F128" s="5" t="s">
        <v>423</v>
      </c>
      <c r="G128" s="5">
        <v>100</v>
      </c>
      <c r="H128" s="5">
        <v>0</v>
      </c>
      <c r="I128" s="5">
        <v>344880</v>
      </c>
      <c r="J128" s="5" t="s">
        <v>297</v>
      </c>
    </row>
    <row r="129" spans="2:10" ht="18.75" thickBot="1">
      <c r="B129" s="5" t="s">
        <v>422</v>
      </c>
      <c r="C129" s="325" t="s">
        <v>421</v>
      </c>
      <c r="D129" s="326"/>
      <c r="E129" s="5" t="s">
        <v>314</v>
      </c>
      <c r="F129" s="5" t="s">
        <v>420</v>
      </c>
      <c r="G129" s="5">
        <v>336</v>
      </c>
      <c r="H129" s="5">
        <v>0</v>
      </c>
      <c r="I129" s="5">
        <v>0</v>
      </c>
      <c r="J129" s="5" t="s">
        <v>297</v>
      </c>
    </row>
    <row r="130" spans="2:10" ht="18.75" thickBot="1">
      <c r="B130" s="5" t="s">
        <v>419</v>
      </c>
      <c r="C130" s="325" t="s">
        <v>418</v>
      </c>
      <c r="D130" s="326"/>
      <c r="E130" s="5" t="s">
        <v>314</v>
      </c>
      <c r="F130" s="5" t="s">
        <v>417</v>
      </c>
      <c r="G130" s="5">
        <v>1234</v>
      </c>
      <c r="H130" s="5">
        <v>603</v>
      </c>
      <c r="I130" s="5">
        <v>14632725</v>
      </c>
      <c r="J130" s="5" t="s">
        <v>297</v>
      </c>
    </row>
    <row r="131" spans="2:10" ht="18.75" thickBot="1">
      <c r="B131" s="5" t="s">
        <v>333</v>
      </c>
      <c r="C131" s="325" t="s">
        <v>416</v>
      </c>
      <c r="D131" s="326"/>
      <c r="E131" s="5" t="s">
        <v>27</v>
      </c>
      <c r="F131" s="5" t="s">
        <v>415</v>
      </c>
      <c r="G131" s="5">
        <v>40</v>
      </c>
      <c r="H131" s="5">
        <v>0</v>
      </c>
      <c r="I131" s="5">
        <v>0</v>
      </c>
      <c r="J131" s="5" t="s">
        <v>297</v>
      </c>
    </row>
    <row r="132" spans="2:10" ht="19.5" thickBot="1">
      <c r="B132" s="332" t="s">
        <v>414</v>
      </c>
      <c r="C132" s="333"/>
      <c r="D132" s="333"/>
      <c r="E132" s="333"/>
      <c r="F132" s="326"/>
      <c r="G132" s="4">
        <v>3739</v>
      </c>
      <c r="H132" s="4">
        <v>1557</v>
      </c>
      <c r="I132" s="4">
        <v>41990140</v>
      </c>
      <c r="J132" s="3"/>
    </row>
    <row r="133" spans="2:10" ht="18.75" thickBot="1">
      <c r="B133" s="5" t="s">
        <v>413</v>
      </c>
      <c r="C133" s="325" t="s">
        <v>412</v>
      </c>
      <c r="D133" s="326"/>
      <c r="E133" s="5" t="s">
        <v>303</v>
      </c>
      <c r="F133" s="5" t="s">
        <v>411</v>
      </c>
      <c r="G133" s="5">
        <v>110</v>
      </c>
      <c r="H133" s="5">
        <v>0</v>
      </c>
      <c r="I133" s="5">
        <v>0</v>
      </c>
      <c r="J133" s="5" t="s">
        <v>297</v>
      </c>
    </row>
    <row r="134" spans="2:10" ht="18.75" thickBot="1">
      <c r="B134" s="5" t="s">
        <v>410</v>
      </c>
      <c r="C134" s="325" t="s">
        <v>409</v>
      </c>
      <c r="D134" s="326"/>
      <c r="E134" s="5" t="s">
        <v>408</v>
      </c>
      <c r="F134" s="5" t="s">
        <v>407</v>
      </c>
      <c r="G134" s="5">
        <v>40</v>
      </c>
      <c r="H134" s="5">
        <v>7</v>
      </c>
      <c r="I134" s="5">
        <v>139563</v>
      </c>
      <c r="J134" s="5" t="s">
        <v>297</v>
      </c>
    </row>
    <row r="135" spans="2:10" ht="18.75" thickBot="1">
      <c r="B135" s="5" t="s">
        <v>406</v>
      </c>
      <c r="C135" s="325" t="s">
        <v>405</v>
      </c>
      <c r="D135" s="326"/>
      <c r="E135" s="5" t="s">
        <v>314</v>
      </c>
      <c r="F135" s="5" t="s">
        <v>404</v>
      </c>
      <c r="G135" s="5">
        <v>194</v>
      </c>
      <c r="H135" s="5">
        <v>140</v>
      </c>
      <c r="I135" s="5">
        <v>2993000</v>
      </c>
      <c r="J135" s="5" t="s">
        <v>403</v>
      </c>
    </row>
    <row r="136" spans="2:10" ht="18.75" thickBot="1">
      <c r="B136" s="5" t="s">
        <v>402</v>
      </c>
      <c r="C136" s="325" t="s">
        <v>401</v>
      </c>
      <c r="D136" s="326"/>
      <c r="E136" s="5" t="s">
        <v>299</v>
      </c>
      <c r="F136" s="5" t="s">
        <v>400</v>
      </c>
      <c r="G136" s="5">
        <v>1244</v>
      </c>
      <c r="H136" s="5">
        <v>1072</v>
      </c>
      <c r="I136" s="5">
        <v>19799272.73</v>
      </c>
      <c r="J136" s="5" t="s">
        <v>365</v>
      </c>
    </row>
    <row r="137" spans="2:10" ht="18.75" thickBot="1">
      <c r="B137" s="5" t="s">
        <v>399</v>
      </c>
      <c r="C137" s="325" t="s">
        <v>398</v>
      </c>
      <c r="D137" s="326"/>
      <c r="E137" s="5" t="s">
        <v>303</v>
      </c>
      <c r="F137" s="5" t="s">
        <v>397</v>
      </c>
      <c r="G137" s="5">
        <v>220</v>
      </c>
      <c r="H137" s="5">
        <v>220</v>
      </c>
      <c r="I137" s="5">
        <v>5101920</v>
      </c>
      <c r="J137" s="5" t="s">
        <v>396</v>
      </c>
    </row>
    <row r="138" spans="2:10" ht="18.75" thickBot="1">
      <c r="B138" s="5" t="s">
        <v>395</v>
      </c>
      <c r="C138" s="325" t="s">
        <v>394</v>
      </c>
      <c r="D138" s="326"/>
      <c r="E138" s="5" t="s">
        <v>303</v>
      </c>
      <c r="F138" s="5" t="s">
        <v>393</v>
      </c>
      <c r="G138" s="5">
        <v>150</v>
      </c>
      <c r="H138" s="5">
        <v>35</v>
      </c>
      <c r="I138" s="5">
        <v>133200</v>
      </c>
      <c r="J138" s="5" t="s">
        <v>297</v>
      </c>
    </row>
    <row r="139" spans="2:10" ht="18.75" thickBot="1">
      <c r="B139" s="5" t="s">
        <v>392</v>
      </c>
      <c r="C139" s="325" t="s">
        <v>391</v>
      </c>
      <c r="D139" s="326"/>
      <c r="E139" s="5" t="s">
        <v>299</v>
      </c>
      <c r="F139" s="5" t="s">
        <v>390</v>
      </c>
      <c r="G139" s="5">
        <v>307</v>
      </c>
      <c r="H139" s="5">
        <v>307</v>
      </c>
      <c r="I139" s="5">
        <v>5498000</v>
      </c>
      <c r="J139" s="5" t="s">
        <v>297</v>
      </c>
    </row>
    <row r="140" spans="2:10" ht="18.75" thickBot="1">
      <c r="B140" s="5" t="s">
        <v>389</v>
      </c>
      <c r="C140" s="325" t="s">
        <v>388</v>
      </c>
      <c r="D140" s="326"/>
      <c r="E140" s="5" t="s">
        <v>303</v>
      </c>
      <c r="F140" s="5" t="s">
        <v>298</v>
      </c>
      <c r="G140" s="5">
        <v>1</v>
      </c>
      <c r="H140" s="5">
        <v>0</v>
      </c>
      <c r="I140" s="5">
        <v>34</v>
      </c>
      <c r="J140" s="5" t="s">
        <v>297</v>
      </c>
    </row>
    <row r="141" spans="2:10" ht="19.5" thickBot="1">
      <c r="B141" s="332" t="s">
        <v>387</v>
      </c>
      <c r="C141" s="333"/>
      <c r="D141" s="333"/>
      <c r="E141" s="333"/>
      <c r="F141" s="326"/>
      <c r="G141" s="4">
        <v>2266</v>
      </c>
      <c r="H141" s="4">
        <v>1781</v>
      </c>
      <c r="I141" s="4">
        <v>33664989.729999997</v>
      </c>
      <c r="J141" s="3"/>
    </row>
    <row r="142" spans="2:10" ht="18.75" thickBot="1">
      <c r="B142" s="5" t="s">
        <v>386</v>
      </c>
      <c r="C142" s="325" t="s">
        <v>385</v>
      </c>
      <c r="D142" s="326"/>
      <c r="E142" s="5" t="s">
        <v>314</v>
      </c>
      <c r="F142" s="5" t="s">
        <v>384</v>
      </c>
      <c r="G142" s="5">
        <v>71</v>
      </c>
      <c r="H142" s="5">
        <v>0</v>
      </c>
      <c r="I142" s="5">
        <v>0</v>
      </c>
      <c r="J142" s="5" t="s">
        <v>361</v>
      </c>
    </row>
    <row r="143" spans="2:10" ht="18.75" thickBot="1">
      <c r="B143" s="5"/>
      <c r="C143" s="325" t="s">
        <v>49</v>
      </c>
      <c r="D143" s="326"/>
      <c r="E143" s="5" t="s">
        <v>314</v>
      </c>
      <c r="F143" s="5" t="s">
        <v>383</v>
      </c>
      <c r="G143" s="5">
        <v>100</v>
      </c>
      <c r="H143" s="5">
        <v>0</v>
      </c>
      <c r="I143" s="5">
        <v>0</v>
      </c>
      <c r="J143" s="5" t="s">
        <v>382</v>
      </c>
    </row>
    <row r="144" spans="2:10" ht="18.75" thickBot="1">
      <c r="B144" s="5" t="s">
        <v>381</v>
      </c>
      <c r="C144" s="325" t="s">
        <v>380</v>
      </c>
      <c r="D144" s="326"/>
      <c r="E144" s="5" t="s">
        <v>314</v>
      </c>
      <c r="F144" s="5" t="s">
        <v>379</v>
      </c>
      <c r="G144" s="5">
        <v>52</v>
      </c>
      <c r="H144" s="5">
        <v>0</v>
      </c>
      <c r="I144" s="5">
        <v>0</v>
      </c>
      <c r="J144" s="5" t="s">
        <v>297</v>
      </c>
    </row>
    <row r="145" spans="2:10" ht="18.75" thickBot="1">
      <c r="B145" s="5" t="s">
        <v>378</v>
      </c>
      <c r="C145" s="325" t="s">
        <v>377</v>
      </c>
      <c r="D145" s="326"/>
      <c r="E145" s="5" t="s">
        <v>314</v>
      </c>
      <c r="F145" s="5" t="s">
        <v>376</v>
      </c>
      <c r="G145" s="5">
        <v>71</v>
      </c>
      <c r="H145" s="5">
        <v>0</v>
      </c>
      <c r="I145" s="5">
        <v>0</v>
      </c>
      <c r="J145" s="5" t="s">
        <v>297</v>
      </c>
    </row>
    <row r="146" spans="2:10" ht="18.75" thickBot="1">
      <c r="B146" s="5" t="s">
        <v>375</v>
      </c>
      <c r="C146" s="325" t="s">
        <v>50</v>
      </c>
      <c r="D146" s="326"/>
      <c r="E146" s="5" t="s">
        <v>374</v>
      </c>
      <c r="F146" s="5" t="s">
        <v>373</v>
      </c>
      <c r="G146" s="5">
        <v>35.090000000000003</v>
      </c>
      <c r="H146" s="5">
        <v>0</v>
      </c>
      <c r="I146" s="5">
        <v>0</v>
      </c>
      <c r="J146" s="5" t="s">
        <v>297</v>
      </c>
    </row>
    <row r="147" spans="2:10" ht="18.75" thickBot="1">
      <c r="B147" s="5" t="s">
        <v>372</v>
      </c>
      <c r="C147" s="325" t="s">
        <v>371</v>
      </c>
      <c r="D147" s="326"/>
      <c r="E147" s="5" t="s">
        <v>314</v>
      </c>
      <c r="F147" s="5" t="s">
        <v>354</v>
      </c>
      <c r="G147" s="5">
        <v>50</v>
      </c>
      <c r="H147" s="5">
        <v>0</v>
      </c>
      <c r="I147" s="5">
        <v>0</v>
      </c>
      <c r="J147" s="5" t="s">
        <v>297</v>
      </c>
    </row>
    <row r="148" spans="2:10" ht="18.75" thickBot="1">
      <c r="B148" s="5" t="s">
        <v>370</v>
      </c>
      <c r="C148" s="325" t="s">
        <v>369</v>
      </c>
      <c r="D148" s="326"/>
      <c r="E148" s="5" t="s">
        <v>334</v>
      </c>
      <c r="F148" s="5" t="s">
        <v>366</v>
      </c>
      <c r="G148" s="5">
        <v>214</v>
      </c>
      <c r="H148" s="5">
        <v>188</v>
      </c>
      <c r="I148" s="5">
        <v>4112818</v>
      </c>
      <c r="J148" s="5" t="s">
        <v>361</v>
      </c>
    </row>
    <row r="149" spans="2:10" ht="18.75" thickBot="1">
      <c r="B149" s="5" t="s">
        <v>368</v>
      </c>
      <c r="C149" s="325" t="s">
        <v>367</v>
      </c>
      <c r="D149" s="326"/>
      <c r="E149" s="5" t="s">
        <v>334</v>
      </c>
      <c r="F149" s="5" t="s">
        <v>366</v>
      </c>
      <c r="G149" s="5">
        <v>220</v>
      </c>
      <c r="H149" s="5">
        <v>197</v>
      </c>
      <c r="I149" s="5">
        <v>4235191</v>
      </c>
      <c r="J149" s="5" t="s">
        <v>365</v>
      </c>
    </row>
    <row r="150" spans="2:10" ht="18.75" thickBot="1">
      <c r="B150" s="5" t="s">
        <v>364</v>
      </c>
      <c r="C150" s="325" t="s">
        <v>363</v>
      </c>
      <c r="D150" s="326"/>
      <c r="E150" s="5" t="s">
        <v>334</v>
      </c>
      <c r="F150" s="5" t="s">
        <v>362</v>
      </c>
      <c r="G150" s="5">
        <v>220</v>
      </c>
      <c r="H150" s="5">
        <v>200</v>
      </c>
      <c r="I150" s="5">
        <v>4317236</v>
      </c>
      <c r="J150" s="5" t="s">
        <v>361</v>
      </c>
    </row>
    <row r="151" spans="2:10" ht="18.75" thickBot="1">
      <c r="B151" s="5" t="s">
        <v>360</v>
      </c>
      <c r="C151" s="325" t="s">
        <v>359</v>
      </c>
      <c r="D151" s="326"/>
      <c r="E151" s="5" t="s">
        <v>334</v>
      </c>
      <c r="F151" s="5" t="s">
        <v>358</v>
      </c>
      <c r="G151" s="5">
        <v>414</v>
      </c>
      <c r="H151" s="5">
        <v>0</v>
      </c>
      <c r="I151" s="5">
        <v>0</v>
      </c>
      <c r="J151" s="5" t="s">
        <v>357</v>
      </c>
    </row>
    <row r="152" spans="2:10" ht="18.75" thickBot="1">
      <c r="B152" s="5" t="s">
        <v>356</v>
      </c>
      <c r="C152" s="325" t="s">
        <v>355</v>
      </c>
      <c r="D152" s="326"/>
      <c r="E152" s="5" t="s">
        <v>314</v>
      </c>
      <c r="F152" s="5" t="s">
        <v>354</v>
      </c>
      <c r="G152" s="5">
        <v>50</v>
      </c>
      <c r="H152" s="5">
        <v>0</v>
      </c>
      <c r="I152" s="5">
        <v>0</v>
      </c>
      <c r="J152" s="5" t="s">
        <v>297</v>
      </c>
    </row>
    <row r="153" spans="2:10" ht="18.75" thickBot="1">
      <c r="B153" s="5" t="s">
        <v>353</v>
      </c>
      <c r="C153" s="325" t="s">
        <v>352</v>
      </c>
      <c r="D153" s="326"/>
      <c r="E153" s="5" t="s">
        <v>351</v>
      </c>
      <c r="F153" s="5" t="s">
        <v>350</v>
      </c>
      <c r="G153" s="5">
        <v>11</v>
      </c>
      <c r="H153" s="5">
        <v>5.5</v>
      </c>
      <c r="I153" s="5">
        <v>85464</v>
      </c>
      <c r="J153" s="5" t="s">
        <v>297</v>
      </c>
    </row>
    <row r="154" spans="2:10" ht="18.75" thickBot="1">
      <c r="B154" s="5" t="s">
        <v>349</v>
      </c>
      <c r="C154" s="325" t="s">
        <v>348</v>
      </c>
      <c r="D154" s="326"/>
      <c r="E154" s="5" t="s">
        <v>303</v>
      </c>
      <c r="F154" s="5" t="s">
        <v>347</v>
      </c>
      <c r="G154" s="5">
        <v>52</v>
      </c>
      <c r="H154" s="5">
        <v>16</v>
      </c>
      <c r="I154" s="5">
        <v>22147</v>
      </c>
      <c r="J154" s="5" t="s">
        <v>297</v>
      </c>
    </row>
    <row r="155" spans="2:10" ht="18.75" thickBot="1">
      <c r="B155" s="5" t="s">
        <v>346</v>
      </c>
      <c r="C155" s="325" t="s">
        <v>345</v>
      </c>
      <c r="D155" s="326"/>
      <c r="E155" s="5" t="s">
        <v>314</v>
      </c>
      <c r="F155" s="5" t="s">
        <v>344</v>
      </c>
      <c r="G155" s="5">
        <v>104</v>
      </c>
      <c r="H155" s="5">
        <v>68</v>
      </c>
      <c r="I155" s="5">
        <v>264848</v>
      </c>
      <c r="J155" s="5" t="s">
        <v>297</v>
      </c>
    </row>
    <row r="156" spans="2:10" ht="18.75" thickBot="1">
      <c r="B156" s="5" t="s">
        <v>343</v>
      </c>
      <c r="C156" s="325" t="s">
        <v>342</v>
      </c>
      <c r="D156" s="326"/>
      <c r="E156" s="5" t="s">
        <v>303</v>
      </c>
      <c r="F156" s="5" t="s">
        <v>341</v>
      </c>
      <c r="G156" s="5">
        <v>113</v>
      </c>
      <c r="H156" s="5">
        <v>0</v>
      </c>
      <c r="I156" s="5">
        <v>0</v>
      </c>
      <c r="J156" s="5" t="s">
        <v>297</v>
      </c>
    </row>
    <row r="157" spans="2:10" ht="18.75" thickBot="1">
      <c r="B157" s="5" t="s">
        <v>340</v>
      </c>
      <c r="C157" s="325" t="s">
        <v>339</v>
      </c>
      <c r="D157" s="326"/>
      <c r="E157" s="5" t="s">
        <v>303</v>
      </c>
      <c r="F157" s="5" t="s">
        <v>338</v>
      </c>
      <c r="G157" s="5">
        <v>113</v>
      </c>
      <c r="H157" s="5">
        <v>0</v>
      </c>
      <c r="I157" s="5">
        <v>0</v>
      </c>
      <c r="J157" s="5" t="s">
        <v>337</v>
      </c>
    </row>
    <row r="158" spans="2:10" ht="18.75" thickBot="1">
      <c r="B158" s="5" t="s">
        <v>336</v>
      </c>
      <c r="C158" s="325" t="s">
        <v>335</v>
      </c>
      <c r="D158" s="326"/>
      <c r="E158" s="5" t="s">
        <v>334</v>
      </c>
      <c r="F158" s="5" t="s">
        <v>298</v>
      </c>
      <c r="G158" s="5">
        <v>6.09</v>
      </c>
      <c r="H158" s="5">
        <v>0</v>
      </c>
      <c r="I158" s="5">
        <v>23700</v>
      </c>
      <c r="J158" s="5" t="s">
        <v>297</v>
      </c>
    </row>
    <row r="159" spans="2:10" ht="18.75" thickBot="1">
      <c r="B159" s="5" t="s">
        <v>333</v>
      </c>
      <c r="C159" s="325" t="s">
        <v>332</v>
      </c>
      <c r="D159" s="326"/>
      <c r="E159" s="5" t="s">
        <v>27</v>
      </c>
      <c r="F159" s="5" t="s">
        <v>331</v>
      </c>
      <c r="G159" s="5">
        <v>1347.54</v>
      </c>
      <c r="H159" s="5">
        <v>755.45</v>
      </c>
      <c r="I159" s="5">
        <v>13576364</v>
      </c>
      <c r="J159" s="5" t="s">
        <v>297</v>
      </c>
    </row>
    <row r="160" spans="2:10" ht="18.75" thickBot="1">
      <c r="B160" s="5" t="s">
        <v>330</v>
      </c>
      <c r="C160" s="325" t="s">
        <v>329</v>
      </c>
      <c r="D160" s="326"/>
      <c r="E160" s="5" t="s">
        <v>303</v>
      </c>
      <c r="F160" s="5" t="s">
        <v>298</v>
      </c>
      <c r="G160" s="5">
        <v>68</v>
      </c>
      <c r="H160" s="5">
        <v>0</v>
      </c>
      <c r="I160" s="5">
        <v>275252</v>
      </c>
      <c r="J160" s="5" t="s">
        <v>297</v>
      </c>
    </row>
    <row r="161" spans="2:10" ht="18.75" thickBot="1">
      <c r="B161" s="5"/>
      <c r="C161" s="325" t="s">
        <v>328</v>
      </c>
      <c r="D161" s="326"/>
      <c r="E161" s="5" t="s">
        <v>303</v>
      </c>
      <c r="F161" s="5" t="s">
        <v>298</v>
      </c>
      <c r="G161" s="5">
        <v>100</v>
      </c>
      <c r="H161" s="5">
        <v>0</v>
      </c>
      <c r="I161" s="5">
        <v>486750</v>
      </c>
      <c r="J161" s="5" t="s">
        <v>297</v>
      </c>
    </row>
    <row r="162" spans="2:10" ht="19.5" thickBot="1">
      <c r="B162" s="332" t="s">
        <v>327</v>
      </c>
      <c r="C162" s="333"/>
      <c r="D162" s="333"/>
      <c r="E162" s="333"/>
      <c r="F162" s="326"/>
      <c r="G162" s="4">
        <v>3411.72</v>
      </c>
      <c r="H162" s="4">
        <v>1429.95</v>
      </c>
      <c r="I162" s="4">
        <v>27399770</v>
      </c>
      <c r="J162" s="3"/>
    </row>
    <row r="163" spans="2:10" ht="18.75" thickBot="1">
      <c r="B163" s="5" t="s">
        <v>326</v>
      </c>
      <c r="C163" s="325" t="s">
        <v>325</v>
      </c>
      <c r="D163" s="326"/>
      <c r="E163" s="5" t="s">
        <v>314</v>
      </c>
      <c r="F163" s="5" t="s">
        <v>324</v>
      </c>
      <c r="G163" s="5">
        <v>170</v>
      </c>
      <c r="H163" s="5">
        <v>70</v>
      </c>
      <c r="I163" s="5">
        <v>1625890</v>
      </c>
      <c r="J163" s="5" t="s">
        <v>323</v>
      </c>
    </row>
    <row r="164" spans="2:10" ht="18.75" thickBot="1">
      <c r="B164" s="5" t="s">
        <v>322</v>
      </c>
      <c r="C164" s="325" t="s">
        <v>321</v>
      </c>
      <c r="D164" s="326"/>
      <c r="E164" s="5" t="s">
        <v>314</v>
      </c>
      <c r="F164" s="5" t="s">
        <v>320</v>
      </c>
      <c r="G164" s="5">
        <v>274</v>
      </c>
      <c r="H164" s="5">
        <v>210</v>
      </c>
      <c r="I164" s="5">
        <v>4577000</v>
      </c>
      <c r="J164" s="5" t="s">
        <v>319</v>
      </c>
    </row>
    <row r="165" spans="2:10" ht="18.75" thickBot="1">
      <c r="B165" s="5" t="s">
        <v>318</v>
      </c>
      <c r="C165" s="325" t="s">
        <v>317</v>
      </c>
      <c r="D165" s="326"/>
      <c r="E165" s="5" t="s">
        <v>314</v>
      </c>
      <c r="F165" s="5" t="s">
        <v>313</v>
      </c>
      <c r="G165" s="5">
        <v>20</v>
      </c>
      <c r="H165" s="5">
        <v>0</v>
      </c>
      <c r="I165" s="5">
        <v>0</v>
      </c>
      <c r="J165" s="5" t="s">
        <v>297</v>
      </c>
    </row>
    <row r="166" spans="2:10" ht="18.75" thickBot="1">
      <c r="B166" s="5" t="s">
        <v>316</v>
      </c>
      <c r="C166" s="325" t="s">
        <v>315</v>
      </c>
      <c r="D166" s="326"/>
      <c r="E166" s="5" t="s">
        <v>314</v>
      </c>
      <c r="F166" s="5" t="s">
        <v>313</v>
      </c>
      <c r="G166" s="5">
        <v>20</v>
      </c>
      <c r="H166" s="5">
        <v>0</v>
      </c>
      <c r="I166" s="5">
        <v>0</v>
      </c>
      <c r="J166" s="5" t="s">
        <v>297</v>
      </c>
    </row>
    <row r="167" spans="2:10" ht="18.75" thickBot="1">
      <c r="B167" s="5" t="s">
        <v>312</v>
      </c>
      <c r="C167" s="325" t="s">
        <v>311</v>
      </c>
      <c r="D167" s="326"/>
      <c r="E167" s="5" t="s">
        <v>303</v>
      </c>
      <c r="F167" s="5" t="s">
        <v>310</v>
      </c>
      <c r="G167" s="5">
        <v>113</v>
      </c>
      <c r="H167" s="5">
        <v>0</v>
      </c>
      <c r="I167" s="5">
        <v>0</v>
      </c>
      <c r="J167" s="5" t="s">
        <v>297</v>
      </c>
    </row>
    <row r="168" spans="2:10" ht="18.75" thickBot="1">
      <c r="B168" s="5" t="s">
        <v>309</v>
      </c>
      <c r="C168" s="325" t="s">
        <v>308</v>
      </c>
      <c r="D168" s="326"/>
      <c r="E168" s="5" t="s">
        <v>303</v>
      </c>
      <c r="F168" s="5" t="s">
        <v>298</v>
      </c>
      <c r="G168" s="5">
        <v>8</v>
      </c>
      <c r="H168" s="5">
        <v>0</v>
      </c>
      <c r="I168" s="5">
        <v>27786.36</v>
      </c>
      <c r="J168" s="5" t="s">
        <v>297</v>
      </c>
    </row>
    <row r="169" spans="2:10" ht="18.75" thickBot="1">
      <c r="B169" s="5" t="s">
        <v>307</v>
      </c>
      <c r="C169" s="325" t="s">
        <v>306</v>
      </c>
      <c r="D169" s="326"/>
      <c r="E169" s="5" t="s">
        <v>303</v>
      </c>
      <c r="F169" s="5" t="s">
        <v>298</v>
      </c>
      <c r="G169" s="5">
        <v>115</v>
      </c>
      <c r="H169" s="5">
        <v>0</v>
      </c>
      <c r="I169" s="5">
        <v>40569</v>
      </c>
      <c r="J169" s="5" t="s">
        <v>297</v>
      </c>
    </row>
    <row r="170" spans="2:10" ht="18.75" thickBot="1">
      <c r="B170" s="5" t="s">
        <v>305</v>
      </c>
      <c r="C170" s="325" t="s">
        <v>304</v>
      </c>
      <c r="D170" s="326"/>
      <c r="E170" s="5" t="s">
        <v>303</v>
      </c>
      <c r="F170" s="5" t="s">
        <v>302</v>
      </c>
      <c r="G170" s="5">
        <v>30</v>
      </c>
      <c r="H170" s="5">
        <v>0</v>
      </c>
      <c r="I170" s="5">
        <v>155678</v>
      </c>
      <c r="J170" s="5" t="s">
        <v>297</v>
      </c>
    </row>
    <row r="171" spans="2:10" ht="18.75" thickBot="1">
      <c r="B171" s="5" t="s">
        <v>301</v>
      </c>
      <c r="C171" s="325" t="s">
        <v>300</v>
      </c>
      <c r="D171" s="326"/>
      <c r="E171" s="5" t="s">
        <v>299</v>
      </c>
      <c r="F171" s="5" t="s">
        <v>298</v>
      </c>
      <c r="G171" s="5">
        <v>200</v>
      </c>
      <c r="H171" s="5">
        <v>0</v>
      </c>
      <c r="I171" s="5">
        <v>650160</v>
      </c>
      <c r="J171" s="5" t="s">
        <v>297</v>
      </c>
    </row>
    <row r="172" spans="2:10" ht="19.5" thickBot="1">
      <c r="B172" s="332" t="s">
        <v>296</v>
      </c>
      <c r="C172" s="333"/>
      <c r="D172" s="333"/>
      <c r="E172" s="333"/>
      <c r="F172" s="326"/>
      <c r="G172" s="4">
        <v>950</v>
      </c>
      <c r="H172" s="4">
        <v>280</v>
      </c>
      <c r="I172" s="4">
        <v>7077083.3600000003</v>
      </c>
      <c r="J172" s="3"/>
    </row>
    <row r="173" spans="2:10" ht="19.5" thickBot="1">
      <c r="B173" s="332" t="s">
        <v>295</v>
      </c>
      <c r="C173" s="333"/>
      <c r="D173" s="333"/>
      <c r="E173" s="333"/>
      <c r="F173" s="326"/>
      <c r="G173" s="4">
        <v>18035.490000000002</v>
      </c>
      <c r="H173" s="4">
        <v>5684</v>
      </c>
      <c r="I173" s="4">
        <v>113409991.73</v>
      </c>
      <c r="J173" s="3"/>
    </row>
    <row r="174" spans="2:10" ht="19.5" thickBot="1">
      <c r="B174" s="332" t="s">
        <v>294</v>
      </c>
      <c r="C174" s="333"/>
      <c r="D174" s="333"/>
      <c r="E174" s="333"/>
      <c r="F174" s="326"/>
      <c r="G174" s="4">
        <v>10366.719999999999</v>
      </c>
      <c r="H174" s="4">
        <v>5047.95</v>
      </c>
      <c r="I174" s="4">
        <v>110131983.09</v>
      </c>
      <c r="J174" s="3"/>
    </row>
    <row r="175" spans="2:10" ht="19.5" thickBot="1">
      <c r="B175" s="332" t="s">
        <v>293</v>
      </c>
      <c r="C175" s="333"/>
      <c r="D175" s="333"/>
      <c r="E175" s="333"/>
      <c r="F175" s="326"/>
      <c r="G175" s="4">
        <v>28402.21</v>
      </c>
      <c r="H175" s="4">
        <v>10731.95</v>
      </c>
      <c r="I175" s="4">
        <v>223541974.81999999</v>
      </c>
      <c r="J175" s="3"/>
    </row>
    <row r="177" spans="2:10" ht="19.5" thickBot="1">
      <c r="B177" s="2" t="s">
        <v>292</v>
      </c>
    </row>
    <row r="179" spans="2:10" ht="20.25">
      <c r="H179" s="334" t="s">
        <v>289</v>
      </c>
      <c r="I179" s="324"/>
      <c r="J179" s="324"/>
    </row>
    <row r="180" spans="2:10" ht="20.25">
      <c r="H180" s="334" t="s">
        <v>291</v>
      </c>
      <c r="I180" s="324"/>
      <c r="J180" s="324"/>
    </row>
  </sheetData>
  <mergeCells count="181"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45:D145"/>
    <mergeCell ref="C128:D128"/>
    <mergeCell ref="C129:D129"/>
    <mergeCell ref="C130:D130"/>
    <mergeCell ref="C131:D131"/>
    <mergeCell ref="B132:F132"/>
    <mergeCell ref="C133:D133"/>
    <mergeCell ref="C134:D134"/>
    <mergeCell ref="C135:D135"/>
    <mergeCell ref="C136:D136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9:F119"/>
    <mergeCell ref="C120:D120"/>
    <mergeCell ref="C121:D121"/>
    <mergeCell ref="C122:D122"/>
    <mergeCell ref="C123:D123"/>
    <mergeCell ref="C124:D124"/>
    <mergeCell ref="C117:D117"/>
    <mergeCell ref="C118:D118"/>
    <mergeCell ref="C101:D101"/>
    <mergeCell ref="C102:D102"/>
    <mergeCell ref="B103:F103"/>
    <mergeCell ref="C104:D104"/>
    <mergeCell ref="C105:D105"/>
    <mergeCell ref="C106:D106"/>
    <mergeCell ref="C107:D107"/>
    <mergeCell ref="C108:D108"/>
    <mergeCell ref="C109:D109"/>
    <mergeCell ref="C92:D92"/>
    <mergeCell ref="C93:D93"/>
    <mergeCell ref="C94:D94"/>
    <mergeCell ref="B95:F95"/>
    <mergeCell ref="C96:D96"/>
    <mergeCell ref="C97:D97"/>
    <mergeCell ref="C98:D98"/>
    <mergeCell ref="C99:D99"/>
    <mergeCell ref="C100:D100"/>
    <mergeCell ref="C89:D89"/>
    <mergeCell ref="C90:D90"/>
    <mergeCell ref="C91:D91"/>
    <mergeCell ref="B74:F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B50:F50"/>
    <mergeCell ref="C51:D51"/>
    <mergeCell ref="C52:D52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7:D9"/>
    <mergeCell ref="E7:E9"/>
    <mergeCell ref="F7:F9"/>
    <mergeCell ref="G7:G9"/>
    <mergeCell ref="H7:H9"/>
    <mergeCell ref="D3:I3"/>
    <mergeCell ref="D4:I4"/>
    <mergeCell ref="C17:D17"/>
    <mergeCell ref="C18:D1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CEF0B-EC66-44C8-A1EC-D12E978EE42E}">
  <dimension ref="A1:P99"/>
  <sheetViews>
    <sheetView zoomScale="115" zoomScaleNormal="115" workbookViewId="0">
      <selection activeCell="C93" sqref="C93"/>
    </sheetView>
  </sheetViews>
  <sheetFormatPr defaultRowHeight="15"/>
  <cols>
    <col min="1" max="1" width="9.140625" style="1" customWidth="1"/>
    <col min="2" max="2" width="7.28515625" style="1" customWidth="1"/>
    <col min="3" max="3" width="28.7109375" style="1" customWidth="1"/>
    <col min="4" max="5" width="13.28515625" style="1" customWidth="1"/>
    <col min="6" max="6" width="7.28515625" style="1" customWidth="1"/>
    <col min="7" max="7" width="28.7109375" style="1" customWidth="1"/>
    <col min="8" max="9" width="13.28515625" style="1" customWidth="1"/>
    <col min="10" max="10" width="7.28515625" style="1" customWidth="1"/>
    <col min="11" max="11" width="28.7109375" style="1" customWidth="1"/>
    <col min="12" max="13" width="13.28515625" style="1" customWidth="1"/>
    <col min="14" max="16384" width="9.140625" style="1"/>
  </cols>
  <sheetData>
    <row r="1" spans="1:14" ht="21" customHeight="1">
      <c r="A1" s="11"/>
      <c r="B1" s="11"/>
      <c r="C1" s="328"/>
      <c r="D1" s="324"/>
      <c r="E1" s="324"/>
      <c r="F1" s="324"/>
      <c r="G1" s="324"/>
      <c r="H1" s="324"/>
      <c r="I1" s="324"/>
      <c r="J1" s="324"/>
      <c r="K1" s="324"/>
      <c r="L1" s="324"/>
      <c r="M1" s="324"/>
    </row>
    <row r="2" spans="1:14" ht="26.25" customHeight="1">
      <c r="A2" s="11"/>
      <c r="B2" s="11"/>
      <c r="C2" s="19"/>
      <c r="D2" s="19"/>
      <c r="E2" s="327" t="s">
        <v>0</v>
      </c>
      <c r="F2" s="324"/>
      <c r="G2" s="324"/>
      <c r="H2" s="324"/>
      <c r="I2" s="324"/>
      <c r="J2" s="324"/>
      <c r="K2" s="324"/>
      <c r="L2" s="19"/>
      <c r="M2" s="19"/>
    </row>
    <row r="3" spans="1:14" ht="20.25" customHeight="1">
      <c r="A3" s="11"/>
      <c r="B3" s="11"/>
      <c r="C3" s="19"/>
      <c r="D3" s="19"/>
      <c r="E3" s="323" t="s">
        <v>1</v>
      </c>
      <c r="F3" s="324"/>
      <c r="G3" s="324"/>
      <c r="H3" s="324"/>
      <c r="I3" s="324"/>
      <c r="J3" s="324"/>
      <c r="K3" s="324"/>
      <c r="L3" s="19"/>
      <c r="M3" s="19"/>
    </row>
    <row r="4" spans="1:14" ht="20.25" customHeight="1">
      <c r="A4" s="11"/>
      <c r="B4" s="11"/>
      <c r="C4" s="19"/>
      <c r="D4" s="19"/>
      <c r="E4" s="323" t="s">
        <v>997</v>
      </c>
      <c r="F4" s="324"/>
      <c r="G4" s="324"/>
      <c r="H4" s="324"/>
      <c r="I4" s="324"/>
      <c r="J4" s="324"/>
      <c r="K4" s="324"/>
      <c r="L4" s="19"/>
      <c r="M4" s="19"/>
    </row>
    <row r="5" spans="1:14" ht="20.25" customHeight="1">
      <c r="A5" s="11"/>
      <c r="B5" s="11"/>
      <c r="C5" s="19"/>
      <c r="D5" s="19"/>
      <c r="E5" s="18"/>
      <c r="F5" s="18"/>
      <c r="G5" s="18"/>
      <c r="H5" s="18"/>
      <c r="I5" s="18"/>
      <c r="J5" s="18"/>
      <c r="K5" s="18"/>
      <c r="L5" s="18"/>
    </row>
    <row r="6" spans="1:14" ht="18" customHeight="1">
      <c r="A6" s="11"/>
      <c r="B6" s="11"/>
      <c r="C6" s="16" t="s">
        <v>3</v>
      </c>
      <c r="D6" s="342" t="s">
        <v>4</v>
      </c>
      <c r="E6" s="324"/>
      <c r="F6" s="15"/>
      <c r="G6" s="14"/>
      <c r="H6" s="13"/>
      <c r="I6" s="13"/>
      <c r="J6" s="13"/>
      <c r="K6" s="57"/>
      <c r="L6" s="57"/>
      <c r="M6" s="57"/>
    </row>
    <row r="7" spans="1:14" ht="18.75" customHeight="1" thickBot="1">
      <c r="A7" s="11"/>
      <c r="B7" s="16"/>
      <c r="C7" s="11"/>
      <c r="D7" s="344" t="s">
        <v>996</v>
      </c>
      <c r="E7" s="345"/>
      <c r="F7" s="345"/>
      <c r="G7" s="345"/>
      <c r="H7" s="345"/>
      <c r="I7" s="345"/>
      <c r="J7" s="345"/>
      <c r="K7" s="345"/>
      <c r="L7" s="56"/>
      <c r="M7" s="55"/>
    </row>
    <row r="8" spans="1:14" ht="18.75" customHeight="1" thickBot="1">
      <c r="A8" s="11"/>
      <c r="B8" s="338" t="s">
        <v>995</v>
      </c>
      <c r="C8" s="337"/>
      <c r="D8" s="337"/>
      <c r="E8" s="346">
        <v>7163.38</v>
      </c>
      <c r="F8" s="337"/>
      <c r="G8" s="54" t="s">
        <v>7</v>
      </c>
      <c r="H8" s="338" t="s">
        <v>994</v>
      </c>
      <c r="I8" s="337"/>
      <c r="J8" s="337"/>
      <c r="K8" s="337"/>
      <c r="L8" s="53">
        <v>3116.8</v>
      </c>
      <c r="M8" s="52" t="s">
        <v>7</v>
      </c>
    </row>
    <row r="9" spans="1:14" ht="18.75" customHeight="1" thickBot="1">
      <c r="A9" s="11"/>
      <c r="B9" s="339" t="s">
        <v>993</v>
      </c>
      <c r="C9" s="337"/>
      <c r="D9" s="330"/>
      <c r="E9" s="343">
        <v>3944.38</v>
      </c>
      <c r="F9" s="330"/>
      <c r="G9" s="51" t="s">
        <v>7</v>
      </c>
      <c r="H9" s="339" t="s">
        <v>992</v>
      </c>
      <c r="I9" s="337"/>
      <c r="J9" s="337"/>
      <c r="K9" s="330"/>
      <c r="L9" s="50">
        <v>1186.4000000000001</v>
      </c>
      <c r="M9" s="49" t="s">
        <v>7</v>
      </c>
    </row>
    <row r="10" spans="1:14" ht="18.75" customHeight="1" thickBot="1">
      <c r="A10" s="11"/>
      <c r="B10" s="339" t="s">
        <v>991</v>
      </c>
      <c r="C10" s="337"/>
      <c r="D10" s="330"/>
      <c r="E10" s="340">
        <v>1083</v>
      </c>
      <c r="F10" s="330"/>
      <c r="G10" s="51" t="s">
        <v>7</v>
      </c>
      <c r="H10" s="339" t="s">
        <v>990</v>
      </c>
      <c r="I10" s="337"/>
      <c r="J10" s="337"/>
      <c r="K10" s="330"/>
      <c r="L10" s="50">
        <v>295</v>
      </c>
      <c r="M10" s="49" t="s">
        <v>7</v>
      </c>
    </row>
    <row r="11" spans="1:14" ht="18.75" customHeight="1" thickBot="1">
      <c r="A11" s="11"/>
      <c r="B11" s="339" t="s">
        <v>989</v>
      </c>
      <c r="C11" s="337"/>
      <c r="D11" s="330"/>
      <c r="E11" s="340">
        <v>895</v>
      </c>
      <c r="F11" s="330"/>
      <c r="G11" s="51" t="s">
        <v>7</v>
      </c>
      <c r="H11" s="339" t="s">
        <v>988</v>
      </c>
      <c r="I11" s="337"/>
      <c r="J11" s="337"/>
      <c r="K11" s="330"/>
      <c r="L11" s="50">
        <v>984.4</v>
      </c>
      <c r="M11" s="49" t="s">
        <v>7</v>
      </c>
    </row>
    <row r="12" spans="1:14" ht="18.75" customHeight="1" thickBot="1">
      <c r="A12" s="11"/>
      <c r="B12" s="339" t="s">
        <v>987</v>
      </c>
      <c r="C12" s="337"/>
      <c r="D12" s="330"/>
      <c r="E12" s="340">
        <v>870</v>
      </c>
      <c r="F12" s="330"/>
      <c r="G12" s="51" t="s">
        <v>7</v>
      </c>
      <c r="H12" s="339" t="s">
        <v>986</v>
      </c>
      <c r="I12" s="337"/>
      <c r="J12" s="337"/>
      <c r="K12" s="330"/>
      <c r="L12" s="50">
        <v>651</v>
      </c>
      <c r="M12" s="49" t="s">
        <v>7</v>
      </c>
    </row>
    <row r="13" spans="1:14" ht="18.75" customHeight="1" thickBot="1">
      <c r="A13" s="11"/>
      <c r="B13" s="339" t="s">
        <v>985</v>
      </c>
      <c r="C13" s="337"/>
      <c r="D13" s="330"/>
      <c r="E13" s="340">
        <v>371</v>
      </c>
      <c r="F13" s="330"/>
      <c r="G13" s="48" t="s">
        <v>7</v>
      </c>
      <c r="H13" s="341"/>
      <c r="I13" s="337"/>
      <c r="J13" s="337"/>
      <c r="K13" s="330"/>
      <c r="L13" s="47"/>
      <c r="M13" s="46"/>
      <c r="N13" s="40"/>
    </row>
    <row r="14" spans="1:14" ht="18.75" customHeight="1" thickBot="1">
      <c r="A14" s="11"/>
      <c r="B14" s="336" t="s">
        <v>984</v>
      </c>
      <c r="C14" s="337"/>
      <c r="D14" s="337"/>
      <c r="E14" s="337"/>
      <c r="F14" s="337"/>
      <c r="G14" s="337"/>
      <c r="H14" s="45">
        <v>10280.18</v>
      </c>
      <c r="I14" s="44" t="s">
        <v>7</v>
      </c>
      <c r="J14" s="43"/>
      <c r="K14" s="42"/>
      <c r="L14" s="42"/>
      <c r="M14" s="41"/>
      <c r="N14" s="40"/>
    </row>
    <row r="15" spans="1:14" ht="18" customHeight="1">
      <c r="A15" s="11"/>
      <c r="B15" s="11"/>
      <c r="C15" s="6"/>
      <c r="D15" s="6"/>
      <c r="E15" s="6"/>
      <c r="F15" s="39"/>
      <c r="G15" s="38"/>
      <c r="H15" s="37"/>
      <c r="I15" s="6"/>
      <c r="J15" s="6"/>
      <c r="K15" s="6"/>
      <c r="L15" s="36"/>
      <c r="M15" s="35"/>
    </row>
    <row r="16" spans="1:14" ht="33.75" customHeight="1">
      <c r="A16" s="11"/>
      <c r="B16" s="34" t="s">
        <v>983</v>
      </c>
      <c r="C16" s="34" t="s">
        <v>982</v>
      </c>
      <c r="D16" s="34" t="s">
        <v>981</v>
      </c>
      <c r="E16" s="34" t="s">
        <v>980</v>
      </c>
      <c r="F16" s="34" t="s">
        <v>983</v>
      </c>
      <c r="G16" s="34" t="s">
        <v>982</v>
      </c>
      <c r="H16" s="34" t="s">
        <v>981</v>
      </c>
      <c r="I16" s="34" t="s">
        <v>980</v>
      </c>
      <c r="J16" s="34" t="s">
        <v>983</v>
      </c>
      <c r="K16" s="34" t="s">
        <v>982</v>
      </c>
      <c r="L16" s="34" t="s">
        <v>981</v>
      </c>
      <c r="M16" s="34" t="s">
        <v>980</v>
      </c>
    </row>
    <row r="17" spans="1:13" ht="15" customHeight="1">
      <c r="A17" s="6"/>
      <c r="B17" s="30">
        <v>1</v>
      </c>
      <c r="C17" s="33" t="s">
        <v>979</v>
      </c>
      <c r="D17" s="32">
        <v>0</v>
      </c>
      <c r="E17" s="32" t="s">
        <v>821</v>
      </c>
      <c r="F17" s="30">
        <v>67</v>
      </c>
      <c r="G17" s="33" t="s">
        <v>978</v>
      </c>
      <c r="H17" s="32">
        <v>54</v>
      </c>
      <c r="I17" s="32" t="s">
        <v>796</v>
      </c>
      <c r="J17" s="30">
        <v>133</v>
      </c>
      <c r="K17" s="33" t="s">
        <v>977</v>
      </c>
      <c r="L17" s="32">
        <v>102</v>
      </c>
      <c r="M17" s="32" t="s">
        <v>796</v>
      </c>
    </row>
    <row r="18" spans="1:13" ht="15" customHeight="1">
      <c r="B18" s="30">
        <v>2</v>
      </c>
      <c r="C18" s="33" t="s">
        <v>976</v>
      </c>
      <c r="D18" s="32">
        <v>107</v>
      </c>
      <c r="E18" s="32" t="s">
        <v>821</v>
      </c>
      <c r="F18" s="30">
        <v>68</v>
      </c>
      <c r="G18" s="33" t="s">
        <v>975</v>
      </c>
      <c r="H18" s="32">
        <v>93</v>
      </c>
      <c r="I18" s="32" t="s">
        <v>796</v>
      </c>
      <c r="J18" s="30">
        <v>134</v>
      </c>
      <c r="K18" s="33" t="s">
        <v>974</v>
      </c>
      <c r="L18" s="32">
        <v>0</v>
      </c>
      <c r="M18" s="32" t="s">
        <v>821</v>
      </c>
    </row>
    <row r="19" spans="1:13" ht="18" customHeight="1">
      <c r="B19" s="30">
        <v>3</v>
      </c>
      <c r="C19" s="33" t="s">
        <v>973</v>
      </c>
      <c r="D19" s="32">
        <v>26</v>
      </c>
      <c r="E19" s="32" t="s">
        <v>794</v>
      </c>
      <c r="F19" s="30">
        <v>69</v>
      </c>
      <c r="G19" s="33" t="s">
        <v>972</v>
      </c>
      <c r="H19" s="32">
        <v>99</v>
      </c>
      <c r="I19" s="32" t="s">
        <v>794</v>
      </c>
      <c r="J19" s="30">
        <v>135</v>
      </c>
      <c r="K19" s="33" t="s">
        <v>971</v>
      </c>
      <c r="L19" s="32">
        <v>34</v>
      </c>
      <c r="M19" s="32" t="s">
        <v>798</v>
      </c>
    </row>
    <row r="20" spans="1:13" ht="18" customHeight="1">
      <c r="B20" s="30">
        <v>4</v>
      </c>
      <c r="C20" s="33" t="s">
        <v>970</v>
      </c>
      <c r="D20" s="32">
        <v>78</v>
      </c>
      <c r="E20" s="32" t="s">
        <v>794</v>
      </c>
      <c r="F20" s="30">
        <v>70</v>
      </c>
      <c r="G20" s="33" t="s">
        <v>969</v>
      </c>
      <c r="H20" s="32">
        <v>94</v>
      </c>
      <c r="I20" s="32" t="s">
        <v>796</v>
      </c>
      <c r="J20" s="30">
        <v>136</v>
      </c>
      <c r="K20" s="33" t="s">
        <v>968</v>
      </c>
      <c r="L20" s="32">
        <v>56</v>
      </c>
      <c r="M20" s="32" t="s">
        <v>796</v>
      </c>
    </row>
    <row r="21" spans="1:13" ht="18" customHeight="1">
      <c r="B21" s="30">
        <v>5</v>
      </c>
      <c r="C21" s="33" t="s">
        <v>967</v>
      </c>
      <c r="D21" s="32">
        <v>64</v>
      </c>
      <c r="E21" s="32" t="s">
        <v>796</v>
      </c>
      <c r="F21" s="30">
        <v>71</v>
      </c>
      <c r="G21" s="33" t="s">
        <v>966</v>
      </c>
      <c r="H21" s="32">
        <v>128</v>
      </c>
      <c r="I21" s="32" t="s">
        <v>798</v>
      </c>
      <c r="J21" s="30">
        <v>137</v>
      </c>
      <c r="K21" s="33" t="s">
        <v>965</v>
      </c>
      <c r="L21" s="32">
        <v>94</v>
      </c>
      <c r="M21" s="32" t="s">
        <v>794</v>
      </c>
    </row>
    <row r="22" spans="1:13" ht="18" customHeight="1">
      <c r="B22" s="30">
        <v>6</v>
      </c>
      <c r="C22" s="33" t="s">
        <v>964</v>
      </c>
      <c r="D22" s="32">
        <v>43</v>
      </c>
      <c r="E22" s="32" t="s">
        <v>897</v>
      </c>
      <c r="F22" s="30">
        <v>72</v>
      </c>
      <c r="G22" s="33" t="s">
        <v>963</v>
      </c>
      <c r="H22" s="32">
        <v>40</v>
      </c>
      <c r="I22" s="32" t="s">
        <v>828</v>
      </c>
      <c r="J22" s="30">
        <v>138</v>
      </c>
      <c r="K22" s="33" t="s">
        <v>69</v>
      </c>
      <c r="L22" s="32">
        <v>94</v>
      </c>
      <c r="M22" s="32" t="s">
        <v>828</v>
      </c>
    </row>
    <row r="23" spans="1:13" ht="18" customHeight="1">
      <c r="B23" s="30">
        <v>7</v>
      </c>
      <c r="C23" s="33" t="s">
        <v>962</v>
      </c>
      <c r="D23" s="32">
        <v>56</v>
      </c>
      <c r="E23" s="32" t="s">
        <v>821</v>
      </c>
      <c r="F23" s="30">
        <v>73</v>
      </c>
      <c r="G23" s="33" t="s">
        <v>961</v>
      </c>
      <c r="H23" s="32">
        <v>10</v>
      </c>
      <c r="I23" s="32" t="s">
        <v>821</v>
      </c>
      <c r="J23" s="30">
        <v>139</v>
      </c>
      <c r="K23" s="33" t="s">
        <v>960</v>
      </c>
      <c r="L23" s="32">
        <v>52</v>
      </c>
      <c r="M23" s="32" t="s">
        <v>794</v>
      </c>
    </row>
    <row r="24" spans="1:13" ht="18" customHeight="1">
      <c r="B24" s="30">
        <v>8</v>
      </c>
      <c r="C24" s="33" t="s">
        <v>959</v>
      </c>
      <c r="D24" s="32">
        <v>192</v>
      </c>
      <c r="E24" s="32" t="s">
        <v>826</v>
      </c>
      <c r="F24" s="30">
        <v>74</v>
      </c>
      <c r="G24" s="33" t="s">
        <v>958</v>
      </c>
      <c r="H24" s="32">
        <v>30</v>
      </c>
      <c r="I24" s="32" t="s">
        <v>794</v>
      </c>
      <c r="J24" s="30">
        <v>140</v>
      </c>
      <c r="K24" s="33" t="s">
        <v>957</v>
      </c>
      <c r="L24" s="32">
        <v>80</v>
      </c>
      <c r="M24" s="32" t="s">
        <v>817</v>
      </c>
    </row>
    <row r="25" spans="1:13" ht="18" customHeight="1">
      <c r="B25" s="30">
        <v>9</v>
      </c>
      <c r="C25" s="33" t="s">
        <v>956</v>
      </c>
      <c r="D25" s="32">
        <v>71</v>
      </c>
      <c r="E25" s="32" t="s">
        <v>813</v>
      </c>
      <c r="F25" s="30">
        <v>75</v>
      </c>
      <c r="G25" s="33" t="s">
        <v>955</v>
      </c>
      <c r="H25" s="32">
        <v>220</v>
      </c>
      <c r="I25" s="32" t="s">
        <v>796</v>
      </c>
      <c r="J25" s="30">
        <v>141</v>
      </c>
      <c r="K25" s="33" t="s">
        <v>954</v>
      </c>
      <c r="L25" s="32">
        <v>26</v>
      </c>
      <c r="M25" s="32" t="s">
        <v>813</v>
      </c>
    </row>
    <row r="26" spans="1:13" ht="18" customHeight="1">
      <c r="B26" s="30">
        <v>10</v>
      </c>
      <c r="C26" s="33" t="s">
        <v>953</v>
      </c>
      <c r="D26" s="32">
        <v>0</v>
      </c>
      <c r="E26" s="32" t="s">
        <v>821</v>
      </c>
      <c r="F26" s="30">
        <v>76</v>
      </c>
      <c r="G26" s="33" t="s">
        <v>952</v>
      </c>
      <c r="H26" s="32">
        <v>44</v>
      </c>
      <c r="I26" s="32" t="s">
        <v>796</v>
      </c>
      <c r="J26" s="30">
        <v>142</v>
      </c>
      <c r="K26" s="33" t="s">
        <v>951</v>
      </c>
      <c r="L26" s="32">
        <v>12</v>
      </c>
      <c r="M26" s="32" t="s">
        <v>796</v>
      </c>
    </row>
    <row r="27" spans="1:13" ht="18" customHeight="1">
      <c r="B27" s="30">
        <v>11</v>
      </c>
      <c r="C27" s="33" t="s">
        <v>950</v>
      </c>
      <c r="D27" s="32">
        <v>65</v>
      </c>
      <c r="E27" s="32" t="s">
        <v>796</v>
      </c>
      <c r="F27" s="30">
        <v>77</v>
      </c>
      <c r="G27" s="33" t="s">
        <v>949</v>
      </c>
      <c r="H27" s="32">
        <v>70</v>
      </c>
      <c r="I27" s="32" t="s">
        <v>794</v>
      </c>
      <c r="J27" s="30">
        <v>143</v>
      </c>
      <c r="K27" s="33" t="s">
        <v>70</v>
      </c>
      <c r="L27" s="32">
        <v>107</v>
      </c>
      <c r="M27" s="32" t="s">
        <v>796</v>
      </c>
    </row>
    <row r="28" spans="1:13" ht="18" customHeight="1">
      <c r="B28" s="30">
        <v>12</v>
      </c>
      <c r="C28" s="33" t="s">
        <v>948</v>
      </c>
      <c r="D28" s="32">
        <v>38</v>
      </c>
      <c r="E28" s="32" t="s">
        <v>794</v>
      </c>
      <c r="F28" s="30">
        <v>78</v>
      </c>
      <c r="G28" s="33" t="s">
        <v>947</v>
      </c>
      <c r="H28" s="32">
        <v>28</v>
      </c>
      <c r="I28" s="32" t="s">
        <v>836</v>
      </c>
      <c r="J28" s="30">
        <v>144</v>
      </c>
      <c r="K28" s="33" t="s">
        <v>946</v>
      </c>
      <c r="L28" s="32">
        <v>2.8</v>
      </c>
      <c r="M28" s="32" t="s">
        <v>821</v>
      </c>
    </row>
    <row r="29" spans="1:13" ht="18" customHeight="1">
      <c r="B29" s="30">
        <v>13</v>
      </c>
      <c r="C29" s="33" t="s">
        <v>945</v>
      </c>
      <c r="D29" s="32">
        <v>8</v>
      </c>
      <c r="E29" s="32" t="s">
        <v>836</v>
      </c>
      <c r="F29" s="30">
        <v>79</v>
      </c>
      <c r="G29" s="33" t="s">
        <v>944</v>
      </c>
      <c r="H29" s="32">
        <v>54.67</v>
      </c>
      <c r="I29" s="32" t="s">
        <v>794</v>
      </c>
      <c r="J29" s="30">
        <v>145</v>
      </c>
      <c r="K29" s="33" t="s">
        <v>943</v>
      </c>
      <c r="L29" s="32">
        <v>2</v>
      </c>
      <c r="M29" s="32" t="s">
        <v>821</v>
      </c>
    </row>
    <row r="30" spans="1:13" ht="18" customHeight="1">
      <c r="B30" s="30">
        <v>14</v>
      </c>
      <c r="C30" s="33" t="s">
        <v>942</v>
      </c>
      <c r="D30" s="32">
        <v>48</v>
      </c>
      <c r="E30" s="32" t="s">
        <v>813</v>
      </c>
      <c r="F30" s="30">
        <v>80</v>
      </c>
      <c r="G30" s="33" t="s">
        <v>941</v>
      </c>
      <c r="H30" s="32" t="s">
        <v>940</v>
      </c>
      <c r="I30" s="32" t="s">
        <v>940</v>
      </c>
      <c r="J30" s="30">
        <v>146</v>
      </c>
      <c r="K30" s="33" t="s">
        <v>939</v>
      </c>
      <c r="L30" s="32">
        <v>85</v>
      </c>
      <c r="M30" s="32" t="s">
        <v>813</v>
      </c>
    </row>
    <row r="31" spans="1:13" ht="18" customHeight="1">
      <c r="B31" s="30">
        <v>15</v>
      </c>
      <c r="C31" s="33" t="s">
        <v>938</v>
      </c>
      <c r="D31" s="32">
        <v>14</v>
      </c>
      <c r="E31" s="32" t="s">
        <v>249</v>
      </c>
      <c r="F31" s="30">
        <v>81</v>
      </c>
      <c r="G31" s="33" t="s">
        <v>937</v>
      </c>
      <c r="H31" s="32">
        <v>83</v>
      </c>
      <c r="I31" s="32" t="s">
        <v>798</v>
      </c>
      <c r="J31" s="30">
        <v>147</v>
      </c>
      <c r="K31" s="33" t="s">
        <v>936</v>
      </c>
      <c r="L31" s="32">
        <v>86</v>
      </c>
      <c r="M31" s="32" t="s">
        <v>796</v>
      </c>
    </row>
    <row r="32" spans="1:13" ht="18" customHeight="1">
      <c r="B32" s="30">
        <v>16</v>
      </c>
      <c r="C32" s="33" t="s">
        <v>68</v>
      </c>
      <c r="D32" s="32">
        <v>93</v>
      </c>
      <c r="E32" s="32" t="s">
        <v>794</v>
      </c>
      <c r="F32" s="30">
        <v>82</v>
      </c>
      <c r="G32" s="33" t="s">
        <v>935</v>
      </c>
      <c r="H32" s="32">
        <v>61</v>
      </c>
      <c r="I32" s="32" t="s">
        <v>813</v>
      </c>
      <c r="J32" s="30">
        <v>148</v>
      </c>
      <c r="K32" s="33" t="s">
        <v>934</v>
      </c>
      <c r="L32" s="32">
        <v>83</v>
      </c>
      <c r="M32" s="32" t="s">
        <v>794</v>
      </c>
    </row>
    <row r="33" spans="2:13" ht="18" customHeight="1">
      <c r="B33" s="30">
        <v>17</v>
      </c>
      <c r="C33" s="33" t="s">
        <v>933</v>
      </c>
      <c r="D33" s="32">
        <v>60</v>
      </c>
      <c r="E33" s="32" t="s">
        <v>796</v>
      </c>
      <c r="F33" s="30">
        <v>83</v>
      </c>
      <c r="G33" s="33" t="s">
        <v>932</v>
      </c>
      <c r="H33" s="32">
        <v>24</v>
      </c>
      <c r="I33" s="32" t="s">
        <v>796</v>
      </c>
      <c r="J33" s="30">
        <v>149</v>
      </c>
      <c r="K33" s="33" t="s">
        <v>931</v>
      </c>
      <c r="L33" s="32">
        <v>195</v>
      </c>
      <c r="M33" s="32" t="s">
        <v>798</v>
      </c>
    </row>
    <row r="34" spans="2:13" ht="18" customHeight="1">
      <c r="B34" s="30">
        <v>18</v>
      </c>
      <c r="C34" s="33" t="s">
        <v>930</v>
      </c>
      <c r="D34" s="32">
        <v>50</v>
      </c>
      <c r="E34" s="32" t="s">
        <v>897</v>
      </c>
      <c r="F34" s="30">
        <v>84</v>
      </c>
      <c r="G34" s="33" t="s">
        <v>67</v>
      </c>
      <c r="H34" s="32">
        <v>69</v>
      </c>
      <c r="I34" s="32" t="s">
        <v>794</v>
      </c>
      <c r="J34" s="30">
        <v>150</v>
      </c>
      <c r="K34" s="33" t="s">
        <v>929</v>
      </c>
      <c r="L34" s="32">
        <v>12.03</v>
      </c>
      <c r="M34" s="32" t="s">
        <v>849</v>
      </c>
    </row>
    <row r="35" spans="2:13" ht="18" customHeight="1">
      <c r="B35" s="30">
        <v>19</v>
      </c>
      <c r="C35" s="33" t="s">
        <v>928</v>
      </c>
      <c r="D35" s="32">
        <v>44</v>
      </c>
      <c r="E35" s="32" t="s">
        <v>796</v>
      </c>
      <c r="F35" s="30">
        <v>85</v>
      </c>
      <c r="G35" s="33" t="s">
        <v>927</v>
      </c>
      <c r="H35" s="32">
        <v>141</v>
      </c>
      <c r="I35" s="32" t="s">
        <v>796</v>
      </c>
      <c r="J35" s="30">
        <v>151</v>
      </c>
      <c r="K35" s="33" t="s">
        <v>926</v>
      </c>
      <c r="L35" s="32">
        <v>31</v>
      </c>
      <c r="M35" s="32" t="s">
        <v>836</v>
      </c>
    </row>
    <row r="36" spans="2:13" ht="18" customHeight="1">
      <c r="B36" s="30">
        <v>20</v>
      </c>
      <c r="C36" s="33" t="s">
        <v>925</v>
      </c>
      <c r="D36" s="32">
        <v>130</v>
      </c>
      <c r="E36" s="32" t="s">
        <v>794</v>
      </c>
      <c r="F36" s="30">
        <v>86</v>
      </c>
      <c r="G36" s="33" t="s">
        <v>924</v>
      </c>
      <c r="H36" s="32">
        <v>114</v>
      </c>
      <c r="I36" s="32" t="s">
        <v>796</v>
      </c>
      <c r="J36" s="30">
        <v>152</v>
      </c>
      <c r="K36" s="33" t="s">
        <v>923</v>
      </c>
      <c r="L36" s="32">
        <v>54</v>
      </c>
      <c r="M36" s="32" t="s">
        <v>796</v>
      </c>
    </row>
    <row r="37" spans="2:13" ht="18" customHeight="1">
      <c r="B37" s="30">
        <v>21</v>
      </c>
      <c r="C37" s="33" t="s">
        <v>922</v>
      </c>
      <c r="D37" s="32">
        <v>12</v>
      </c>
      <c r="E37" s="32" t="s">
        <v>794</v>
      </c>
      <c r="F37" s="30">
        <v>87</v>
      </c>
      <c r="G37" s="33" t="s">
        <v>921</v>
      </c>
      <c r="H37" s="32">
        <v>264</v>
      </c>
      <c r="I37" s="32" t="s">
        <v>249</v>
      </c>
      <c r="J37" s="30">
        <v>153</v>
      </c>
      <c r="K37" s="33" t="s">
        <v>920</v>
      </c>
      <c r="L37" s="32">
        <v>73</v>
      </c>
      <c r="M37" s="32" t="s">
        <v>849</v>
      </c>
    </row>
    <row r="38" spans="2:13" ht="18" customHeight="1">
      <c r="B38" s="30">
        <v>22</v>
      </c>
      <c r="C38" s="33" t="s">
        <v>919</v>
      </c>
      <c r="D38" s="32">
        <v>44</v>
      </c>
      <c r="E38" s="32" t="s">
        <v>796</v>
      </c>
      <c r="F38" s="30">
        <v>88</v>
      </c>
      <c r="G38" s="33" t="s">
        <v>918</v>
      </c>
      <c r="H38" s="32">
        <v>27</v>
      </c>
      <c r="I38" s="32" t="s">
        <v>817</v>
      </c>
      <c r="J38" s="30">
        <v>154</v>
      </c>
      <c r="K38" s="33" t="s">
        <v>917</v>
      </c>
      <c r="L38" s="32">
        <v>38</v>
      </c>
      <c r="M38" s="32" t="s">
        <v>262</v>
      </c>
    </row>
    <row r="39" spans="2:13" ht="18" customHeight="1">
      <c r="B39" s="30">
        <v>23</v>
      </c>
      <c r="C39" s="33" t="s">
        <v>916</v>
      </c>
      <c r="D39" s="32">
        <v>50</v>
      </c>
      <c r="E39" s="32" t="s">
        <v>897</v>
      </c>
      <c r="F39" s="30">
        <v>89</v>
      </c>
      <c r="G39" s="33" t="s">
        <v>915</v>
      </c>
      <c r="H39" s="32">
        <v>43</v>
      </c>
      <c r="I39" s="32" t="s">
        <v>897</v>
      </c>
      <c r="J39" s="30">
        <v>155</v>
      </c>
      <c r="K39" s="33" t="s">
        <v>914</v>
      </c>
      <c r="L39" s="32">
        <v>52</v>
      </c>
      <c r="M39" s="32" t="s">
        <v>828</v>
      </c>
    </row>
    <row r="40" spans="2:13" ht="18" customHeight="1">
      <c r="B40" s="30">
        <v>24</v>
      </c>
      <c r="C40" s="33" t="s">
        <v>913</v>
      </c>
      <c r="D40" s="32">
        <v>114</v>
      </c>
      <c r="E40" s="32" t="s">
        <v>249</v>
      </c>
      <c r="F40" s="30">
        <v>90</v>
      </c>
      <c r="G40" s="33" t="s">
        <v>912</v>
      </c>
      <c r="H40" s="32">
        <v>108</v>
      </c>
      <c r="I40" s="32" t="s">
        <v>796</v>
      </c>
      <c r="J40" s="30">
        <v>156</v>
      </c>
      <c r="K40" s="33" t="s">
        <v>911</v>
      </c>
      <c r="L40" s="32">
        <v>104</v>
      </c>
      <c r="M40" s="32" t="s">
        <v>897</v>
      </c>
    </row>
    <row r="41" spans="2:13" ht="18" customHeight="1">
      <c r="B41" s="30">
        <v>25</v>
      </c>
      <c r="C41" s="33" t="s">
        <v>910</v>
      </c>
      <c r="D41" s="32">
        <v>35</v>
      </c>
      <c r="E41" s="32" t="s">
        <v>849</v>
      </c>
      <c r="F41" s="30">
        <v>91</v>
      </c>
      <c r="G41" s="33" t="s">
        <v>909</v>
      </c>
      <c r="H41" s="32">
        <v>64</v>
      </c>
      <c r="I41" s="32" t="s">
        <v>76</v>
      </c>
      <c r="J41" s="30">
        <v>157</v>
      </c>
      <c r="K41" s="33" t="s">
        <v>908</v>
      </c>
      <c r="L41" s="32">
        <v>20</v>
      </c>
      <c r="M41" s="32" t="s">
        <v>794</v>
      </c>
    </row>
    <row r="42" spans="2:13" ht="18" customHeight="1">
      <c r="B42" s="30">
        <v>26</v>
      </c>
      <c r="C42" s="33" t="s">
        <v>907</v>
      </c>
      <c r="D42" s="32">
        <v>22</v>
      </c>
      <c r="E42" s="32" t="s">
        <v>249</v>
      </c>
      <c r="F42" s="30">
        <v>92</v>
      </c>
      <c r="G42" s="33" t="s">
        <v>906</v>
      </c>
      <c r="H42" s="32">
        <v>41</v>
      </c>
      <c r="I42" s="32" t="s">
        <v>796</v>
      </c>
      <c r="J42" s="30">
        <v>158</v>
      </c>
      <c r="K42" s="33" t="s">
        <v>905</v>
      </c>
      <c r="L42" s="32">
        <v>61.8</v>
      </c>
      <c r="M42" s="32" t="s">
        <v>798</v>
      </c>
    </row>
    <row r="43" spans="2:13" ht="18" customHeight="1">
      <c r="B43" s="30">
        <v>27</v>
      </c>
      <c r="C43" s="33" t="s">
        <v>904</v>
      </c>
      <c r="D43" s="32">
        <v>41</v>
      </c>
      <c r="E43" s="32" t="s">
        <v>796</v>
      </c>
      <c r="F43" s="30">
        <v>93</v>
      </c>
      <c r="G43" s="33" t="s">
        <v>903</v>
      </c>
      <c r="H43" s="32">
        <v>15.7</v>
      </c>
      <c r="I43" s="32" t="s">
        <v>821</v>
      </c>
      <c r="J43" s="30">
        <v>159</v>
      </c>
      <c r="K43" s="33" t="s">
        <v>902</v>
      </c>
      <c r="L43" s="32">
        <v>32</v>
      </c>
      <c r="M43" s="32" t="s">
        <v>805</v>
      </c>
    </row>
    <row r="44" spans="2:13" ht="18" customHeight="1">
      <c r="B44" s="30">
        <v>28</v>
      </c>
      <c r="C44" s="33" t="s">
        <v>901</v>
      </c>
      <c r="D44" s="32">
        <v>252</v>
      </c>
      <c r="E44" s="32" t="s">
        <v>798</v>
      </c>
      <c r="F44" s="30">
        <v>94</v>
      </c>
      <c r="G44" s="33" t="s">
        <v>900</v>
      </c>
      <c r="H44" s="32">
        <v>30</v>
      </c>
      <c r="I44" s="32" t="s">
        <v>794</v>
      </c>
      <c r="J44" s="30">
        <v>160</v>
      </c>
      <c r="K44" s="33" t="s">
        <v>899</v>
      </c>
      <c r="L44" s="32">
        <v>148</v>
      </c>
      <c r="M44" s="32" t="s">
        <v>836</v>
      </c>
    </row>
    <row r="45" spans="2:13" ht="18" customHeight="1">
      <c r="B45" s="30">
        <v>29</v>
      </c>
      <c r="C45" s="33" t="s">
        <v>898</v>
      </c>
      <c r="D45" s="32">
        <v>54</v>
      </c>
      <c r="E45" s="32" t="s">
        <v>897</v>
      </c>
      <c r="F45" s="30">
        <v>95</v>
      </c>
      <c r="G45" s="33" t="s">
        <v>896</v>
      </c>
      <c r="H45" s="32">
        <v>66</v>
      </c>
      <c r="I45" s="32" t="s">
        <v>849</v>
      </c>
      <c r="J45" s="30">
        <v>161</v>
      </c>
      <c r="K45" s="33" t="s">
        <v>895</v>
      </c>
      <c r="L45" s="32">
        <v>111</v>
      </c>
      <c r="M45" s="32" t="s">
        <v>798</v>
      </c>
    </row>
    <row r="46" spans="2:13" ht="18" customHeight="1">
      <c r="B46" s="30">
        <v>30</v>
      </c>
      <c r="C46" s="33" t="s">
        <v>894</v>
      </c>
      <c r="D46" s="32">
        <v>108</v>
      </c>
      <c r="E46" s="32" t="s">
        <v>796</v>
      </c>
      <c r="F46" s="30">
        <v>96</v>
      </c>
      <c r="G46" s="33" t="s">
        <v>893</v>
      </c>
      <c r="H46" s="32">
        <v>58.03</v>
      </c>
      <c r="I46" s="32" t="s">
        <v>794</v>
      </c>
      <c r="J46" s="30">
        <v>162</v>
      </c>
      <c r="K46" s="33" t="s">
        <v>892</v>
      </c>
      <c r="L46" s="32">
        <v>74</v>
      </c>
      <c r="M46" s="32" t="s">
        <v>249</v>
      </c>
    </row>
    <row r="47" spans="2:13" ht="18" customHeight="1">
      <c r="B47" s="30">
        <v>31</v>
      </c>
      <c r="C47" s="33" t="s">
        <v>891</v>
      </c>
      <c r="D47" s="32">
        <v>53</v>
      </c>
      <c r="E47" s="32" t="s">
        <v>849</v>
      </c>
      <c r="F47" s="30">
        <v>97</v>
      </c>
      <c r="G47" s="33" t="s">
        <v>890</v>
      </c>
      <c r="H47" s="32">
        <v>38</v>
      </c>
      <c r="I47" s="32" t="s">
        <v>76</v>
      </c>
      <c r="J47" s="30">
        <v>163</v>
      </c>
      <c r="K47" s="33" t="s">
        <v>889</v>
      </c>
      <c r="L47" s="32">
        <v>79</v>
      </c>
      <c r="M47" s="32" t="s">
        <v>796</v>
      </c>
    </row>
    <row r="48" spans="2:13" ht="18" customHeight="1">
      <c r="B48" s="30">
        <v>32</v>
      </c>
      <c r="C48" s="33" t="s">
        <v>888</v>
      </c>
      <c r="D48" s="32">
        <v>108</v>
      </c>
      <c r="E48" s="32" t="s">
        <v>813</v>
      </c>
      <c r="F48" s="30">
        <v>98</v>
      </c>
      <c r="G48" s="33" t="s">
        <v>887</v>
      </c>
      <c r="H48" s="32">
        <v>45</v>
      </c>
      <c r="I48" s="32" t="s">
        <v>813</v>
      </c>
      <c r="J48" s="30">
        <v>164</v>
      </c>
      <c r="K48" s="33" t="s">
        <v>886</v>
      </c>
      <c r="L48" s="32">
        <v>52</v>
      </c>
      <c r="M48" s="32" t="s">
        <v>796</v>
      </c>
    </row>
    <row r="49" spans="2:13" ht="18" customHeight="1">
      <c r="B49" s="30">
        <v>33</v>
      </c>
      <c r="C49" s="33" t="s">
        <v>885</v>
      </c>
      <c r="D49" s="32">
        <v>84</v>
      </c>
      <c r="E49" s="32" t="s">
        <v>794</v>
      </c>
      <c r="F49" s="30">
        <v>99</v>
      </c>
      <c r="G49" s="33" t="s">
        <v>884</v>
      </c>
      <c r="H49" s="32">
        <v>48</v>
      </c>
      <c r="I49" s="32" t="s">
        <v>796</v>
      </c>
      <c r="J49" s="30">
        <v>165</v>
      </c>
      <c r="K49" s="33" t="s">
        <v>883</v>
      </c>
      <c r="L49" s="32">
        <v>60</v>
      </c>
      <c r="M49" s="32" t="s">
        <v>836</v>
      </c>
    </row>
    <row r="50" spans="2:13" ht="18" customHeight="1">
      <c r="B50" s="30">
        <v>34</v>
      </c>
      <c r="C50" s="33" t="s">
        <v>882</v>
      </c>
      <c r="D50" s="32">
        <v>43</v>
      </c>
      <c r="E50" s="32" t="s">
        <v>817</v>
      </c>
      <c r="F50" s="30">
        <v>100</v>
      </c>
      <c r="G50" s="33" t="s">
        <v>881</v>
      </c>
      <c r="H50" s="32">
        <v>106</v>
      </c>
      <c r="I50" s="32" t="s">
        <v>828</v>
      </c>
      <c r="J50" s="30">
        <v>166</v>
      </c>
      <c r="K50" s="33" t="s">
        <v>880</v>
      </c>
      <c r="L50" s="32">
        <v>29.6</v>
      </c>
      <c r="M50" s="32" t="s">
        <v>808</v>
      </c>
    </row>
    <row r="51" spans="2:13" ht="18" customHeight="1">
      <c r="B51" s="30">
        <v>35</v>
      </c>
      <c r="C51" s="33" t="s">
        <v>879</v>
      </c>
      <c r="D51" s="32">
        <v>26</v>
      </c>
      <c r="E51" s="32" t="s">
        <v>796</v>
      </c>
      <c r="F51" s="30">
        <v>101</v>
      </c>
      <c r="G51" s="33" t="s">
        <v>878</v>
      </c>
      <c r="H51" s="32">
        <v>48</v>
      </c>
      <c r="I51" s="32" t="s">
        <v>794</v>
      </c>
      <c r="J51" s="30">
        <v>167</v>
      </c>
      <c r="K51" s="33" t="s">
        <v>877</v>
      </c>
      <c r="L51" s="32">
        <v>40</v>
      </c>
      <c r="M51" s="32" t="s">
        <v>796</v>
      </c>
    </row>
    <row r="52" spans="2:13" ht="18" customHeight="1">
      <c r="B52" s="30">
        <v>36</v>
      </c>
      <c r="C52" s="33" t="s">
        <v>876</v>
      </c>
      <c r="D52" s="32">
        <v>47</v>
      </c>
      <c r="E52" s="32" t="s">
        <v>794</v>
      </c>
      <c r="F52" s="30">
        <v>102</v>
      </c>
      <c r="G52" s="33" t="s">
        <v>875</v>
      </c>
      <c r="H52" s="32">
        <v>35</v>
      </c>
      <c r="I52" s="32" t="s">
        <v>796</v>
      </c>
      <c r="J52" s="30">
        <v>168</v>
      </c>
      <c r="K52" s="33" t="s">
        <v>66</v>
      </c>
      <c r="L52" s="32">
        <v>30</v>
      </c>
      <c r="M52" s="32" t="s">
        <v>796</v>
      </c>
    </row>
    <row r="53" spans="2:13" ht="18" customHeight="1">
      <c r="B53" s="30">
        <v>37</v>
      </c>
      <c r="C53" s="33" t="s">
        <v>874</v>
      </c>
      <c r="D53" s="32">
        <v>38</v>
      </c>
      <c r="E53" s="32" t="s">
        <v>828</v>
      </c>
      <c r="F53" s="30">
        <v>103</v>
      </c>
      <c r="G53" s="33" t="s">
        <v>873</v>
      </c>
      <c r="H53" s="32">
        <v>44</v>
      </c>
      <c r="I53" s="32" t="s">
        <v>808</v>
      </c>
      <c r="J53" s="30">
        <v>169</v>
      </c>
      <c r="K53" s="33" t="s">
        <v>872</v>
      </c>
      <c r="L53" s="32">
        <v>76</v>
      </c>
      <c r="M53" s="32" t="s">
        <v>796</v>
      </c>
    </row>
    <row r="54" spans="2:13" ht="18" customHeight="1">
      <c r="B54" s="30">
        <v>38</v>
      </c>
      <c r="C54" s="33" t="s">
        <v>871</v>
      </c>
      <c r="D54" s="32">
        <v>40</v>
      </c>
      <c r="E54" s="32" t="s">
        <v>794</v>
      </c>
      <c r="F54" s="30">
        <v>104</v>
      </c>
      <c r="G54" s="33" t="s">
        <v>870</v>
      </c>
      <c r="H54" s="32">
        <v>70</v>
      </c>
      <c r="I54" s="32" t="s">
        <v>802</v>
      </c>
      <c r="J54" s="30">
        <v>170</v>
      </c>
      <c r="K54" s="33" t="s">
        <v>869</v>
      </c>
      <c r="L54" s="32">
        <v>21.4</v>
      </c>
      <c r="M54" s="32" t="s">
        <v>796</v>
      </c>
    </row>
    <row r="55" spans="2:13" ht="18" customHeight="1">
      <c r="B55" s="30">
        <v>39</v>
      </c>
      <c r="C55" s="33" t="s">
        <v>868</v>
      </c>
      <c r="D55" s="32">
        <v>20</v>
      </c>
      <c r="E55" s="32" t="s">
        <v>249</v>
      </c>
      <c r="F55" s="30">
        <v>105</v>
      </c>
      <c r="G55" s="33" t="s">
        <v>867</v>
      </c>
      <c r="H55" s="32">
        <v>95.5</v>
      </c>
      <c r="I55" s="32" t="s">
        <v>808</v>
      </c>
      <c r="J55" s="30">
        <v>171</v>
      </c>
      <c r="K55" s="33" t="s">
        <v>866</v>
      </c>
      <c r="L55" s="32">
        <v>130</v>
      </c>
      <c r="M55" s="32" t="s">
        <v>249</v>
      </c>
    </row>
    <row r="56" spans="2:13" ht="18" customHeight="1">
      <c r="B56" s="30">
        <v>40</v>
      </c>
      <c r="C56" s="33" t="s">
        <v>865</v>
      </c>
      <c r="D56" s="32">
        <v>146</v>
      </c>
      <c r="E56" s="32" t="s">
        <v>249</v>
      </c>
      <c r="F56" s="30">
        <v>106</v>
      </c>
      <c r="G56" s="33" t="s">
        <v>864</v>
      </c>
      <c r="H56" s="32">
        <v>8</v>
      </c>
      <c r="I56" s="32" t="s">
        <v>796</v>
      </c>
      <c r="J56" s="30">
        <v>172</v>
      </c>
      <c r="K56" s="33" t="s">
        <v>863</v>
      </c>
      <c r="L56" s="32">
        <v>76</v>
      </c>
      <c r="M56" s="32" t="s">
        <v>813</v>
      </c>
    </row>
    <row r="57" spans="2:13" ht="18" customHeight="1">
      <c r="B57" s="30">
        <v>41</v>
      </c>
      <c r="C57" s="33" t="s">
        <v>862</v>
      </c>
      <c r="D57" s="32">
        <v>72</v>
      </c>
      <c r="E57" s="32" t="s">
        <v>794</v>
      </c>
      <c r="F57" s="30">
        <v>107</v>
      </c>
      <c r="G57" s="33" t="s">
        <v>861</v>
      </c>
      <c r="H57" s="32">
        <v>28</v>
      </c>
      <c r="I57" s="32" t="s">
        <v>76</v>
      </c>
      <c r="J57" s="30">
        <v>173</v>
      </c>
      <c r="K57" s="33" t="s">
        <v>860</v>
      </c>
      <c r="L57" s="32">
        <v>102</v>
      </c>
      <c r="M57" s="32" t="s">
        <v>798</v>
      </c>
    </row>
    <row r="58" spans="2:13" ht="18" customHeight="1">
      <c r="B58" s="30">
        <v>42</v>
      </c>
      <c r="C58" s="33" t="s">
        <v>859</v>
      </c>
      <c r="D58" s="32">
        <v>97</v>
      </c>
      <c r="E58" s="32" t="s">
        <v>796</v>
      </c>
      <c r="F58" s="30">
        <v>108</v>
      </c>
      <c r="G58" s="33" t="s">
        <v>858</v>
      </c>
      <c r="H58" s="32">
        <v>42</v>
      </c>
      <c r="I58" s="32" t="s">
        <v>796</v>
      </c>
      <c r="J58" s="30">
        <v>174</v>
      </c>
      <c r="K58" s="33" t="s">
        <v>857</v>
      </c>
      <c r="L58" s="32">
        <v>27</v>
      </c>
      <c r="M58" s="32" t="s">
        <v>796</v>
      </c>
    </row>
    <row r="59" spans="2:13" ht="18" customHeight="1">
      <c r="B59" s="30">
        <v>43</v>
      </c>
      <c r="C59" s="33" t="s">
        <v>856</v>
      </c>
      <c r="D59" s="32">
        <v>116</v>
      </c>
      <c r="E59" s="32" t="s">
        <v>813</v>
      </c>
      <c r="F59" s="30">
        <v>109</v>
      </c>
      <c r="G59" s="33" t="s">
        <v>855</v>
      </c>
      <c r="H59" s="32">
        <v>0</v>
      </c>
      <c r="I59" s="32" t="s">
        <v>821</v>
      </c>
      <c r="J59" s="30">
        <v>175</v>
      </c>
      <c r="K59" s="33" t="s">
        <v>854</v>
      </c>
      <c r="L59" s="32">
        <v>38</v>
      </c>
      <c r="M59" s="32" t="s">
        <v>849</v>
      </c>
    </row>
    <row r="60" spans="2:13" ht="18" customHeight="1">
      <c r="B60" s="30">
        <v>44</v>
      </c>
      <c r="C60" s="33" t="s">
        <v>853</v>
      </c>
      <c r="D60" s="32">
        <v>122</v>
      </c>
      <c r="E60" s="32" t="s">
        <v>808</v>
      </c>
      <c r="F60" s="30">
        <v>110</v>
      </c>
      <c r="G60" s="33" t="s">
        <v>852</v>
      </c>
      <c r="H60" s="32">
        <v>66.5</v>
      </c>
      <c r="I60" s="32" t="s">
        <v>813</v>
      </c>
      <c r="J60" s="30">
        <v>176</v>
      </c>
      <c r="K60" s="33" t="s">
        <v>851</v>
      </c>
      <c r="L60" s="32">
        <v>58</v>
      </c>
      <c r="M60" s="32" t="s">
        <v>794</v>
      </c>
    </row>
    <row r="61" spans="2:13" ht="18" customHeight="1">
      <c r="B61" s="30">
        <v>45</v>
      </c>
      <c r="C61" s="33" t="s">
        <v>850</v>
      </c>
      <c r="D61" s="32">
        <v>98</v>
      </c>
      <c r="E61" s="32" t="s">
        <v>849</v>
      </c>
      <c r="F61" s="30">
        <v>111</v>
      </c>
      <c r="G61" s="33" t="s">
        <v>848</v>
      </c>
      <c r="H61" s="32">
        <v>22</v>
      </c>
      <c r="I61" s="32" t="s">
        <v>796</v>
      </c>
      <c r="J61" s="30">
        <v>177</v>
      </c>
      <c r="K61" s="33" t="s">
        <v>847</v>
      </c>
      <c r="L61" s="32">
        <v>33</v>
      </c>
      <c r="M61" s="32" t="s">
        <v>798</v>
      </c>
    </row>
    <row r="62" spans="2:13" ht="18" customHeight="1">
      <c r="B62" s="30">
        <v>46</v>
      </c>
      <c r="C62" s="33" t="s">
        <v>62</v>
      </c>
      <c r="D62" s="32">
        <v>32</v>
      </c>
      <c r="E62" s="32" t="s">
        <v>794</v>
      </c>
      <c r="F62" s="30">
        <v>112</v>
      </c>
      <c r="G62" s="33" t="s">
        <v>846</v>
      </c>
      <c r="H62" s="32">
        <v>26</v>
      </c>
      <c r="I62" s="32" t="s">
        <v>794</v>
      </c>
      <c r="J62" s="30">
        <v>178</v>
      </c>
      <c r="K62" s="33" t="s">
        <v>845</v>
      </c>
      <c r="L62" s="32">
        <v>67</v>
      </c>
      <c r="M62" s="32" t="s">
        <v>802</v>
      </c>
    </row>
    <row r="63" spans="2:13" ht="18" customHeight="1">
      <c r="B63" s="30">
        <v>47</v>
      </c>
      <c r="C63" s="33" t="s">
        <v>844</v>
      </c>
      <c r="D63" s="32">
        <v>84</v>
      </c>
      <c r="E63" s="32" t="s">
        <v>813</v>
      </c>
      <c r="F63" s="30">
        <v>113</v>
      </c>
      <c r="G63" s="33" t="s">
        <v>843</v>
      </c>
      <c r="H63" s="32">
        <v>70</v>
      </c>
      <c r="I63" s="32" t="s">
        <v>794</v>
      </c>
      <c r="J63" s="30"/>
      <c r="K63" s="31"/>
      <c r="L63" s="30"/>
      <c r="M63" s="30"/>
    </row>
    <row r="64" spans="2:13" ht="18" customHeight="1">
      <c r="B64" s="30">
        <v>48</v>
      </c>
      <c r="C64" s="33" t="s">
        <v>842</v>
      </c>
      <c r="D64" s="32">
        <v>81.5</v>
      </c>
      <c r="E64" s="32" t="s">
        <v>794</v>
      </c>
      <c r="F64" s="30">
        <v>114</v>
      </c>
      <c r="G64" s="33" t="s">
        <v>65</v>
      </c>
      <c r="H64" s="32">
        <v>177</v>
      </c>
      <c r="I64" s="32" t="s">
        <v>794</v>
      </c>
      <c r="J64" s="30"/>
      <c r="K64" s="31"/>
      <c r="L64" s="30"/>
      <c r="M64" s="30"/>
    </row>
    <row r="65" spans="2:13" ht="18" customHeight="1">
      <c r="B65" s="30">
        <v>49</v>
      </c>
      <c r="C65" s="33" t="s">
        <v>841</v>
      </c>
      <c r="D65" s="32">
        <v>64</v>
      </c>
      <c r="E65" s="32" t="s">
        <v>796</v>
      </c>
      <c r="F65" s="30">
        <v>115</v>
      </c>
      <c r="G65" s="33" t="s">
        <v>840</v>
      </c>
      <c r="H65" s="32">
        <v>84</v>
      </c>
      <c r="I65" s="32" t="s">
        <v>796</v>
      </c>
      <c r="J65" s="30"/>
      <c r="K65" s="31"/>
      <c r="L65" s="30"/>
      <c r="M65" s="30"/>
    </row>
    <row r="66" spans="2:13" ht="18" customHeight="1">
      <c r="B66" s="30">
        <v>50</v>
      </c>
      <c r="C66" s="33" t="s">
        <v>839</v>
      </c>
      <c r="D66" s="32">
        <v>108</v>
      </c>
      <c r="E66" s="32" t="s">
        <v>249</v>
      </c>
      <c r="F66" s="30">
        <v>116</v>
      </c>
      <c r="G66" s="33" t="s">
        <v>838</v>
      </c>
      <c r="H66" s="32">
        <v>41</v>
      </c>
      <c r="I66" s="32" t="s">
        <v>813</v>
      </c>
      <c r="J66" s="30"/>
      <c r="K66" s="31"/>
      <c r="L66" s="30"/>
      <c r="M66" s="30"/>
    </row>
    <row r="67" spans="2:13" ht="18" customHeight="1">
      <c r="B67" s="30">
        <v>51</v>
      </c>
      <c r="C67" s="33" t="s">
        <v>837</v>
      </c>
      <c r="D67" s="32">
        <v>78</v>
      </c>
      <c r="E67" s="32" t="s">
        <v>836</v>
      </c>
      <c r="F67" s="30">
        <v>117</v>
      </c>
      <c r="G67" s="33" t="s">
        <v>835</v>
      </c>
      <c r="H67" s="32">
        <v>49</v>
      </c>
      <c r="I67" s="32" t="s">
        <v>794</v>
      </c>
      <c r="J67" s="30"/>
      <c r="K67" s="31"/>
      <c r="L67" s="30"/>
      <c r="M67" s="30"/>
    </row>
    <row r="68" spans="2:13" ht="18" customHeight="1">
      <c r="B68" s="30">
        <v>52</v>
      </c>
      <c r="C68" s="33" t="s">
        <v>834</v>
      </c>
      <c r="D68" s="32">
        <v>24</v>
      </c>
      <c r="E68" s="32" t="s">
        <v>813</v>
      </c>
      <c r="F68" s="30">
        <v>118</v>
      </c>
      <c r="G68" s="33" t="s">
        <v>833</v>
      </c>
      <c r="H68" s="32">
        <v>154</v>
      </c>
      <c r="I68" s="32" t="s">
        <v>813</v>
      </c>
      <c r="J68" s="30"/>
      <c r="K68" s="31"/>
      <c r="L68" s="30"/>
      <c r="M68" s="30"/>
    </row>
    <row r="69" spans="2:13" ht="18" customHeight="1">
      <c r="B69" s="30">
        <v>53</v>
      </c>
      <c r="C69" s="33" t="s">
        <v>832</v>
      </c>
      <c r="D69" s="32">
        <v>67</v>
      </c>
      <c r="E69" s="32" t="s">
        <v>794</v>
      </c>
      <c r="F69" s="30">
        <v>119</v>
      </c>
      <c r="G69" s="33" t="s">
        <v>831</v>
      </c>
      <c r="H69" s="32">
        <v>105</v>
      </c>
      <c r="I69" s="32" t="s">
        <v>796</v>
      </c>
      <c r="J69" s="30"/>
      <c r="K69" s="31"/>
      <c r="L69" s="30"/>
      <c r="M69" s="30"/>
    </row>
    <row r="70" spans="2:13" ht="18" customHeight="1">
      <c r="B70" s="30">
        <v>54</v>
      </c>
      <c r="C70" s="33" t="s">
        <v>830</v>
      </c>
      <c r="D70" s="32">
        <v>20</v>
      </c>
      <c r="E70" s="32" t="s">
        <v>264</v>
      </c>
      <c r="F70" s="30">
        <v>120</v>
      </c>
      <c r="G70" s="33" t="s">
        <v>829</v>
      </c>
      <c r="H70" s="32">
        <v>34.6</v>
      </c>
      <c r="I70" s="32" t="s">
        <v>828</v>
      </c>
      <c r="J70" s="30"/>
      <c r="K70" s="31"/>
      <c r="L70" s="30"/>
      <c r="M70" s="30"/>
    </row>
    <row r="71" spans="2:13" ht="18" customHeight="1">
      <c r="B71" s="30">
        <v>55</v>
      </c>
      <c r="C71" s="33" t="s">
        <v>827</v>
      </c>
      <c r="D71" s="32">
        <v>30</v>
      </c>
      <c r="E71" s="32" t="s">
        <v>826</v>
      </c>
      <c r="F71" s="30">
        <v>121</v>
      </c>
      <c r="G71" s="33" t="s">
        <v>825</v>
      </c>
      <c r="H71" s="32">
        <v>113</v>
      </c>
      <c r="I71" s="32" t="s">
        <v>817</v>
      </c>
      <c r="J71" s="30"/>
      <c r="K71" s="31"/>
      <c r="L71" s="30"/>
      <c r="M71" s="30"/>
    </row>
    <row r="72" spans="2:13" ht="18" customHeight="1">
      <c r="B72" s="30">
        <v>56</v>
      </c>
      <c r="C72" s="33" t="s">
        <v>824</v>
      </c>
      <c r="D72" s="32">
        <v>8</v>
      </c>
      <c r="E72" s="32" t="s">
        <v>821</v>
      </c>
      <c r="F72" s="30">
        <v>122</v>
      </c>
      <c r="G72" s="33" t="s">
        <v>823</v>
      </c>
      <c r="H72" s="32">
        <v>69</v>
      </c>
      <c r="I72" s="32" t="s">
        <v>798</v>
      </c>
      <c r="J72" s="30"/>
      <c r="K72" s="31"/>
      <c r="L72" s="30"/>
      <c r="M72" s="30"/>
    </row>
    <row r="73" spans="2:13" ht="18" customHeight="1">
      <c r="B73" s="30">
        <v>57</v>
      </c>
      <c r="C73" s="33" t="s">
        <v>822</v>
      </c>
      <c r="D73" s="32">
        <v>48</v>
      </c>
      <c r="E73" s="32" t="s">
        <v>821</v>
      </c>
      <c r="F73" s="30">
        <v>123</v>
      </c>
      <c r="G73" s="33" t="s">
        <v>820</v>
      </c>
      <c r="H73" s="32">
        <v>58</v>
      </c>
      <c r="I73" s="32" t="s">
        <v>794</v>
      </c>
      <c r="J73" s="30"/>
      <c r="K73" s="31"/>
      <c r="L73" s="30"/>
      <c r="M73" s="30"/>
    </row>
    <row r="74" spans="2:13" ht="18" customHeight="1">
      <c r="B74" s="30">
        <v>58</v>
      </c>
      <c r="C74" s="33" t="s">
        <v>819</v>
      </c>
      <c r="D74" s="32">
        <v>26</v>
      </c>
      <c r="E74" s="32" t="s">
        <v>794</v>
      </c>
      <c r="F74" s="30">
        <v>124</v>
      </c>
      <c r="G74" s="33" t="s">
        <v>818</v>
      </c>
      <c r="H74" s="32">
        <v>35</v>
      </c>
      <c r="I74" s="32" t="s">
        <v>817</v>
      </c>
      <c r="J74" s="30"/>
      <c r="K74" s="31"/>
      <c r="L74" s="30"/>
      <c r="M74" s="30"/>
    </row>
    <row r="75" spans="2:13" ht="18" customHeight="1">
      <c r="B75" s="30">
        <v>59</v>
      </c>
      <c r="C75" s="33" t="s">
        <v>816</v>
      </c>
      <c r="D75" s="32">
        <v>50</v>
      </c>
      <c r="E75" s="32" t="s">
        <v>794</v>
      </c>
      <c r="F75" s="30">
        <v>125</v>
      </c>
      <c r="G75" s="33" t="s">
        <v>815</v>
      </c>
      <c r="H75" s="32">
        <v>7</v>
      </c>
      <c r="I75" s="32" t="s">
        <v>262</v>
      </c>
      <c r="J75" s="30"/>
      <c r="K75" s="31"/>
      <c r="L75" s="30"/>
      <c r="M75" s="30"/>
    </row>
    <row r="76" spans="2:13" ht="18" customHeight="1">
      <c r="B76" s="30">
        <v>60</v>
      </c>
      <c r="C76" s="33" t="s">
        <v>814</v>
      </c>
      <c r="D76" s="32">
        <v>75.5</v>
      </c>
      <c r="E76" s="32" t="s">
        <v>813</v>
      </c>
      <c r="F76" s="30">
        <v>126</v>
      </c>
      <c r="G76" s="33" t="s">
        <v>812</v>
      </c>
      <c r="H76" s="32">
        <v>82</v>
      </c>
      <c r="I76" s="32" t="s">
        <v>796</v>
      </c>
      <c r="J76" s="30"/>
      <c r="K76" s="31"/>
      <c r="L76" s="30"/>
      <c r="M76" s="30"/>
    </row>
    <row r="77" spans="2:13" ht="18" customHeight="1">
      <c r="B77" s="30">
        <v>61</v>
      </c>
      <c r="C77" s="33" t="s">
        <v>811</v>
      </c>
      <c r="D77" s="32">
        <v>66</v>
      </c>
      <c r="E77" s="32" t="s">
        <v>794</v>
      </c>
      <c r="F77" s="30">
        <v>127</v>
      </c>
      <c r="G77" s="33" t="s">
        <v>810</v>
      </c>
      <c r="H77" s="32">
        <v>73</v>
      </c>
      <c r="I77" s="32" t="s">
        <v>796</v>
      </c>
      <c r="J77" s="30"/>
      <c r="K77" s="31"/>
      <c r="L77" s="30"/>
      <c r="M77" s="30"/>
    </row>
    <row r="78" spans="2:13" ht="18" customHeight="1">
      <c r="B78" s="30">
        <v>62</v>
      </c>
      <c r="C78" s="33" t="s">
        <v>809</v>
      </c>
      <c r="D78" s="32">
        <v>46</v>
      </c>
      <c r="E78" s="32" t="s">
        <v>808</v>
      </c>
      <c r="F78" s="30">
        <v>128</v>
      </c>
      <c r="G78" s="33" t="s">
        <v>807</v>
      </c>
      <c r="H78" s="32">
        <v>43</v>
      </c>
      <c r="I78" s="32" t="s">
        <v>796</v>
      </c>
      <c r="J78" s="30"/>
      <c r="K78" s="31"/>
      <c r="L78" s="30"/>
      <c r="M78" s="30"/>
    </row>
    <row r="79" spans="2:13" ht="18" customHeight="1">
      <c r="B79" s="30">
        <v>63</v>
      </c>
      <c r="C79" s="33" t="s">
        <v>806</v>
      </c>
      <c r="D79" s="32">
        <v>157</v>
      </c>
      <c r="E79" s="32" t="s">
        <v>805</v>
      </c>
      <c r="F79" s="30">
        <v>129</v>
      </c>
      <c r="G79" s="33" t="s">
        <v>804</v>
      </c>
      <c r="H79" s="32">
        <v>54</v>
      </c>
      <c r="I79" s="32" t="s">
        <v>249</v>
      </c>
      <c r="J79" s="30"/>
      <c r="K79" s="31"/>
      <c r="L79" s="30"/>
      <c r="M79" s="30"/>
    </row>
    <row r="80" spans="2:13" ht="18" customHeight="1">
      <c r="B80" s="30">
        <v>64</v>
      </c>
      <c r="C80" s="33" t="s">
        <v>803</v>
      </c>
      <c r="D80" s="32">
        <v>62</v>
      </c>
      <c r="E80" s="32" t="s">
        <v>802</v>
      </c>
      <c r="F80" s="30">
        <v>130</v>
      </c>
      <c r="G80" s="33" t="s">
        <v>801</v>
      </c>
      <c r="H80" s="32">
        <v>14</v>
      </c>
      <c r="I80" s="32" t="s">
        <v>796</v>
      </c>
      <c r="J80" s="30"/>
      <c r="K80" s="31"/>
      <c r="L80" s="30"/>
      <c r="M80" s="30"/>
    </row>
    <row r="81" spans="2:16" ht="18" customHeight="1">
      <c r="B81" s="30">
        <v>65</v>
      </c>
      <c r="C81" s="33" t="s">
        <v>800</v>
      </c>
      <c r="D81" s="32">
        <v>56</v>
      </c>
      <c r="E81" s="32" t="s">
        <v>794</v>
      </c>
      <c r="F81" s="30">
        <v>131</v>
      </c>
      <c r="G81" s="33" t="s">
        <v>799</v>
      </c>
      <c r="H81" s="32">
        <v>40</v>
      </c>
      <c r="I81" s="32" t="s">
        <v>798</v>
      </c>
      <c r="J81" s="30"/>
      <c r="K81" s="31"/>
      <c r="L81" s="30"/>
      <c r="M81" s="30"/>
    </row>
    <row r="82" spans="2:16" ht="18" customHeight="1">
      <c r="B82" s="30">
        <v>66</v>
      </c>
      <c r="C82" s="33" t="s">
        <v>797</v>
      </c>
      <c r="D82" s="32">
        <v>58</v>
      </c>
      <c r="E82" s="32" t="s">
        <v>796</v>
      </c>
      <c r="F82" s="30">
        <v>132</v>
      </c>
      <c r="G82" s="33" t="s">
        <v>795</v>
      </c>
      <c r="H82" s="32">
        <v>14</v>
      </c>
      <c r="I82" s="32" t="s">
        <v>794</v>
      </c>
      <c r="J82" s="30"/>
      <c r="K82" s="31"/>
      <c r="L82" s="30"/>
      <c r="M82" s="30"/>
    </row>
    <row r="86" spans="2:16" ht="18" customHeight="1">
      <c r="C86" s="335" t="s">
        <v>288</v>
      </c>
      <c r="D86" s="324"/>
      <c r="G86" s="335" t="s">
        <v>289</v>
      </c>
      <c r="H86" s="324"/>
      <c r="I86" s="324"/>
      <c r="J86" s="29"/>
      <c r="K86" s="335" t="s">
        <v>290</v>
      </c>
      <c r="L86" s="324"/>
      <c r="M86" s="324"/>
    </row>
    <row r="87" spans="2:16" ht="18" customHeight="1">
      <c r="C87" s="335" t="s">
        <v>291</v>
      </c>
      <c r="D87" s="324"/>
      <c r="G87" s="335" t="s">
        <v>291</v>
      </c>
      <c r="H87" s="324"/>
      <c r="I87" s="324"/>
      <c r="J87" s="29"/>
      <c r="K87" s="335" t="s">
        <v>291</v>
      </c>
      <c r="L87" s="324"/>
      <c r="M87" s="324"/>
    </row>
    <row r="88" spans="2:16" ht="18" customHeight="1">
      <c r="C88" s="29"/>
      <c r="D88" s="29"/>
      <c r="G88" s="29"/>
      <c r="H88" s="29"/>
      <c r="I88" s="29"/>
      <c r="J88" s="29"/>
      <c r="K88" s="29"/>
      <c r="L88" s="29"/>
      <c r="M88" s="29"/>
    </row>
    <row r="89" spans="2:16">
      <c r="B89" s="28" t="s">
        <v>793</v>
      </c>
      <c r="C89" s="25"/>
      <c r="D89" s="28" t="s">
        <v>792</v>
      </c>
      <c r="E89" s="25"/>
      <c r="F89" s="28"/>
      <c r="G89" s="26" t="s">
        <v>791</v>
      </c>
      <c r="H89" s="27" t="s">
        <v>790</v>
      </c>
      <c r="I89" s="25"/>
      <c r="J89" s="27"/>
      <c r="K89" s="28" t="s">
        <v>789</v>
      </c>
      <c r="L89" s="26" t="s">
        <v>788</v>
      </c>
      <c r="M89" s="24"/>
      <c r="N89" s="20"/>
      <c r="P89" s="20"/>
    </row>
    <row r="90" spans="2:16">
      <c r="B90" s="28" t="s">
        <v>787</v>
      </c>
      <c r="C90" s="25"/>
      <c r="D90" s="28" t="s">
        <v>786</v>
      </c>
      <c r="E90" s="25"/>
      <c r="F90" s="28"/>
      <c r="G90" s="27" t="s">
        <v>785</v>
      </c>
      <c r="H90" s="27" t="s">
        <v>784</v>
      </c>
      <c r="I90" s="25"/>
      <c r="J90" s="27"/>
      <c r="K90" s="28" t="s">
        <v>783</v>
      </c>
      <c r="L90" s="26" t="s">
        <v>782</v>
      </c>
      <c r="M90" s="24"/>
      <c r="N90" s="20"/>
      <c r="P90" s="20"/>
    </row>
    <row r="91" spans="2:16">
      <c r="B91" s="28" t="s">
        <v>781</v>
      </c>
      <c r="C91" s="25"/>
      <c r="D91" s="26" t="s">
        <v>780</v>
      </c>
      <c r="E91" s="25"/>
      <c r="F91" s="28"/>
      <c r="G91" s="28" t="s">
        <v>779</v>
      </c>
      <c r="H91" s="27" t="s">
        <v>778</v>
      </c>
      <c r="I91" s="25"/>
      <c r="J91" s="27"/>
      <c r="K91" s="28" t="s">
        <v>777</v>
      </c>
      <c r="L91" s="25"/>
      <c r="M91" s="24"/>
      <c r="N91" s="20"/>
      <c r="P91" s="20"/>
    </row>
    <row r="92" spans="2:16">
      <c r="B92" s="28" t="s">
        <v>776</v>
      </c>
      <c r="C92" s="25"/>
      <c r="D92" s="26" t="s">
        <v>775</v>
      </c>
      <c r="E92" s="25"/>
      <c r="F92" s="28"/>
      <c r="G92" s="27" t="s">
        <v>774</v>
      </c>
      <c r="H92" s="27" t="s">
        <v>773</v>
      </c>
      <c r="I92" s="25"/>
      <c r="J92" s="27"/>
      <c r="K92" s="28" t="s">
        <v>772</v>
      </c>
      <c r="L92" s="25"/>
      <c r="M92" s="24"/>
      <c r="N92" s="20"/>
      <c r="P92" s="20"/>
    </row>
    <row r="93" spans="2:16">
      <c r="B93" s="28" t="s">
        <v>771</v>
      </c>
      <c r="C93" s="25"/>
      <c r="D93" s="26" t="s">
        <v>770</v>
      </c>
      <c r="E93" s="25"/>
      <c r="F93" s="27"/>
      <c r="G93" s="27" t="s">
        <v>769</v>
      </c>
      <c r="H93" s="28" t="s">
        <v>768</v>
      </c>
      <c r="I93" s="25"/>
      <c r="J93" s="27"/>
      <c r="K93" s="28" t="s">
        <v>767</v>
      </c>
      <c r="L93" s="25"/>
      <c r="M93" s="24"/>
      <c r="N93" s="20"/>
      <c r="P93" s="20"/>
    </row>
    <row r="94" spans="2:16">
      <c r="B94" s="28" t="s">
        <v>766</v>
      </c>
      <c r="C94" s="25"/>
      <c r="D94" s="28" t="s">
        <v>765</v>
      </c>
      <c r="E94" s="27"/>
      <c r="F94" s="27"/>
      <c r="G94" s="26" t="s">
        <v>764</v>
      </c>
      <c r="H94" s="28" t="s">
        <v>763</v>
      </c>
      <c r="I94" s="25"/>
      <c r="J94" s="27"/>
      <c r="K94" s="26" t="s">
        <v>762</v>
      </c>
      <c r="L94" s="25"/>
      <c r="M94" s="24"/>
      <c r="N94" s="20"/>
      <c r="P94" s="20"/>
    </row>
    <row r="95" spans="2:16">
      <c r="D95" s="23"/>
      <c r="E95" s="23"/>
      <c r="F95" s="23"/>
      <c r="H95" s="23"/>
      <c r="I95" s="23"/>
      <c r="J95" s="23"/>
      <c r="M95" s="21"/>
      <c r="N95" s="20"/>
      <c r="P95" s="20"/>
    </row>
    <row r="96" spans="2:16">
      <c r="D96" s="22"/>
      <c r="E96" s="22"/>
      <c r="F96" s="22"/>
      <c r="H96" s="23"/>
      <c r="I96" s="23"/>
      <c r="J96" s="23"/>
      <c r="M96" s="21"/>
      <c r="N96" s="20"/>
      <c r="P96" s="20"/>
    </row>
    <row r="97" spans="4:16">
      <c r="D97" s="22"/>
      <c r="E97" s="22"/>
      <c r="F97" s="22"/>
      <c r="H97" s="23"/>
      <c r="I97" s="23"/>
      <c r="J97" s="23"/>
      <c r="L97" s="23"/>
      <c r="M97" s="21"/>
      <c r="N97" s="20"/>
      <c r="P97" s="20"/>
    </row>
    <row r="98" spans="4:16">
      <c r="D98" s="22"/>
      <c r="E98" s="22"/>
      <c r="F98" s="22"/>
      <c r="H98" s="23"/>
      <c r="I98" s="23"/>
      <c r="J98" s="23"/>
      <c r="L98" s="23"/>
      <c r="M98" s="21"/>
      <c r="N98" s="20"/>
      <c r="P98" s="20"/>
    </row>
    <row r="99" spans="4:16">
      <c r="D99" s="22"/>
      <c r="E99" s="22"/>
      <c r="F99" s="22"/>
      <c r="H99" s="23"/>
      <c r="I99" s="23"/>
      <c r="J99" s="23"/>
      <c r="K99" s="23"/>
      <c r="L99" s="22"/>
      <c r="M99" s="21"/>
      <c r="N99" s="20"/>
      <c r="O99" s="20"/>
      <c r="P99" s="20"/>
    </row>
  </sheetData>
  <mergeCells count="31"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  <mergeCell ref="D6:E6"/>
    <mergeCell ref="K86:M86"/>
    <mergeCell ref="B12:D12"/>
    <mergeCell ref="B13:D13"/>
    <mergeCell ref="E9:F9"/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7D790-D63B-4A41-BB1B-527DB7B2C120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11" customWidth="1"/>
    <col min="2" max="2" width="25.28515625" style="11" customWidth="1"/>
    <col min="3" max="8" width="22.7109375" style="11" customWidth="1"/>
    <col min="9" max="9" width="7.7109375" style="11" customWidth="1"/>
    <col min="10" max="10" width="9.140625" style="11" customWidth="1"/>
    <col min="11" max="16384" width="9.140625" style="11"/>
  </cols>
  <sheetData>
    <row r="1" spans="1:8" ht="21" customHeight="1">
      <c r="B1" s="328"/>
      <c r="C1" s="348"/>
      <c r="D1" s="348"/>
      <c r="E1" s="348"/>
      <c r="F1" s="348"/>
      <c r="G1" s="348"/>
      <c r="H1" s="348"/>
    </row>
    <row r="2" spans="1:8" ht="39.950000000000003" customHeight="1">
      <c r="B2" s="351" t="s">
        <v>0</v>
      </c>
      <c r="C2" s="348"/>
      <c r="D2" s="348"/>
      <c r="E2" s="348"/>
      <c r="F2" s="348"/>
      <c r="G2" s="348"/>
      <c r="H2" s="348"/>
    </row>
    <row r="3" spans="1:8" ht="39.950000000000003" customHeight="1">
      <c r="B3" s="350" t="s">
        <v>1</v>
      </c>
      <c r="C3" s="348"/>
      <c r="D3" s="348"/>
      <c r="E3" s="348"/>
      <c r="F3" s="348"/>
      <c r="G3" s="348"/>
      <c r="H3" s="348"/>
    </row>
    <row r="4" spans="1:8" ht="39.950000000000003" customHeight="1">
      <c r="B4" s="350" t="s">
        <v>1000</v>
      </c>
      <c r="C4" s="348"/>
      <c r="D4" s="348"/>
      <c r="E4" s="348"/>
      <c r="F4" s="348"/>
      <c r="G4" s="348"/>
      <c r="H4" s="348"/>
    </row>
    <row r="5" spans="1:8" ht="35.1" customHeight="1">
      <c r="B5" s="64"/>
      <c r="C5" s="64"/>
      <c r="D5" s="64"/>
      <c r="E5" s="64"/>
      <c r="F5" s="64"/>
      <c r="G5" s="64"/>
      <c r="H5" s="64"/>
    </row>
    <row r="6" spans="1:8" ht="35.1" customHeight="1">
      <c r="B6" s="19"/>
      <c r="C6" s="18"/>
      <c r="D6" s="18"/>
      <c r="E6" s="18"/>
      <c r="F6" s="18"/>
      <c r="G6" s="18"/>
      <c r="H6" s="18"/>
    </row>
    <row r="7" spans="1:8" ht="39.950000000000003" customHeight="1" thickBot="1">
      <c r="B7" s="63" t="s">
        <v>3</v>
      </c>
      <c r="C7" s="62" t="s">
        <v>4</v>
      </c>
      <c r="D7" s="14"/>
      <c r="E7" s="13"/>
      <c r="F7" s="13"/>
      <c r="G7" s="13"/>
      <c r="H7" s="13"/>
    </row>
    <row r="8" spans="1:8" ht="39.950000000000003" customHeight="1" thickBot="1">
      <c r="B8" s="61" t="s">
        <v>999</v>
      </c>
      <c r="C8" s="353" t="s">
        <v>998</v>
      </c>
      <c r="D8" s="330"/>
      <c r="E8" s="353" t="s">
        <v>60</v>
      </c>
      <c r="F8" s="330"/>
      <c r="G8" s="352" t="s">
        <v>61</v>
      </c>
      <c r="H8" s="330"/>
    </row>
    <row r="9" spans="1:8" s="59" customFormat="1" ht="39.950000000000003" customHeight="1" thickBot="1">
      <c r="A9" s="13"/>
      <c r="B9" s="60">
        <v>0</v>
      </c>
      <c r="C9" s="349">
        <v>8639</v>
      </c>
      <c r="D9" s="330"/>
      <c r="E9" s="349">
        <v>0</v>
      </c>
      <c r="F9" s="330"/>
      <c r="G9" s="349">
        <v>8639</v>
      </c>
      <c r="H9" s="330"/>
    </row>
    <row r="10" spans="1:8" s="59" customFormat="1" ht="39.950000000000003" customHeight="1" thickBot="1">
      <c r="B10" s="60">
        <v>4.1666666666666657E-2</v>
      </c>
      <c r="C10" s="349">
        <v>8155</v>
      </c>
      <c r="D10" s="330"/>
      <c r="E10" s="349">
        <v>0</v>
      </c>
      <c r="F10" s="330"/>
      <c r="G10" s="349">
        <v>8155</v>
      </c>
      <c r="H10" s="330"/>
    </row>
    <row r="11" spans="1:8" s="59" customFormat="1" ht="39.950000000000003" customHeight="1" thickBot="1">
      <c r="B11" s="60">
        <v>8.3333333333333329E-2</v>
      </c>
      <c r="C11" s="349">
        <v>7590</v>
      </c>
      <c r="D11" s="330"/>
      <c r="E11" s="349">
        <v>0</v>
      </c>
      <c r="F11" s="330"/>
      <c r="G11" s="349">
        <v>7590</v>
      </c>
      <c r="H11" s="330"/>
    </row>
    <row r="12" spans="1:8" s="59" customFormat="1" ht="39.950000000000003" customHeight="1" thickBot="1">
      <c r="B12" s="60">
        <v>0.125</v>
      </c>
      <c r="C12" s="349">
        <v>7568</v>
      </c>
      <c r="D12" s="330"/>
      <c r="E12" s="349">
        <v>0</v>
      </c>
      <c r="F12" s="330"/>
      <c r="G12" s="349">
        <v>7568</v>
      </c>
      <c r="H12" s="330"/>
    </row>
    <row r="13" spans="1:8" s="59" customFormat="1" ht="39.950000000000003" customHeight="1" thickBot="1">
      <c r="B13" s="60">
        <v>0.16666666666666671</v>
      </c>
      <c r="C13" s="349">
        <v>7322</v>
      </c>
      <c r="D13" s="330"/>
      <c r="E13" s="349">
        <v>0</v>
      </c>
      <c r="F13" s="330"/>
      <c r="G13" s="349">
        <v>7322</v>
      </c>
      <c r="H13" s="330"/>
    </row>
    <row r="14" spans="1:8" s="59" customFormat="1" ht="39.950000000000003" customHeight="1" thickBot="1">
      <c r="B14" s="60">
        <v>0.20833333333333329</v>
      </c>
      <c r="C14" s="349">
        <v>7152</v>
      </c>
      <c r="D14" s="330"/>
      <c r="E14" s="349">
        <v>0</v>
      </c>
      <c r="F14" s="330"/>
      <c r="G14" s="349">
        <v>7152</v>
      </c>
      <c r="H14" s="330"/>
    </row>
    <row r="15" spans="1:8" s="59" customFormat="1" ht="39.950000000000003" customHeight="1" thickBot="1">
      <c r="B15" s="60">
        <v>0.25</v>
      </c>
      <c r="C15" s="349">
        <v>7779</v>
      </c>
      <c r="D15" s="330"/>
      <c r="E15" s="349">
        <v>0</v>
      </c>
      <c r="F15" s="330"/>
      <c r="G15" s="349">
        <v>7779</v>
      </c>
      <c r="H15" s="330"/>
    </row>
    <row r="16" spans="1:8" s="59" customFormat="1" ht="39.950000000000003" customHeight="1" thickBot="1">
      <c r="B16" s="60">
        <v>0.29166666666666669</v>
      </c>
      <c r="C16" s="349">
        <v>8372</v>
      </c>
      <c r="D16" s="330"/>
      <c r="E16" s="349">
        <v>0</v>
      </c>
      <c r="F16" s="330"/>
      <c r="G16" s="349">
        <v>8372</v>
      </c>
      <c r="H16" s="330"/>
    </row>
    <row r="17" spans="2:8" s="59" customFormat="1" ht="39.950000000000003" customHeight="1" thickBot="1">
      <c r="B17" s="60">
        <v>0.33333333333333331</v>
      </c>
      <c r="C17" s="349">
        <v>8940</v>
      </c>
      <c r="D17" s="330"/>
      <c r="E17" s="349">
        <v>0</v>
      </c>
      <c r="F17" s="330"/>
      <c r="G17" s="349">
        <v>8940</v>
      </c>
      <c r="H17" s="330"/>
    </row>
    <row r="18" spans="2:8" s="59" customFormat="1" ht="39.950000000000003" customHeight="1" thickBot="1">
      <c r="B18" s="60">
        <v>0.375</v>
      </c>
      <c r="C18" s="349">
        <v>9525</v>
      </c>
      <c r="D18" s="330"/>
      <c r="E18" s="349">
        <v>25</v>
      </c>
      <c r="F18" s="330"/>
      <c r="G18" s="349">
        <v>9551.1299999999992</v>
      </c>
      <c r="H18" s="330"/>
    </row>
    <row r="19" spans="2:8" s="59" customFormat="1" ht="39.950000000000003" customHeight="1" thickBot="1">
      <c r="B19" s="60">
        <v>0.41666666666666669</v>
      </c>
      <c r="C19" s="349">
        <v>9151</v>
      </c>
      <c r="D19" s="330"/>
      <c r="E19" s="349">
        <v>20</v>
      </c>
      <c r="F19" s="330"/>
      <c r="G19" s="349">
        <v>9171.9</v>
      </c>
      <c r="H19" s="330"/>
    </row>
    <row r="20" spans="2:8" s="59" customFormat="1" ht="39.950000000000003" customHeight="1" thickBot="1">
      <c r="B20" s="60">
        <v>0.45833333333333331</v>
      </c>
      <c r="C20" s="349">
        <v>9513</v>
      </c>
      <c r="D20" s="330"/>
      <c r="E20" s="349">
        <v>15</v>
      </c>
      <c r="F20" s="330"/>
      <c r="G20" s="349">
        <v>9528.68</v>
      </c>
      <c r="H20" s="330"/>
    </row>
    <row r="21" spans="2:8" s="59" customFormat="1" ht="39.950000000000003" customHeight="1" thickBot="1">
      <c r="B21" s="60">
        <v>0.5</v>
      </c>
      <c r="C21" s="349">
        <v>9997</v>
      </c>
      <c r="D21" s="330"/>
      <c r="E21" s="349">
        <v>0</v>
      </c>
      <c r="F21" s="330"/>
      <c r="G21" s="349">
        <v>9997</v>
      </c>
      <c r="H21" s="330"/>
    </row>
    <row r="22" spans="2:8" s="59" customFormat="1" ht="39.950000000000003" customHeight="1" thickBot="1">
      <c r="B22" s="60">
        <v>0.54166666666666663</v>
      </c>
      <c r="C22" s="349">
        <v>10360</v>
      </c>
      <c r="D22" s="330"/>
      <c r="E22" s="349">
        <v>0</v>
      </c>
      <c r="F22" s="330"/>
      <c r="G22" s="349">
        <v>10360</v>
      </c>
      <c r="H22" s="330"/>
    </row>
    <row r="23" spans="2:8" s="59" customFormat="1" ht="39.950000000000003" customHeight="1" thickBot="1">
      <c r="B23" s="60">
        <v>0.58333333333333337</v>
      </c>
      <c r="C23" s="349">
        <v>9820</v>
      </c>
      <c r="D23" s="330"/>
      <c r="E23" s="349">
        <v>0</v>
      </c>
      <c r="F23" s="330"/>
      <c r="G23" s="349">
        <v>9820</v>
      </c>
      <c r="H23" s="330"/>
    </row>
    <row r="24" spans="2:8" s="59" customFormat="1" ht="39.950000000000003" customHeight="1" thickBot="1">
      <c r="B24" s="60">
        <v>0.625</v>
      </c>
      <c r="C24" s="349">
        <v>9403</v>
      </c>
      <c r="D24" s="330"/>
      <c r="E24" s="349">
        <v>0</v>
      </c>
      <c r="F24" s="330"/>
      <c r="G24" s="349">
        <v>9403</v>
      </c>
      <c r="H24" s="330"/>
    </row>
    <row r="25" spans="2:8" s="59" customFormat="1" ht="39.950000000000003" customHeight="1" thickBot="1">
      <c r="B25" s="60">
        <v>0.66666666666666663</v>
      </c>
      <c r="C25" s="349">
        <v>9213</v>
      </c>
      <c r="D25" s="330"/>
      <c r="E25" s="349">
        <v>0</v>
      </c>
      <c r="F25" s="330"/>
      <c r="G25" s="349">
        <v>9213</v>
      </c>
      <c r="H25" s="330"/>
    </row>
    <row r="26" spans="2:8" s="59" customFormat="1" ht="39.950000000000003" customHeight="1" thickBot="1">
      <c r="B26" s="60">
        <v>0.70833333333333337</v>
      </c>
      <c r="C26" s="349">
        <v>9444.0400000000009</v>
      </c>
      <c r="D26" s="330"/>
      <c r="E26" s="349">
        <v>0</v>
      </c>
      <c r="F26" s="330"/>
      <c r="G26" s="349">
        <v>9444.0400000000009</v>
      </c>
      <c r="H26" s="330"/>
    </row>
    <row r="27" spans="2:8" s="59" customFormat="1" ht="39.950000000000003" customHeight="1" thickBot="1">
      <c r="B27" s="60">
        <v>0.75</v>
      </c>
      <c r="C27" s="349">
        <v>10509.73</v>
      </c>
      <c r="D27" s="330"/>
      <c r="E27" s="349">
        <v>0</v>
      </c>
      <c r="F27" s="330"/>
      <c r="G27" s="349">
        <v>10509.73</v>
      </c>
      <c r="H27" s="330"/>
    </row>
    <row r="28" spans="2:8" s="59" customFormat="1" ht="39.950000000000003" customHeight="1" thickBot="1">
      <c r="B28" s="60">
        <v>0.79166666666666663</v>
      </c>
      <c r="C28" s="349">
        <v>10731.95</v>
      </c>
      <c r="D28" s="330"/>
      <c r="E28" s="349">
        <v>0</v>
      </c>
      <c r="F28" s="330"/>
      <c r="G28" s="349">
        <v>10731.95</v>
      </c>
      <c r="H28" s="330"/>
    </row>
    <row r="29" spans="2:8" s="59" customFormat="1" ht="39.950000000000003" customHeight="1" thickBot="1">
      <c r="B29" s="60">
        <v>0.8125</v>
      </c>
      <c r="C29" s="349">
        <v>10588.17</v>
      </c>
      <c r="D29" s="330"/>
      <c r="E29" s="349">
        <v>0</v>
      </c>
      <c r="F29" s="330"/>
      <c r="G29" s="349">
        <v>10588.17</v>
      </c>
      <c r="H29" s="330"/>
    </row>
    <row r="30" spans="2:8" s="59" customFormat="1" ht="39.950000000000003" customHeight="1" thickBot="1">
      <c r="B30" s="60">
        <v>0.83333333333333337</v>
      </c>
      <c r="C30" s="349">
        <v>10498.84</v>
      </c>
      <c r="D30" s="330"/>
      <c r="E30" s="349">
        <v>0</v>
      </c>
      <c r="F30" s="330"/>
      <c r="G30" s="349">
        <v>10498.84</v>
      </c>
      <c r="H30" s="330"/>
    </row>
    <row r="31" spans="2:8" s="59" customFormat="1" ht="39.950000000000003" customHeight="1" thickBot="1">
      <c r="B31" s="60">
        <v>0.875</v>
      </c>
      <c r="C31" s="349">
        <v>10268.280000000001</v>
      </c>
      <c r="D31" s="330"/>
      <c r="E31" s="349">
        <v>0</v>
      </c>
      <c r="F31" s="330"/>
      <c r="G31" s="349">
        <v>10268.280000000001</v>
      </c>
      <c r="H31" s="330"/>
    </row>
    <row r="32" spans="2:8" s="59" customFormat="1" ht="39.950000000000003" customHeight="1" thickBot="1">
      <c r="B32" s="60">
        <v>0.91666666666666663</v>
      </c>
      <c r="C32" s="349">
        <v>9764.5499999999993</v>
      </c>
      <c r="D32" s="330"/>
      <c r="E32" s="349">
        <v>0</v>
      </c>
      <c r="F32" s="330"/>
      <c r="G32" s="349">
        <v>9764.5499999999993</v>
      </c>
      <c r="H32" s="330"/>
    </row>
    <row r="33" spans="2:8" s="59" customFormat="1" ht="39.950000000000003" customHeight="1" thickBot="1">
      <c r="B33" s="60">
        <v>0.95833333333333337</v>
      </c>
      <c r="C33" s="349">
        <v>9163.86</v>
      </c>
      <c r="D33" s="330"/>
      <c r="E33" s="349">
        <v>0</v>
      </c>
      <c r="F33" s="330"/>
      <c r="G33" s="349">
        <v>9163.86</v>
      </c>
      <c r="H33" s="330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347" t="s">
        <v>288</v>
      </c>
      <c r="C39" s="348"/>
      <c r="D39" s="348"/>
      <c r="E39" s="58"/>
      <c r="F39" s="347" t="s">
        <v>289</v>
      </c>
      <c r="G39" s="348"/>
      <c r="H39" s="348"/>
    </row>
    <row r="40" spans="2:8" ht="35.1" customHeight="1">
      <c r="B40" s="347" t="s">
        <v>291</v>
      </c>
      <c r="C40" s="348"/>
      <c r="D40" s="348"/>
      <c r="E40" s="58"/>
      <c r="F40" s="347" t="s">
        <v>291</v>
      </c>
      <c r="G40" s="348"/>
      <c r="H40" s="348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F8424-E3D6-4D8C-894A-5CEA06025FC5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1"/>
    <col min="2" max="2" width="11" style="1" bestFit="1" customWidth="1"/>
    <col min="3" max="3" width="11.5703125" style="1" bestFit="1" customWidth="1"/>
    <col min="4" max="4" width="11.85546875" style="1" customWidth="1"/>
    <col min="5" max="13" width="9.140625" style="1"/>
    <col min="14" max="14" width="16.140625" style="1" customWidth="1"/>
    <col min="15" max="16384" width="9.140625" style="1"/>
  </cols>
  <sheetData>
    <row r="1" spans="1:14" ht="15.75" customHeight="1">
      <c r="F1" s="84"/>
      <c r="G1" s="84"/>
      <c r="H1" s="85" t="s">
        <v>1037</v>
      </c>
      <c r="I1" s="85"/>
      <c r="J1" s="85"/>
      <c r="K1" s="85"/>
      <c r="L1" s="84"/>
      <c r="M1" s="355" t="s">
        <v>1036</v>
      </c>
      <c r="N1" s="324"/>
    </row>
    <row r="2" spans="1:14" ht="26.25" customHeight="1">
      <c r="A2" s="83" t="s">
        <v>1035</v>
      </c>
      <c r="B2" s="83" t="s">
        <v>4</v>
      </c>
      <c r="C2" s="82"/>
      <c r="D2" s="82"/>
      <c r="F2" s="356" t="s">
        <v>0</v>
      </c>
      <c r="G2" s="324"/>
      <c r="H2" s="324"/>
      <c r="I2" s="324"/>
      <c r="J2" s="324"/>
      <c r="K2" s="324"/>
      <c r="L2" s="324"/>
      <c r="M2" s="324"/>
      <c r="N2" s="324"/>
    </row>
    <row r="3" spans="1:14" ht="20.25" customHeight="1">
      <c r="A3" s="81" t="s">
        <v>1034</v>
      </c>
      <c r="B3" s="80" t="s">
        <v>1033</v>
      </c>
      <c r="C3" s="79" t="s">
        <v>1032</v>
      </c>
      <c r="D3" s="78" t="s">
        <v>1031</v>
      </c>
      <c r="F3" s="357" t="s">
        <v>1</v>
      </c>
      <c r="G3" s="324"/>
      <c r="H3" s="324"/>
      <c r="I3" s="324"/>
      <c r="J3" s="324"/>
      <c r="K3" s="324"/>
      <c r="L3" s="324"/>
      <c r="M3" s="324"/>
      <c r="N3" s="324"/>
    </row>
    <row r="4" spans="1:14" ht="20.25" customHeight="1">
      <c r="A4" s="68" t="s">
        <v>821</v>
      </c>
      <c r="B4" s="67">
        <v>4369</v>
      </c>
      <c r="C4" s="66">
        <v>4270</v>
      </c>
      <c r="D4" s="65">
        <v>8639</v>
      </c>
      <c r="F4" s="357" t="s">
        <v>1030</v>
      </c>
      <c r="G4" s="324"/>
      <c r="H4" s="324"/>
      <c r="I4" s="324"/>
      <c r="J4" s="324"/>
      <c r="K4" s="324"/>
      <c r="L4" s="324"/>
      <c r="M4" s="324"/>
      <c r="N4" s="324"/>
    </row>
    <row r="5" spans="1:14" ht="15.75" customHeight="1">
      <c r="A5" s="68" t="s">
        <v>1029</v>
      </c>
      <c r="B5" s="70">
        <v>4170</v>
      </c>
      <c r="C5" s="69">
        <v>4227</v>
      </c>
      <c r="D5" s="65">
        <v>8397</v>
      </c>
      <c r="F5" s="77"/>
      <c r="G5" s="76"/>
      <c r="H5" s="75"/>
      <c r="I5" s="11"/>
      <c r="J5" s="11"/>
      <c r="K5" s="11"/>
      <c r="L5" s="75"/>
      <c r="M5" s="75"/>
      <c r="N5" s="73"/>
    </row>
    <row r="6" spans="1:14" ht="18" customHeight="1">
      <c r="A6" s="68" t="s">
        <v>262</v>
      </c>
      <c r="B6" s="67">
        <v>3971</v>
      </c>
      <c r="C6" s="66">
        <v>4184</v>
      </c>
      <c r="D6" s="65">
        <v>8155</v>
      </c>
      <c r="F6" s="358" t="s">
        <v>4</v>
      </c>
      <c r="G6" s="324"/>
      <c r="H6" s="74"/>
      <c r="I6" s="74"/>
      <c r="J6" s="74"/>
      <c r="K6" s="74"/>
      <c r="L6" s="74"/>
      <c r="M6" s="73"/>
      <c r="N6" s="73"/>
    </row>
    <row r="7" spans="1:14">
      <c r="A7" s="68" t="s">
        <v>1028</v>
      </c>
      <c r="B7" s="70">
        <v>3848</v>
      </c>
      <c r="C7" s="69">
        <v>4024.5</v>
      </c>
      <c r="D7" s="65">
        <v>7872.5</v>
      </c>
    </row>
    <row r="8" spans="1:14">
      <c r="A8" s="68" t="s">
        <v>1027</v>
      </c>
      <c r="B8" s="67">
        <v>3725</v>
      </c>
      <c r="C8" s="66">
        <v>3865</v>
      </c>
      <c r="D8" s="65">
        <v>7590</v>
      </c>
    </row>
    <row r="9" spans="1:14">
      <c r="A9" s="68" t="s">
        <v>1026</v>
      </c>
      <c r="B9" s="70">
        <v>3714</v>
      </c>
      <c r="C9" s="69">
        <v>3865</v>
      </c>
      <c r="D9" s="65">
        <v>7579</v>
      </c>
    </row>
    <row r="10" spans="1:14">
      <c r="A10" s="68" t="s">
        <v>1025</v>
      </c>
      <c r="B10" s="67">
        <v>3703</v>
      </c>
      <c r="C10" s="66">
        <v>3865</v>
      </c>
      <c r="D10" s="65">
        <v>7568</v>
      </c>
    </row>
    <row r="11" spans="1:14">
      <c r="A11" s="68" t="s">
        <v>1024</v>
      </c>
      <c r="B11" s="70">
        <v>3650</v>
      </c>
      <c r="C11" s="69">
        <v>3795</v>
      </c>
      <c r="D11" s="65">
        <v>7445</v>
      </c>
    </row>
    <row r="12" spans="1:14">
      <c r="A12" s="68" t="s">
        <v>1023</v>
      </c>
      <c r="B12" s="67">
        <v>3597</v>
      </c>
      <c r="C12" s="66">
        <v>3725</v>
      </c>
      <c r="D12" s="65">
        <v>7322</v>
      </c>
    </row>
    <row r="13" spans="1:14">
      <c r="A13" s="68" t="s">
        <v>1022</v>
      </c>
      <c r="B13" s="70">
        <v>3649.5</v>
      </c>
      <c r="C13" s="69">
        <v>3587.5</v>
      </c>
      <c r="D13" s="65">
        <v>7237</v>
      </c>
    </row>
    <row r="14" spans="1:14">
      <c r="A14" s="68" t="s">
        <v>264</v>
      </c>
      <c r="B14" s="67">
        <v>3702</v>
      </c>
      <c r="C14" s="66">
        <v>3450</v>
      </c>
      <c r="D14" s="65">
        <v>7152</v>
      </c>
    </row>
    <row r="15" spans="1:14">
      <c r="A15" s="68" t="s">
        <v>1021</v>
      </c>
      <c r="B15" s="70">
        <v>3890</v>
      </c>
      <c r="C15" s="69">
        <v>3575.5</v>
      </c>
      <c r="D15" s="65">
        <v>7465.5</v>
      </c>
    </row>
    <row r="16" spans="1:14">
      <c r="A16" s="68" t="s">
        <v>1020</v>
      </c>
      <c r="B16" s="67">
        <v>4078</v>
      </c>
      <c r="C16" s="66">
        <v>3701</v>
      </c>
      <c r="D16" s="65">
        <v>7779</v>
      </c>
    </row>
    <row r="17" spans="1:4">
      <c r="A17" s="68" t="s">
        <v>1019</v>
      </c>
      <c r="B17" s="70">
        <v>4224</v>
      </c>
      <c r="C17" s="69">
        <v>3851.5</v>
      </c>
      <c r="D17" s="65">
        <v>8075.5</v>
      </c>
    </row>
    <row r="18" spans="1:4">
      <c r="A18" s="68" t="s">
        <v>826</v>
      </c>
      <c r="B18" s="67">
        <v>4370</v>
      </c>
      <c r="C18" s="66">
        <v>4002</v>
      </c>
      <c r="D18" s="65">
        <v>8372</v>
      </c>
    </row>
    <row r="19" spans="1:4">
      <c r="A19" s="68" t="s">
        <v>1018</v>
      </c>
      <c r="B19" s="70">
        <v>4355.5</v>
      </c>
      <c r="C19" s="69">
        <v>4300.5</v>
      </c>
      <c r="D19" s="65">
        <v>8656</v>
      </c>
    </row>
    <row r="20" spans="1:4">
      <c r="A20" s="68" t="s">
        <v>897</v>
      </c>
      <c r="B20" s="67">
        <v>4341</v>
      </c>
      <c r="C20" s="66">
        <v>4599</v>
      </c>
      <c r="D20" s="65">
        <v>8940</v>
      </c>
    </row>
    <row r="21" spans="1:4">
      <c r="A21" s="68" t="s">
        <v>92</v>
      </c>
      <c r="B21" s="70">
        <v>4520</v>
      </c>
      <c r="C21" s="69">
        <v>4712.5</v>
      </c>
      <c r="D21" s="65">
        <v>9232.5</v>
      </c>
    </row>
    <row r="22" spans="1:4">
      <c r="A22" s="68" t="s">
        <v>1017</v>
      </c>
      <c r="B22" s="67">
        <v>4699</v>
      </c>
      <c r="C22" s="66">
        <v>4826</v>
      </c>
      <c r="D22" s="65">
        <v>9525</v>
      </c>
    </row>
    <row r="23" spans="1:4">
      <c r="A23" s="68" t="s">
        <v>1016</v>
      </c>
      <c r="B23" s="70">
        <v>4736.5</v>
      </c>
      <c r="C23" s="69">
        <v>4601.5</v>
      </c>
      <c r="D23" s="65">
        <v>9338</v>
      </c>
    </row>
    <row r="24" spans="1:4">
      <c r="A24" s="68" t="s">
        <v>836</v>
      </c>
      <c r="B24" s="67">
        <v>4774</v>
      </c>
      <c r="C24" s="66">
        <v>4377</v>
      </c>
      <c r="D24" s="65">
        <v>9151</v>
      </c>
    </row>
    <row r="25" spans="1:4">
      <c r="A25" s="68" t="s">
        <v>1015</v>
      </c>
      <c r="B25" s="70">
        <v>4862</v>
      </c>
      <c r="C25" s="69">
        <v>4470</v>
      </c>
      <c r="D25" s="65">
        <v>9332</v>
      </c>
    </row>
    <row r="26" spans="1:4">
      <c r="A26" s="68" t="s">
        <v>805</v>
      </c>
      <c r="B26" s="67">
        <v>4950</v>
      </c>
      <c r="C26" s="66">
        <v>4563</v>
      </c>
      <c r="D26" s="65">
        <v>9513</v>
      </c>
    </row>
    <row r="27" spans="1:4">
      <c r="A27" s="68" t="s">
        <v>1014</v>
      </c>
      <c r="B27" s="70">
        <v>5057.5</v>
      </c>
      <c r="C27" s="69">
        <v>4697.5</v>
      </c>
      <c r="D27" s="65">
        <v>9755</v>
      </c>
    </row>
    <row r="28" spans="1:4">
      <c r="A28" s="68" t="s">
        <v>798</v>
      </c>
      <c r="B28" s="67">
        <v>5165</v>
      </c>
      <c r="C28" s="66">
        <v>4832</v>
      </c>
      <c r="D28" s="65">
        <v>9997</v>
      </c>
    </row>
    <row r="29" spans="1:4">
      <c r="A29" s="68" t="s">
        <v>1013</v>
      </c>
      <c r="B29" s="70">
        <v>5231</v>
      </c>
      <c r="C29" s="69">
        <v>4947.5</v>
      </c>
      <c r="D29" s="65">
        <v>10178.5</v>
      </c>
    </row>
    <row r="30" spans="1:4">
      <c r="A30" s="68" t="s">
        <v>794</v>
      </c>
      <c r="B30" s="67">
        <v>5297</v>
      </c>
      <c r="C30" s="66">
        <v>5063</v>
      </c>
      <c r="D30" s="65">
        <v>10360</v>
      </c>
    </row>
    <row r="31" spans="1:4">
      <c r="A31" s="68" t="s">
        <v>1012</v>
      </c>
      <c r="B31" s="70">
        <v>5126.5</v>
      </c>
      <c r="C31" s="69">
        <v>4963.5</v>
      </c>
      <c r="D31" s="65">
        <v>10090</v>
      </c>
    </row>
    <row r="32" spans="1:4">
      <c r="A32" s="68" t="s">
        <v>808</v>
      </c>
      <c r="B32" s="67">
        <v>4956</v>
      </c>
      <c r="C32" s="66">
        <v>4864</v>
      </c>
      <c r="D32" s="65">
        <v>9820</v>
      </c>
    </row>
    <row r="33" spans="1:14">
      <c r="A33" s="68" t="s">
        <v>1011</v>
      </c>
      <c r="B33" s="70">
        <v>4933.5</v>
      </c>
      <c r="C33" s="69">
        <v>4678</v>
      </c>
      <c r="D33" s="65">
        <v>9611.5</v>
      </c>
    </row>
    <row r="34" spans="1:14">
      <c r="A34" s="68" t="s">
        <v>802</v>
      </c>
      <c r="B34" s="67">
        <v>4911</v>
      </c>
      <c r="C34" s="66">
        <v>4492</v>
      </c>
      <c r="D34" s="65">
        <v>9403</v>
      </c>
    </row>
    <row r="35" spans="1:14">
      <c r="A35" s="68" t="s">
        <v>1010</v>
      </c>
      <c r="B35" s="70">
        <v>4888</v>
      </c>
      <c r="C35" s="69">
        <v>4420</v>
      </c>
      <c r="D35" s="65">
        <v>9308</v>
      </c>
    </row>
    <row r="36" spans="1:14">
      <c r="A36" s="68" t="s">
        <v>1009</v>
      </c>
      <c r="B36" s="67">
        <v>4865</v>
      </c>
      <c r="C36" s="66">
        <v>4348</v>
      </c>
      <c r="D36" s="65">
        <v>9213</v>
      </c>
    </row>
    <row r="37" spans="1:14">
      <c r="A37" s="68" t="s">
        <v>1008</v>
      </c>
      <c r="B37" s="70">
        <v>4861.59</v>
      </c>
      <c r="C37" s="69">
        <v>4466.93</v>
      </c>
      <c r="D37" s="65">
        <v>9328.52</v>
      </c>
    </row>
    <row r="38" spans="1:14">
      <c r="A38" s="68" t="s">
        <v>76</v>
      </c>
      <c r="B38" s="67">
        <v>4858.18</v>
      </c>
      <c r="C38" s="66">
        <v>4585.8599999999997</v>
      </c>
      <c r="D38" s="65">
        <v>9444.0400000000009</v>
      </c>
    </row>
    <row r="39" spans="1:14">
      <c r="A39" s="68" t="s">
        <v>1007</v>
      </c>
      <c r="B39" s="70">
        <v>5253.27</v>
      </c>
      <c r="C39" s="69">
        <v>4723.6149999999998</v>
      </c>
      <c r="D39" s="65">
        <v>9976.8850000000002</v>
      </c>
    </row>
    <row r="40" spans="1:14">
      <c r="A40" s="68" t="s">
        <v>796</v>
      </c>
      <c r="B40" s="67">
        <v>5648.36</v>
      </c>
      <c r="C40" s="66">
        <v>4861.37</v>
      </c>
      <c r="D40" s="65">
        <v>10509.73</v>
      </c>
    </row>
    <row r="41" spans="1:14">
      <c r="A41" s="68" t="s">
        <v>813</v>
      </c>
      <c r="B41" s="72">
        <v>5666.18</v>
      </c>
      <c r="C41" s="71">
        <v>4954.66</v>
      </c>
      <c r="D41" s="65">
        <v>10620.84</v>
      </c>
    </row>
    <row r="42" spans="1:14">
      <c r="A42" s="68" t="s">
        <v>249</v>
      </c>
      <c r="B42" s="67">
        <v>5684</v>
      </c>
      <c r="C42" s="66">
        <v>5047.95</v>
      </c>
      <c r="D42" s="65">
        <v>10731.95</v>
      </c>
    </row>
    <row r="43" spans="1:14">
      <c r="A43" s="68" t="s">
        <v>817</v>
      </c>
      <c r="B43" s="67">
        <v>5532</v>
      </c>
      <c r="C43" s="66">
        <v>5056.17</v>
      </c>
      <c r="D43" s="65">
        <v>10588.17</v>
      </c>
    </row>
    <row r="44" spans="1:14">
      <c r="A44" s="68" t="s">
        <v>828</v>
      </c>
      <c r="B44" s="67">
        <v>5451</v>
      </c>
      <c r="C44" s="66">
        <v>5047.84</v>
      </c>
      <c r="D44" s="65">
        <v>10498.84</v>
      </c>
    </row>
    <row r="45" spans="1:14" ht="15.75" customHeight="1">
      <c r="A45" s="68" t="s">
        <v>1006</v>
      </c>
      <c r="B45" s="70">
        <v>5279</v>
      </c>
      <c r="C45" s="69">
        <v>5104.5600000000004</v>
      </c>
      <c r="D45" s="65">
        <v>10383.56</v>
      </c>
      <c r="J45" s="354" t="s">
        <v>1005</v>
      </c>
      <c r="K45" s="324"/>
      <c r="L45" s="324"/>
      <c r="M45" s="324"/>
      <c r="N45" s="324"/>
    </row>
    <row r="46" spans="1:14" ht="15.75" customHeight="1">
      <c r="A46" s="68" t="s">
        <v>849</v>
      </c>
      <c r="B46" s="67">
        <v>5107</v>
      </c>
      <c r="C46" s="66">
        <v>5161.28</v>
      </c>
      <c r="D46" s="65">
        <v>10268.280000000001</v>
      </c>
      <c r="J46" s="354" t="s">
        <v>291</v>
      </c>
      <c r="K46" s="324"/>
      <c r="L46" s="324"/>
      <c r="M46" s="324"/>
      <c r="N46" s="324"/>
    </row>
    <row r="47" spans="1:14">
      <c r="A47" s="68" t="s">
        <v>1004</v>
      </c>
      <c r="B47" s="70">
        <v>4972</v>
      </c>
      <c r="C47" s="69">
        <v>5044.415</v>
      </c>
      <c r="D47" s="65">
        <v>10016.415000000001</v>
      </c>
    </row>
    <row r="48" spans="1:14">
      <c r="A48" s="68" t="s">
        <v>1003</v>
      </c>
      <c r="B48" s="67">
        <v>4837</v>
      </c>
      <c r="C48" s="66">
        <v>4927.55</v>
      </c>
      <c r="D48" s="65">
        <v>9764.5499999999993</v>
      </c>
    </row>
    <row r="49" spans="1:4">
      <c r="A49" s="68" t="s">
        <v>1002</v>
      </c>
      <c r="B49" s="70">
        <v>4707</v>
      </c>
      <c r="C49" s="69">
        <v>4757.2049999999999</v>
      </c>
      <c r="D49" s="65">
        <v>9464.2049999999999</v>
      </c>
    </row>
    <row r="50" spans="1:4">
      <c r="A50" s="68" t="s">
        <v>1001</v>
      </c>
      <c r="B50" s="67">
        <v>4577</v>
      </c>
      <c r="C50" s="66">
        <v>4586.8599999999997</v>
      </c>
      <c r="D50" s="65">
        <v>9163.86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E0A5-CF61-4953-A83D-37C9F7C84DAE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1"/>
    <col min="2" max="16" width="10.7109375" style="1" customWidth="1"/>
    <col min="17" max="17" width="9.140625" style="1"/>
    <col min="18" max="18" width="19.140625" style="1" customWidth="1"/>
    <col min="19" max="19" width="10.85546875" style="1" customWidth="1"/>
    <col min="20" max="20" width="10.7109375" style="1" customWidth="1"/>
    <col min="21" max="23" width="9.140625" style="1"/>
    <col min="24" max="25" width="10.85546875" style="1" customWidth="1"/>
    <col min="26" max="26" width="15.7109375" style="1" customWidth="1"/>
    <col min="27" max="16384" width="9.140625" style="1"/>
  </cols>
  <sheetData>
    <row r="1" spans="1:26" ht="15.75" customHeight="1">
      <c r="R1" s="84"/>
      <c r="S1" s="84"/>
      <c r="T1" s="85" t="s">
        <v>1037</v>
      </c>
      <c r="U1" s="85"/>
      <c r="V1" s="85"/>
      <c r="W1" s="85"/>
      <c r="X1" s="84"/>
      <c r="Y1" s="355" t="s">
        <v>1054</v>
      </c>
      <c r="Z1" s="324"/>
    </row>
    <row r="2" spans="1:26" ht="26.25" customHeight="1">
      <c r="A2" s="83" t="s">
        <v>1035</v>
      </c>
      <c r="B2" s="83" t="s">
        <v>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R2" s="356" t="s">
        <v>0</v>
      </c>
      <c r="S2" s="324"/>
      <c r="T2" s="324"/>
      <c r="U2" s="324"/>
      <c r="V2" s="324"/>
      <c r="W2" s="324"/>
      <c r="X2" s="324"/>
      <c r="Y2" s="324"/>
      <c r="Z2" s="324"/>
    </row>
    <row r="3" spans="1:26" ht="20.25" customHeight="1">
      <c r="A3" s="81" t="s">
        <v>1034</v>
      </c>
      <c r="B3" s="89" t="s">
        <v>1053</v>
      </c>
      <c r="C3" s="89" t="s">
        <v>1052</v>
      </c>
      <c r="D3" s="89" t="s">
        <v>1051</v>
      </c>
      <c r="E3" s="89" t="s">
        <v>1050</v>
      </c>
      <c r="F3" s="89" t="s">
        <v>1049</v>
      </c>
      <c r="G3" s="89" t="s">
        <v>1048</v>
      </c>
      <c r="H3" s="89" t="s">
        <v>25</v>
      </c>
      <c r="I3" s="89" t="s">
        <v>22</v>
      </c>
      <c r="J3" s="89" t="s">
        <v>26</v>
      </c>
      <c r="K3" s="89" t="s">
        <v>1047</v>
      </c>
      <c r="L3" s="89" t="s">
        <v>1046</v>
      </c>
      <c r="M3" s="89" t="s">
        <v>1045</v>
      </c>
      <c r="N3" s="89" t="s">
        <v>1044</v>
      </c>
      <c r="O3" s="89" t="s">
        <v>28</v>
      </c>
      <c r="P3" s="89" t="s">
        <v>1043</v>
      </c>
      <c r="R3" s="357" t="s">
        <v>1</v>
      </c>
      <c r="S3" s="324"/>
      <c r="T3" s="324"/>
      <c r="U3" s="324"/>
      <c r="V3" s="324"/>
      <c r="W3" s="324"/>
      <c r="X3" s="324"/>
      <c r="Y3" s="324"/>
      <c r="Z3" s="324"/>
    </row>
    <row r="4" spans="1:26" ht="20.25" customHeight="1">
      <c r="A4" s="68" t="s">
        <v>821</v>
      </c>
      <c r="B4" s="86">
        <v>2734</v>
      </c>
      <c r="C4" s="86">
        <v>1637</v>
      </c>
      <c r="D4" s="86">
        <v>913</v>
      </c>
      <c r="E4" s="86">
        <v>0</v>
      </c>
      <c r="F4" s="86">
        <v>56</v>
      </c>
      <c r="G4" s="86">
        <v>491</v>
      </c>
      <c r="H4" s="86">
        <v>26</v>
      </c>
      <c r="I4" s="86">
        <v>2700</v>
      </c>
      <c r="J4" s="86">
        <v>0</v>
      </c>
      <c r="K4" s="86">
        <v>49</v>
      </c>
      <c r="L4" s="86">
        <v>33</v>
      </c>
      <c r="M4" s="86">
        <v>0</v>
      </c>
      <c r="N4" s="86">
        <v>0</v>
      </c>
      <c r="O4" s="86">
        <v>0</v>
      </c>
      <c r="P4" s="86">
        <v>0</v>
      </c>
      <c r="R4" s="357" t="s">
        <v>1042</v>
      </c>
      <c r="S4" s="324"/>
      <c r="T4" s="324"/>
      <c r="U4" s="324"/>
      <c r="V4" s="324"/>
      <c r="W4" s="324"/>
      <c r="X4" s="324"/>
      <c r="Y4" s="324"/>
      <c r="Z4" s="324"/>
    </row>
    <row r="5" spans="1:26" ht="15.75" customHeight="1">
      <c r="A5" s="68" t="s">
        <v>1029</v>
      </c>
      <c r="B5" s="87">
        <v>2732</v>
      </c>
      <c r="C5" s="87">
        <v>1572</v>
      </c>
      <c r="D5" s="87">
        <v>912.5</v>
      </c>
      <c r="E5" s="87">
        <v>0</v>
      </c>
      <c r="F5" s="87">
        <v>50</v>
      </c>
      <c r="G5" s="87">
        <v>455</v>
      </c>
      <c r="H5" s="87">
        <v>26</v>
      </c>
      <c r="I5" s="87">
        <v>2592</v>
      </c>
      <c r="J5" s="87">
        <v>0</v>
      </c>
      <c r="K5" s="87">
        <v>32.5</v>
      </c>
      <c r="L5" s="87">
        <v>25</v>
      </c>
      <c r="M5" s="87">
        <v>0</v>
      </c>
      <c r="N5" s="87">
        <v>0</v>
      </c>
      <c r="O5" s="87">
        <v>0</v>
      </c>
      <c r="P5" s="87">
        <v>0</v>
      </c>
      <c r="R5" s="358" t="s">
        <v>4</v>
      </c>
      <c r="S5" s="324"/>
      <c r="T5" s="75"/>
      <c r="U5" s="11"/>
      <c r="V5" s="11"/>
      <c r="W5" s="11"/>
      <c r="X5" s="75"/>
      <c r="Y5" s="75"/>
      <c r="Z5" s="73"/>
    </row>
    <row r="6" spans="1:26" ht="18" customHeight="1">
      <c r="A6" s="68" t="s">
        <v>262</v>
      </c>
      <c r="B6" s="86">
        <v>2730</v>
      </c>
      <c r="C6" s="86">
        <v>1507</v>
      </c>
      <c r="D6" s="86">
        <v>912</v>
      </c>
      <c r="E6" s="86">
        <v>0</v>
      </c>
      <c r="F6" s="86">
        <v>44</v>
      </c>
      <c r="G6" s="86">
        <v>419</v>
      </c>
      <c r="H6" s="86">
        <v>26</v>
      </c>
      <c r="I6" s="86">
        <v>2484</v>
      </c>
      <c r="J6" s="86">
        <v>0</v>
      </c>
      <c r="K6" s="86">
        <v>16</v>
      </c>
      <c r="L6" s="86">
        <v>17</v>
      </c>
      <c r="M6" s="86">
        <v>0</v>
      </c>
      <c r="N6" s="86">
        <v>0</v>
      </c>
      <c r="O6" s="86">
        <v>0</v>
      </c>
      <c r="P6" s="86">
        <v>0</v>
      </c>
      <c r="T6" s="74"/>
      <c r="U6" s="74"/>
      <c r="V6" s="74"/>
      <c r="W6" s="74"/>
      <c r="X6" s="74"/>
      <c r="Y6" s="73"/>
      <c r="Z6" s="73"/>
    </row>
    <row r="7" spans="1:26" ht="15.75" customHeight="1">
      <c r="A7" s="68" t="s">
        <v>1028</v>
      </c>
      <c r="B7" s="87">
        <v>2668</v>
      </c>
      <c r="C7" s="87">
        <v>1462</v>
      </c>
      <c r="D7" s="87">
        <v>819</v>
      </c>
      <c r="E7" s="87">
        <v>0</v>
      </c>
      <c r="F7" s="87">
        <v>46</v>
      </c>
      <c r="G7" s="87">
        <v>419.5</v>
      </c>
      <c r="H7" s="87">
        <v>26</v>
      </c>
      <c r="I7" s="87">
        <v>2415.5</v>
      </c>
      <c r="J7" s="87">
        <v>0</v>
      </c>
      <c r="K7" s="87">
        <v>8</v>
      </c>
      <c r="L7" s="87">
        <v>8.5</v>
      </c>
      <c r="M7" s="87">
        <v>0</v>
      </c>
      <c r="N7" s="87">
        <v>0</v>
      </c>
      <c r="O7" s="87">
        <v>0</v>
      </c>
      <c r="P7" s="87">
        <v>0</v>
      </c>
      <c r="S7" s="359" t="s">
        <v>1041</v>
      </c>
      <c r="T7" s="360"/>
      <c r="U7" s="362">
        <v>223.54197482000001</v>
      </c>
      <c r="V7" s="363"/>
      <c r="W7" s="360"/>
      <c r="X7" s="361" t="s">
        <v>1038</v>
      </c>
      <c r="Y7" s="360"/>
    </row>
    <row r="8" spans="1:26" ht="15.75" customHeight="1">
      <c r="A8" s="68" t="s">
        <v>1027</v>
      </c>
      <c r="B8" s="86">
        <v>2606</v>
      </c>
      <c r="C8" s="86">
        <v>1417</v>
      </c>
      <c r="D8" s="86">
        <v>726</v>
      </c>
      <c r="E8" s="86">
        <v>0</v>
      </c>
      <c r="F8" s="86">
        <v>48</v>
      </c>
      <c r="G8" s="86">
        <v>420</v>
      </c>
      <c r="H8" s="86">
        <v>26</v>
      </c>
      <c r="I8" s="86">
        <v>2347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6">
        <v>0</v>
      </c>
      <c r="P8" s="86">
        <v>0</v>
      </c>
      <c r="S8" s="359" t="s">
        <v>1040</v>
      </c>
      <c r="T8" s="360"/>
      <c r="U8" s="362">
        <v>0.06</v>
      </c>
      <c r="V8" s="363"/>
      <c r="W8" s="360"/>
      <c r="X8" s="361" t="s">
        <v>1038</v>
      </c>
      <c r="Y8" s="360"/>
    </row>
    <row r="9" spans="1:26" ht="15.75" customHeight="1">
      <c r="A9" s="68" t="s">
        <v>1026</v>
      </c>
      <c r="B9" s="87">
        <v>2600</v>
      </c>
      <c r="C9" s="87">
        <v>1409.5</v>
      </c>
      <c r="D9" s="87">
        <v>725.5</v>
      </c>
      <c r="E9" s="87">
        <v>0</v>
      </c>
      <c r="F9" s="87">
        <v>48</v>
      </c>
      <c r="G9" s="87">
        <v>420.5</v>
      </c>
      <c r="H9" s="87">
        <v>26</v>
      </c>
      <c r="I9" s="87">
        <v>2349.5</v>
      </c>
      <c r="J9" s="87">
        <v>0</v>
      </c>
      <c r="K9" s="87">
        <v>0</v>
      </c>
      <c r="L9" s="87">
        <v>0</v>
      </c>
      <c r="M9" s="87">
        <v>0</v>
      </c>
      <c r="N9" s="87">
        <v>0</v>
      </c>
      <c r="O9" s="87">
        <v>0</v>
      </c>
      <c r="P9" s="87">
        <v>0</v>
      </c>
      <c r="S9" s="359" t="s">
        <v>1039</v>
      </c>
      <c r="T9" s="360"/>
      <c r="U9" s="362">
        <v>223.60197482000001</v>
      </c>
      <c r="V9" s="363"/>
      <c r="W9" s="360"/>
      <c r="X9" s="361" t="s">
        <v>1038</v>
      </c>
      <c r="Y9" s="360"/>
    </row>
    <row r="10" spans="1:26">
      <c r="A10" s="68" t="s">
        <v>1025</v>
      </c>
      <c r="B10" s="86">
        <v>2594</v>
      </c>
      <c r="C10" s="86">
        <v>1402</v>
      </c>
      <c r="D10" s="86">
        <v>725</v>
      </c>
      <c r="E10" s="86">
        <v>0</v>
      </c>
      <c r="F10" s="86">
        <v>48</v>
      </c>
      <c r="G10" s="86">
        <v>421</v>
      </c>
      <c r="H10" s="86">
        <v>26</v>
      </c>
      <c r="I10" s="86">
        <v>2352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86">
        <v>0</v>
      </c>
    </row>
    <row r="11" spans="1:26">
      <c r="A11" s="68" t="s">
        <v>1024</v>
      </c>
      <c r="B11" s="87">
        <v>2571.5</v>
      </c>
      <c r="C11" s="87">
        <v>1372.5</v>
      </c>
      <c r="D11" s="87">
        <v>679</v>
      </c>
      <c r="E11" s="87">
        <v>0</v>
      </c>
      <c r="F11" s="87">
        <v>48</v>
      </c>
      <c r="G11" s="87">
        <v>420.5</v>
      </c>
      <c r="H11" s="87">
        <v>26</v>
      </c>
      <c r="I11" s="87">
        <v>2327.5</v>
      </c>
      <c r="J11" s="87">
        <v>0</v>
      </c>
      <c r="K11" s="87">
        <v>0</v>
      </c>
      <c r="L11" s="87">
        <v>0</v>
      </c>
      <c r="M11" s="87">
        <v>0</v>
      </c>
      <c r="N11" s="87">
        <v>0</v>
      </c>
      <c r="O11" s="87">
        <v>0</v>
      </c>
      <c r="P11" s="87">
        <v>0</v>
      </c>
    </row>
    <row r="12" spans="1:26">
      <c r="A12" s="68" t="s">
        <v>1023</v>
      </c>
      <c r="B12" s="86">
        <v>2549</v>
      </c>
      <c r="C12" s="86">
        <v>1343</v>
      </c>
      <c r="D12" s="86">
        <v>633</v>
      </c>
      <c r="E12" s="86">
        <v>0</v>
      </c>
      <c r="F12" s="86">
        <v>48</v>
      </c>
      <c r="G12" s="86">
        <v>420</v>
      </c>
      <c r="H12" s="86">
        <v>26</v>
      </c>
      <c r="I12" s="86">
        <v>2303</v>
      </c>
      <c r="J12" s="86">
        <v>0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</row>
    <row r="13" spans="1:26">
      <c r="A13" s="68" t="s">
        <v>1022</v>
      </c>
      <c r="B13" s="87">
        <v>2514.5</v>
      </c>
      <c r="C13" s="87">
        <v>1387</v>
      </c>
      <c r="D13" s="87">
        <v>633</v>
      </c>
      <c r="E13" s="87">
        <v>0</v>
      </c>
      <c r="F13" s="87">
        <v>46</v>
      </c>
      <c r="G13" s="87">
        <v>420</v>
      </c>
      <c r="H13" s="87">
        <v>26</v>
      </c>
      <c r="I13" s="87">
        <v>2210.5</v>
      </c>
      <c r="J13" s="87">
        <v>0</v>
      </c>
      <c r="K13" s="87">
        <v>0</v>
      </c>
      <c r="L13" s="87">
        <v>0</v>
      </c>
      <c r="M13" s="87">
        <v>0</v>
      </c>
      <c r="N13" s="87">
        <v>0</v>
      </c>
      <c r="O13" s="87">
        <v>0</v>
      </c>
      <c r="P13" s="87">
        <v>0</v>
      </c>
    </row>
    <row r="14" spans="1:26">
      <c r="A14" s="68" t="s">
        <v>264</v>
      </c>
      <c r="B14" s="86">
        <v>2480</v>
      </c>
      <c r="C14" s="86">
        <v>1431</v>
      </c>
      <c r="D14" s="86">
        <v>633</v>
      </c>
      <c r="E14" s="86">
        <v>0</v>
      </c>
      <c r="F14" s="86">
        <v>44</v>
      </c>
      <c r="G14" s="86">
        <v>420</v>
      </c>
      <c r="H14" s="86">
        <v>26</v>
      </c>
      <c r="I14" s="86">
        <v>2118</v>
      </c>
      <c r="J14" s="86">
        <v>0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</row>
    <row r="15" spans="1:26">
      <c r="A15" s="68" t="s">
        <v>1021</v>
      </c>
      <c r="B15" s="87">
        <v>2623</v>
      </c>
      <c r="C15" s="87">
        <v>1538.5</v>
      </c>
      <c r="D15" s="87">
        <v>633</v>
      </c>
      <c r="E15" s="87">
        <v>0</v>
      </c>
      <c r="F15" s="87">
        <v>44</v>
      </c>
      <c r="G15" s="87">
        <v>419</v>
      </c>
      <c r="H15" s="87">
        <v>26</v>
      </c>
      <c r="I15" s="87">
        <v>2178</v>
      </c>
      <c r="J15" s="87">
        <v>0</v>
      </c>
      <c r="K15" s="87">
        <v>4</v>
      </c>
      <c r="L15" s="87">
        <v>0</v>
      </c>
      <c r="M15" s="87">
        <v>0</v>
      </c>
      <c r="N15" s="87">
        <v>0</v>
      </c>
      <c r="O15" s="87">
        <v>0</v>
      </c>
      <c r="P15" s="87">
        <v>0</v>
      </c>
    </row>
    <row r="16" spans="1:26">
      <c r="A16" s="68" t="s">
        <v>1020</v>
      </c>
      <c r="B16" s="86">
        <v>2766</v>
      </c>
      <c r="C16" s="86">
        <v>1646</v>
      </c>
      <c r="D16" s="86">
        <v>633</v>
      </c>
      <c r="E16" s="86">
        <v>0</v>
      </c>
      <c r="F16" s="86">
        <v>44</v>
      </c>
      <c r="G16" s="86">
        <v>418</v>
      </c>
      <c r="H16" s="86">
        <v>26</v>
      </c>
      <c r="I16" s="86">
        <v>2238</v>
      </c>
      <c r="J16" s="86">
        <v>0</v>
      </c>
      <c r="K16" s="86">
        <v>8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</row>
    <row r="17" spans="1:16">
      <c r="A17" s="68" t="s">
        <v>1019</v>
      </c>
      <c r="B17" s="87">
        <v>2827.5</v>
      </c>
      <c r="C17" s="87">
        <v>1676</v>
      </c>
      <c r="D17" s="87">
        <v>679</v>
      </c>
      <c r="E17" s="87">
        <v>0</v>
      </c>
      <c r="F17" s="87">
        <v>45</v>
      </c>
      <c r="G17" s="87">
        <v>434</v>
      </c>
      <c r="H17" s="87">
        <v>26</v>
      </c>
      <c r="I17" s="87">
        <v>2361.5</v>
      </c>
      <c r="J17" s="87">
        <v>6.5</v>
      </c>
      <c r="K17" s="87">
        <v>20</v>
      </c>
      <c r="L17" s="87">
        <v>0</v>
      </c>
      <c r="M17" s="87">
        <v>0</v>
      </c>
      <c r="N17" s="87">
        <v>0</v>
      </c>
      <c r="O17" s="87">
        <v>0</v>
      </c>
      <c r="P17" s="87">
        <v>0</v>
      </c>
    </row>
    <row r="18" spans="1:16">
      <c r="A18" s="68" t="s">
        <v>826</v>
      </c>
      <c r="B18" s="86">
        <v>2889</v>
      </c>
      <c r="C18" s="86">
        <v>1706</v>
      </c>
      <c r="D18" s="86">
        <v>725</v>
      </c>
      <c r="E18" s="86">
        <v>0</v>
      </c>
      <c r="F18" s="86">
        <v>46</v>
      </c>
      <c r="G18" s="86">
        <v>450</v>
      </c>
      <c r="H18" s="86">
        <v>26</v>
      </c>
      <c r="I18" s="86">
        <v>2485</v>
      </c>
      <c r="J18" s="86">
        <v>13</v>
      </c>
      <c r="K18" s="86">
        <v>32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</row>
    <row r="19" spans="1:16">
      <c r="A19" s="68" t="s">
        <v>1018</v>
      </c>
      <c r="B19" s="87">
        <v>2864.5</v>
      </c>
      <c r="C19" s="87">
        <v>1606.5</v>
      </c>
      <c r="D19" s="87">
        <v>819.5</v>
      </c>
      <c r="E19" s="87">
        <v>0</v>
      </c>
      <c r="F19" s="87">
        <v>45</v>
      </c>
      <c r="G19" s="87">
        <v>530</v>
      </c>
      <c r="H19" s="87">
        <v>26</v>
      </c>
      <c r="I19" s="87">
        <v>2623.5</v>
      </c>
      <c r="J19" s="87">
        <v>58.5</v>
      </c>
      <c r="K19" s="87">
        <v>50</v>
      </c>
      <c r="L19" s="87">
        <v>32</v>
      </c>
      <c r="M19" s="87">
        <v>0</v>
      </c>
      <c r="N19" s="87">
        <v>0</v>
      </c>
      <c r="O19" s="87">
        <v>0.5</v>
      </c>
      <c r="P19" s="87">
        <v>0</v>
      </c>
    </row>
    <row r="20" spans="1:16">
      <c r="A20" s="68" t="s">
        <v>897</v>
      </c>
      <c r="B20" s="86">
        <v>2840</v>
      </c>
      <c r="C20" s="86">
        <v>1507</v>
      </c>
      <c r="D20" s="86">
        <v>914</v>
      </c>
      <c r="E20" s="86">
        <v>0</v>
      </c>
      <c r="F20" s="86">
        <v>44</v>
      </c>
      <c r="G20" s="86">
        <v>610</v>
      </c>
      <c r="H20" s="86">
        <v>26</v>
      </c>
      <c r="I20" s="86">
        <v>2762</v>
      </c>
      <c r="J20" s="86">
        <v>104</v>
      </c>
      <c r="K20" s="86">
        <v>68</v>
      </c>
      <c r="L20" s="86">
        <v>64</v>
      </c>
      <c r="M20" s="86">
        <v>0</v>
      </c>
      <c r="N20" s="86">
        <v>0</v>
      </c>
      <c r="O20" s="86">
        <v>1</v>
      </c>
      <c r="P20" s="86">
        <v>0</v>
      </c>
    </row>
    <row r="21" spans="1:16">
      <c r="A21" s="68" t="s">
        <v>92</v>
      </c>
      <c r="B21" s="87">
        <v>2863.5</v>
      </c>
      <c r="C21" s="87">
        <v>1591.5</v>
      </c>
      <c r="D21" s="87">
        <v>914.5</v>
      </c>
      <c r="E21" s="87">
        <v>0</v>
      </c>
      <c r="F21" s="87">
        <v>47</v>
      </c>
      <c r="G21" s="87">
        <v>611</v>
      </c>
      <c r="H21" s="87">
        <v>36</v>
      </c>
      <c r="I21" s="87">
        <v>2843</v>
      </c>
      <c r="J21" s="87">
        <v>178</v>
      </c>
      <c r="K21" s="87">
        <v>75</v>
      </c>
      <c r="L21" s="87">
        <v>71.5</v>
      </c>
      <c r="M21" s="87">
        <v>0</v>
      </c>
      <c r="N21" s="87">
        <v>0</v>
      </c>
      <c r="O21" s="87">
        <v>1.5</v>
      </c>
      <c r="P21" s="87">
        <v>12.5</v>
      </c>
    </row>
    <row r="22" spans="1:16">
      <c r="A22" s="68" t="s">
        <v>1017</v>
      </c>
      <c r="B22" s="86">
        <v>2887</v>
      </c>
      <c r="C22" s="86">
        <v>1676</v>
      </c>
      <c r="D22" s="86">
        <v>915</v>
      </c>
      <c r="E22" s="86">
        <v>0</v>
      </c>
      <c r="F22" s="86">
        <v>50</v>
      </c>
      <c r="G22" s="86">
        <v>612</v>
      </c>
      <c r="H22" s="86">
        <v>46</v>
      </c>
      <c r="I22" s="86">
        <v>2924</v>
      </c>
      <c r="J22" s="86">
        <v>252</v>
      </c>
      <c r="K22" s="86">
        <v>82</v>
      </c>
      <c r="L22" s="86">
        <v>79</v>
      </c>
      <c r="M22" s="86">
        <v>0</v>
      </c>
      <c r="N22" s="86">
        <v>0</v>
      </c>
      <c r="O22" s="86">
        <v>2</v>
      </c>
      <c r="P22" s="86">
        <v>25</v>
      </c>
    </row>
    <row r="23" spans="1:16">
      <c r="A23" s="68" t="s">
        <v>1016</v>
      </c>
      <c r="B23" s="87">
        <v>2891.5</v>
      </c>
      <c r="C23" s="87">
        <v>1631.5</v>
      </c>
      <c r="D23" s="87">
        <v>773.5</v>
      </c>
      <c r="E23" s="87">
        <v>0</v>
      </c>
      <c r="F23" s="87">
        <v>52</v>
      </c>
      <c r="G23" s="87">
        <v>611</v>
      </c>
      <c r="H23" s="87">
        <v>46</v>
      </c>
      <c r="I23" s="87">
        <v>2844</v>
      </c>
      <c r="J23" s="87">
        <v>299</v>
      </c>
      <c r="K23" s="87">
        <v>82</v>
      </c>
      <c r="L23" s="87">
        <v>106</v>
      </c>
      <c r="M23" s="87">
        <v>0</v>
      </c>
      <c r="N23" s="87">
        <v>0</v>
      </c>
      <c r="O23" s="87">
        <v>1.5</v>
      </c>
      <c r="P23" s="87">
        <v>22.5</v>
      </c>
    </row>
    <row r="24" spans="1:16">
      <c r="A24" s="68" t="s">
        <v>836</v>
      </c>
      <c r="B24" s="86">
        <v>2896</v>
      </c>
      <c r="C24" s="86">
        <v>1587</v>
      </c>
      <c r="D24" s="86">
        <v>632</v>
      </c>
      <c r="E24" s="86">
        <v>0</v>
      </c>
      <c r="F24" s="86">
        <v>54</v>
      </c>
      <c r="G24" s="86">
        <v>610</v>
      </c>
      <c r="H24" s="86">
        <v>46</v>
      </c>
      <c r="I24" s="86">
        <v>2764</v>
      </c>
      <c r="J24" s="86">
        <v>346</v>
      </c>
      <c r="K24" s="86">
        <v>82</v>
      </c>
      <c r="L24" s="86">
        <v>133</v>
      </c>
      <c r="M24" s="86">
        <v>0</v>
      </c>
      <c r="N24" s="86">
        <v>0</v>
      </c>
      <c r="O24" s="86">
        <v>1</v>
      </c>
      <c r="P24" s="86">
        <v>20</v>
      </c>
    </row>
    <row r="25" spans="1:16">
      <c r="A25" s="68" t="s">
        <v>1015</v>
      </c>
      <c r="B25" s="87">
        <v>2859.5</v>
      </c>
      <c r="C25" s="87">
        <v>1613.5</v>
      </c>
      <c r="D25" s="87">
        <v>687</v>
      </c>
      <c r="E25" s="87">
        <v>0</v>
      </c>
      <c r="F25" s="87">
        <v>54</v>
      </c>
      <c r="G25" s="87">
        <v>609</v>
      </c>
      <c r="H25" s="87">
        <v>46</v>
      </c>
      <c r="I25" s="87">
        <v>2834.5</v>
      </c>
      <c r="J25" s="87">
        <v>388</v>
      </c>
      <c r="K25" s="87">
        <v>82</v>
      </c>
      <c r="L25" s="87">
        <v>157.5</v>
      </c>
      <c r="M25" s="87">
        <v>0</v>
      </c>
      <c r="N25" s="87">
        <v>0</v>
      </c>
      <c r="O25" s="87">
        <v>1</v>
      </c>
      <c r="P25" s="87">
        <v>17.5</v>
      </c>
    </row>
    <row r="26" spans="1:16">
      <c r="A26" s="68" t="s">
        <v>805</v>
      </c>
      <c r="B26" s="86">
        <v>2823</v>
      </c>
      <c r="C26" s="86">
        <v>1640</v>
      </c>
      <c r="D26" s="86">
        <v>742</v>
      </c>
      <c r="E26" s="86">
        <v>0</v>
      </c>
      <c r="F26" s="86">
        <v>54</v>
      </c>
      <c r="G26" s="86">
        <v>608</v>
      </c>
      <c r="H26" s="86">
        <v>46</v>
      </c>
      <c r="I26" s="86">
        <v>2905</v>
      </c>
      <c r="J26" s="86">
        <v>430</v>
      </c>
      <c r="K26" s="86">
        <v>82</v>
      </c>
      <c r="L26" s="86">
        <v>182</v>
      </c>
      <c r="M26" s="86">
        <v>0</v>
      </c>
      <c r="N26" s="86">
        <v>0</v>
      </c>
      <c r="O26" s="86">
        <v>1</v>
      </c>
      <c r="P26" s="86">
        <v>15</v>
      </c>
    </row>
    <row r="27" spans="1:16">
      <c r="A27" s="68" t="s">
        <v>1014</v>
      </c>
      <c r="B27" s="87">
        <v>2860.5</v>
      </c>
      <c r="C27" s="87">
        <v>1718</v>
      </c>
      <c r="D27" s="87">
        <v>827.5</v>
      </c>
      <c r="E27" s="87">
        <v>0</v>
      </c>
      <c r="F27" s="87">
        <v>54</v>
      </c>
      <c r="G27" s="87">
        <v>609.5</v>
      </c>
      <c r="H27" s="87">
        <v>46</v>
      </c>
      <c r="I27" s="87">
        <v>2908.5</v>
      </c>
      <c r="J27" s="87">
        <v>446</v>
      </c>
      <c r="K27" s="87">
        <v>99.5</v>
      </c>
      <c r="L27" s="87">
        <v>185</v>
      </c>
      <c r="M27" s="87">
        <v>0</v>
      </c>
      <c r="N27" s="87">
        <v>0</v>
      </c>
      <c r="O27" s="87">
        <v>0.5</v>
      </c>
      <c r="P27" s="87">
        <v>7.5</v>
      </c>
    </row>
    <row r="28" spans="1:16">
      <c r="A28" s="68" t="s">
        <v>798</v>
      </c>
      <c r="B28" s="86">
        <v>2898</v>
      </c>
      <c r="C28" s="86">
        <v>1796</v>
      </c>
      <c r="D28" s="86">
        <v>913</v>
      </c>
      <c r="E28" s="86">
        <v>0</v>
      </c>
      <c r="F28" s="86">
        <v>54</v>
      </c>
      <c r="G28" s="86">
        <v>611</v>
      </c>
      <c r="H28" s="86">
        <v>46</v>
      </c>
      <c r="I28" s="86">
        <v>2912</v>
      </c>
      <c r="J28" s="86">
        <v>462</v>
      </c>
      <c r="K28" s="86">
        <v>117</v>
      </c>
      <c r="L28" s="86">
        <v>188</v>
      </c>
      <c r="M28" s="86">
        <v>0</v>
      </c>
      <c r="N28" s="86">
        <v>0</v>
      </c>
      <c r="O28" s="86">
        <v>0</v>
      </c>
      <c r="P28" s="86">
        <v>0</v>
      </c>
    </row>
    <row r="29" spans="1:16">
      <c r="A29" s="68" t="s">
        <v>1013</v>
      </c>
      <c r="B29" s="87">
        <v>2929.5</v>
      </c>
      <c r="C29" s="87">
        <v>1822</v>
      </c>
      <c r="D29" s="87">
        <v>913</v>
      </c>
      <c r="E29" s="87">
        <v>0</v>
      </c>
      <c r="F29" s="87">
        <v>60</v>
      </c>
      <c r="G29" s="87">
        <v>610.5</v>
      </c>
      <c r="H29" s="87">
        <v>46</v>
      </c>
      <c r="I29" s="87">
        <v>3058.5</v>
      </c>
      <c r="J29" s="87">
        <v>427.5</v>
      </c>
      <c r="K29" s="87">
        <v>117</v>
      </c>
      <c r="L29" s="87">
        <v>188.5</v>
      </c>
      <c r="M29" s="87">
        <v>0</v>
      </c>
      <c r="N29" s="87">
        <v>0</v>
      </c>
      <c r="O29" s="87">
        <v>6</v>
      </c>
      <c r="P29" s="87">
        <v>0</v>
      </c>
    </row>
    <row r="30" spans="1:16">
      <c r="A30" s="68" t="s">
        <v>794</v>
      </c>
      <c r="B30" s="86">
        <v>2961</v>
      </c>
      <c r="C30" s="86">
        <v>1848</v>
      </c>
      <c r="D30" s="86">
        <v>913</v>
      </c>
      <c r="E30" s="86">
        <v>0</v>
      </c>
      <c r="F30" s="86">
        <v>66</v>
      </c>
      <c r="G30" s="86">
        <v>610</v>
      </c>
      <c r="H30" s="86">
        <v>46</v>
      </c>
      <c r="I30" s="86">
        <v>3205</v>
      </c>
      <c r="J30" s="86">
        <v>393</v>
      </c>
      <c r="K30" s="86">
        <v>117</v>
      </c>
      <c r="L30" s="86">
        <v>189</v>
      </c>
      <c r="M30" s="86">
        <v>0</v>
      </c>
      <c r="N30" s="86">
        <v>0</v>
      </c>
      <c r="O30" s="86">
        <v>12</v>
      </c>
      <c r="P30" s="86">
        <v>0</v>
      </c>
    </row>
    <row r="31" spans="1:16">
      <c r="A31" s="68" t="s">
        <v>1012</v>
      </c>
      <c r="B31" s="87">
        <v>2875.5</v>
      </c>
      <c r="C31" s="87">
        <v>1763</v>
      </c>
      <c r="D31" s="87">
        <v>913.5</v>
      </c>
      <c r="E31" s="87">
        <v>0</v>
      </c>
      <c r="F31" s="87">
        <v>64</v>
      </c>
      <c r="G31" s="87">
        <v>610</v>
      </c>
      <c r="H31" s="87">
        <v>46</v>
      </c>
      <c r="I31" s="87">
        <v>3123.5</v>
      </c>
      <c r="J31" s="87">
        <v>377.5</v>
      </c>
      <c r="K31" s="87">
        <v>117</v>
      </c>
      <c r="L31" s="87">
        <v>188.5</v>
      </c>
      <c r="M31" s="87">
        <v>0</v>
      </c>
      <c r="N31" s="87">
        <v>0</v>
      </c>
      <c r="O31" s="87">
        <v>11.5</v>
      </c>
      <c r="P31" s="87">
        <v>0</v>
      </c>
    </row>
    <row r="32" spans="1:16">
      <c r="A32" s="68" t="s">
        <v>808</v>
      </c>
      <c r="B32" s="86">
        <v>2790</v>
      </c>
      <c r="C32" s="86">
        <v>1678</v>
      </c>
      <c r="D32" s="86">
        <v>914</v>
      </c>
      <c r="E32" s="86">
        <v>0</v>
      </c>
      <c r="F32" s="86">
        <v>62</v>
      </c>
      <c r="G32" s="86">
        <v>610</v>
      </c>
      <c r="H32" s="86">
        <v>46</v>
      </c>
      <c r="I32" s="86">
        <v>3042</v>
      </c>
      <c r="J32" s="86">
        <v>362</v>
      </c>
      <c r="K32" s="86">
        <v>117</v>
      </c>
      <c r="L32" s="86">
        <v>188</v>
      </c>
      <c r="M32" s="86">
        <v>0</v>
      </c>
      <c r="N32" s="86">
        <v>0</v>
      </c>
      <c r="O32" s="86">
        <v>11</v>
      </c>
      <c r="P32" s="86">
        <v>0</v>
      </c>
    </row>
    <row r="33" spans="1:16">
      <c r="A33" s="68" t="s">
        <v>1011</v>
      </c>
      <c r="B33" s="87">
        <v>2774.5</v>
      </c>
      <c r="C33" s="87">
        <v>1687.5</v>
      </c>
      <c r="D33" s="87">
        <v>913.5</v>
      </c>
      <c r="E33" s="87">
        <v>0</v>
      </c>
      <c r="F33" s="87">
        <v>58</v>
      </c>
      <c r="G33" s="87">
        <v>586.5</v>
      </c>
      <c r="H33" s="87">
        <v>46</v>
      </c>
      <c r="I33" s="87">
        <v>2928</v>
      </c>
      <c r="J33" s="87">
        <v>312.5</v>
      </c>
      <c r="K33" s="87">
        <v>117</v>
      </c>
      <c r="L33" s="87">
        <v>179</v>
      </c>
      <c r="M33" s="87">
        <v>0</v>
      </c>
      <c r="N33" s="87">
        <v>0</v>
      </c>
      <c r="O33" s="87">
        <v>9</v>
      </c>
      <c r="P33" s="87">
        <v>0</v>
      </c>
    </row>
    <row r="34" spans="1:16">
      <c r="A34" s="68" t="s">
        <v>802</v>
      </c>
      <c r="B34" s="86">
        <v>2759</v>
      </c>
      <c r="C34" s="86">
        <v>1697</v>
      </c>
      <c r="D34" s="86">
        <v>913</v>
      </c>
      <c r="E34" s="86">
        <v>0</v>
      </c>
      <c r="F34" s="86">
        <v>54</v>
      </c>
      <c r="G34" s="86">
        <v>563</v>
      </c>
      <c r="H34" s="86">
        <v>46</v>
      </c>
      <c r="I34" s="86">
        <v>2814</v>
      </c>
      <c r="J34" s="86">
        <v>263</v>
      </c>
      <c r="K34" s="86">
        <v>117</v>
      </c>
      <c r="L34" s="86">
        <v>170</v>
      </c>
      <c r="M34" s="86">
        <v>0</v>
      </c>
      <c r="N34" s="86">
        <v>0</v>
      </c>
      <c r="O34" s="86">
        <v>7</v>
      </c>
      <c r="P34" s="86">
        <v>0</v>
      </c>
    </row>
    <row r="35" spans="1:16">
      <c r="A35" s="68" t="s">
        <v>1010</v>
      </c>
      <c r="B35" s="87">
        <v>2745</v>
      </c>
      <c r="C35" s="87">
        <v>1706.5</v>
      </c>
      <c r="D35" s="87">
        <v>913</v>
      </c>
      <c r="E35" s="87">
        <v>0</v>
      </c>
      <c r="F35" s="87">
        <v>55</v>
      </c>
      <c r="G35" s="87">
        <v>540</v>
      </c>
      <c r="H35" s="87">
        <v>46</v>
      </c>
      <c r="I35" s="87">
        <v>2814.5</v>
      </c>
      <c r="J35" s="87">
        <v>201.5</v>
      </c>
      <c r="K35" s="87">
        <v>117</v>
      </c>
      <c r="L35" s="87">
        <v>164</v>
      </c>
      <c r="M35" s="87">
        <v>0</v>
      </c>
      <c r="N35" s="87">
        <v>0</v>
      </c>
      <c r="O35" s="87">
        <v>5.5</v>
      </c>
      <c r="P35" s="87">
        <v>0</v>
      </c>
    </row>
    <row r="36" spans="1:16">
      <c r="A36" s="68" t="s">
        <v>1009</v>
      </c>
      <c r="B36" s="86">
        <v>2731</v>
      </c>
      <c r="C36" s="86">
        <v>1716</v>
      </c>
      <c r="D36" s="86">
        <v>913</v>
      </c>
      <c r="E36" s="86">
        <v>0</v>
      </c>
      <c r="F36" s="86">
        <v>56</v>
      </c>
      <c r="G36" s="86">
        <v>517</v>
      </c>
      <c r="H36" s="86">
        <v>46</v>
      </c>
      <c r="I36" s="86">
        <v>2815</v>
      </c>
      <c r="J36" s="86">
        <v>140</v>
      </c>
      <c r="K36" s="86">
        <v>117</v>
      </c>
      <c r="L36" s="86">
        <v>158</v>
      </c>
      <c r="M36" s="86">
        <v>0</v>
      </c>
      <c r="N36" s="86">
        <v>0</v>
      </c>
      <c r="O36" s="86">
        <v>4</v>
      </c>
      <c r="P36" s="86">
        <v>0</v>
      </c>
    </row>
    <row r="37" spans="1:16">
      <c r="A37" s="68" t="s">
        <v>1008</v>
      </c>
      <c r="B37" s="87">
        <v>2777</v>
      </c>
      <c r="C37" s="87">
        <v>1714.75</v>
      </c>
      <c r="D37" s="87">
        <v>913</v>
      </c>
      <c r="E37" s="87">
        <v>0</v>
      </c>
      <c r="F37" s="87">
        <v>56</v>
      </c>
      <c r="G37" s="87">
        <v>532.17999999999995</v>
      </c>
      <c r="H37" s="87">
        <v>46</v>
      </c>
      <c r="I37" s="87">
        <v>2839.5</v>
      </c>
      <c r="J37" s="87">
        <v>77.09</v>
      </c>
      <c r="K37" s="87">
        <v>159.5</v>
      </c>
      <c r="L37" s="87">
        <v>211.5</v>
      </c>
      <c r="M37" s="87">
        <v>0</v>
      </c>
      <c r="N37" s="87">
        <v>0</v>
      </c>
      <c r="O37" s="87">
        <v>2</v>
      </c>
      <c r="P37" s="87">
        <v>0</v>
      </c>
    </row>
    <row r="38" spans="1:16">
      <c r="A38" s="68" t="s">
        <v>76</v>
      </c>
      <c r="B38" s="86">
        <v>2823</v>
      </c>
      <c r="C38" s="86">
        <v>1713.5</v>
      </c>
      <c r="D38" s="86">
        <v>913</v>
      </c>
      <c r="E38" s="86">
        <v>0</v>
      </c>
      <c r="F38" s="86">
        <v>56</v>
      </c>
      <c r="G38" s="86">
        <v>547.36</v>
      </c>
      <c r="H38" s="86">
        <v>46</v>
      </c>
      <c r="I38" s="86">
        <v>2864</v>
      </c>
      <c r="J38" s="86">
        <v>14.18</v>
      </c>
      <c r="K38" s="86">
        <v>202</v>
      </c>
      <c r="L38" s="86">
        <v>265</v>
      </c>
      <c r="M38" s="86">
        <v>0</v>
      </c>
      <c r="N38" s="86">
        <v>0</v>
      </c>
      <c r="O38" s="86">
        <v>0</v>
      </c>
      <c r="P38" s="86">
        <v>0</v>
      </c>
    </row>
    <row r="39" spans="1:16">
      <c r="A39" s="68" t="s">
        <v>1007</v>
      </c>
      <c r="B39" s="87">
        <v>2898.5</v>
      </c>
      <c r="C39" s="87">
        <v>1771</v>
      </c>
      <c r="D39" s="87">
        <v>772</v>
      </c>
      <c r="E39" s="87">
        <v>0</v>
      </c>
      <c r="F39" s="87">
        <v>57</v>
      </c>
      <c r="G39" s="87">
        <v>604.11500000000001</v>
      </c>
      <c r="H39" s="87">
        <v>36</v>
      </c>
      <c r="I39" s="87">
        <v>3104</v>
      </c>
      <c r="J39" s="87">
        <v>7.09</v>
      </c>
      <c r="K39" s="87">
        <v>232.5</v>
      </c>
      <c r="L39" s="87">
        <v>494.68</v>
      </c>
      <c r="M39" s="87">
        <v>0</v>
      </c>
      <c r="N39" s="87">
        <v>0</v>
      </c>
      <c r="O39" s="87">
        <v>0</v>
      </c>
      <c r="P39" s="87">
        <v>0</v>
      </c>
    </row>
    <row r="40" spans="1:16">
      <c r="A40" s="68" t="s">
        <v>796</v>
      </c>
      <c r="B40" s="86">
        <v>2974</v>
      </c>
      <c r="C40" s="86">
        <v>1828.5</v>
      </c>
      <c r="D40" s="86">
        <v>631</v>
      </c>
      <c r="E40" s="86">
        <v>0</v>
      </c>
      <c r="F40" s="86">
        <v>58</v>
      </c>
      <c r="G40" s="86">
        <v>660.87</v>
      </c>
      <c r="H40" s="86">
        <v>26</v>
      </c>
      <c r="I40" s="86">
        <v>3344</v>
      </c>
      <c r="J40" s="86">
        <v>0</v>
      </c>
      <c r="K40" s="86">
        <v>263</v>
      </c>
      <c r="L40" s="86">
        <v>724.36</v>
      </c>
      <c r="M40" s="86">
        <v>0</v>
      </c>
      <c r="N40" s="86">
        <v>0</v>
      </c>
      <c r="O40" s="86">
        <v>0</v>
      </c>
      <c r="P40" s="86">
        <v>0</v>
      </c>
    </row>
    <row r="41" spans="1:16">
      <c r="A41" s="68" t="s">
        <v>813</v>
      </c>
      <c r="B41" s="88">
        <v>2969</v>
      </c>
      <c r="C41" s="88">
        <v>1814.5</v>
      </c>
      <c r="D41" s="88">
        <v>631.5</v>
      </c>
      <c r="E41" s="88">
        <v>0</v>
      </c>
      <c r="F41" s="88">
        <v>57</v>
      </c>
      <c r="G41" s="88">
        <v>708.16</v>
      </c>
      <c r="H41" s="88">
        <v>26</v>
      </c>
      <c r="I41" s="88">
        <v>3396.5</v>
      </c>
      <c r="J41" s="88">
        <v>0</v>
      </c>
      <c r="K41" s="88">
        <v>260.5</v>
      </c>
      <c r="L41" s="88">
        <v>757.68</v>
      </c>
      <c r="M41" s="88">
        <v>0</v>
      </c>
      <c r="N41" s="88">
        <v>0</v>
      </c>
      <c r="O41" s="88">
        <v>0</v>
      </c>
      <c r="P41" s="88">
        <v>0</v>
      </c>
    </row>
    <row r="42" spans="1:16">
      <c r="A42" s="68" t="s">
        <v>249</v>
      </c>
      <c r="B42" s="86">
        <v>2964</v>
      </c>
      <c r="C42" s="86">
        <v>1800.5</v>
      </c>
      <c r="D42" s="86">
        <v>632</v>
      </c>
      <c r="E42" s="86">
        <v>0</v>
      </c>
      <c r="F42" s="86">
        <v>56</v>
      </c>
      <c r="G42" s="86">
        <v>755.45</v>
      </c>
      <c r="H42" s="86">
        <v>26</v>
      </c>
      <c r="I42" s="86">
        <v>3449</v>
      </c>
      <c r="J42" s="86">
        <v>0</v>
      </c>
      <c r="K42" s="86">
        <v>258</v>
      </c>
      <c r="L42" s="86">
        <v>791</v>
      </c>
      <c r="M42" s="86">
        <v>0</v>
      </c>
      <c r="N42" s="86">
        <v>0</v>
      </c>
      <c r="O42" s="86">
        <v>0</v>
      </c>
      <c r="P42" s="86">
        <v>0</v>
      </c>
    </row>
    <row r="43" spans="1:16">
      <c r="A43" s="68" t="s">
        <v>817</v>
      </c>
      <c r="B43" s="86">
        <v>3050</v>
      </c>
      <c r="C43" s="86">
        <v>1806.5</v>
      </c>
      <c r="D43" s="86">
        <v>632</v>
      </c>
      <c r="E43" s="86">
        <v>0</v>
      </c>
      <c r="F43" s="86">
        <v>58</v>
      </c>
      <c r="G43" s="86">
        <v>754.67</v>
      </c>
      <c r="H43" s="86">
        <v>26</v>
      </c>
      <c r="I43" s="86">
        <v>3465</v>
      </c>
      <c r="J43" s="86">
        <v>0</v>
      </c>
      <c r="K43" s="86">
        <v>239</v>
      </c>
      <c r="L43" s="86">
        <v>557</v>
      </c>
      <c r="M43" s="86">
        <v>0</v>
      </c>
      <c r="N43" s="86">
        <v>0</v>
      </c>
      <c r="O43" s="86">
        <v>0</v>
      </c>
      <c r="P43" s="86">
        <v>0</v>
      </c>
    </row>
    <row r="44" spans="1:16">
      <c r="A44" s="68" t="s">
        <v>828</v>
      </c>
      <c r="B44" s="86">
        <v>2967</v>
      </c>
      <c r="C44" s="86">
        <v>1804.5</v>
      </c>
      <c r="D44" s="86">
        <v>632</v>
      </c>
      <c r="E44" s="86">
        <v>0</v>
      </c>
      <c r="F44" s="86">
        <v>60</v>
      </c>
      <c r="G44" s="86">
        <v>755.34</v>
      </c>
      <c r="H44" s="86">
        <v>26</v>
      </c>
      <c r="I44" s="86">
        <v>3465</v>
      </c>
      <c r="J44" s="86">
        <v>0</v>
      </c>
      <c r="K44" s="86">
        <v>239</v>
      </c>
      <c r="L44" s="86">
        <v>550</v>
      </c>
      <c r="M44" s="86">
        <v>0</v>
      </c>
      <c r="N44" s="86">
        <v>0</v>
      </c>
      <c r="O44" s="86">
        <v>0</v>
      </c>
      <c r="P44" s="86">
        <v>0</v>
      </c>
    </row>
    <row r="45" spans="1:16">
      <c r="A45" s="68" t="s">
        <v>1006</v>
      </c>
      <c r="B45" s="87">
        <v>2941</v>
      </c>
      <c r="C45" s="87">
        <v>1761.5</v>
      </c>
      <c r="D45" s="87">
        <v>751.5</v>
      </c>
      <c r="E45" s="87">
        <v>0</v>
      </c>
      <c r="F45" s="87">
        <v>59</v>
      </c>
      <c r="G45" s="87">
        <v>756.06</v>
      </c>
      <c r="H45" s="87">
        <v>26</v>
      </c>
      <c r="I45" s="87">
        <v>3476</v>
      </c>
      <c r="J45" s="87">
        <v>0</v>
      </c>
      <c r="K45" s="87">
        <v>190</v>
      </c>
      <c r="L45" s="87">
        <v>422.5</v>
      </c>
      <c r="M45" s="87">
        <v>0</v>
      </c>
      <c r="N45" s="87">
        <v>0</v>
      </c>
      <c r="O45" s="87">
        <v>0</v>
      </c>
      <c r="P45" s="87">
        <v>0</v>
      </c>
    </row>
    <row r="46" spans="1:16">
      <c r="A46" s="68" t="s">
        <v>849</v>
      </c>
      <c r="B46" s="86">
        <v>2915</v>
      </c>
      <c r="C46" s="86">
        <v>1718.5</v>
      </c>
      <c r="D46" s="86">
        <v>871</v>
      </c>
      <c r="E46" s="86">
        <v>0</v>
      </c>
      <c r="F46" s="86">
        <v>58</v>
      </c>
      <c r="G46" s="86">
        <v>756.78</v>
      </c>
      <c r="H46" s="86">
        <v>26</v>
      </c>
      <c r="I46" s="86">
        <v>3487</v>
      </c>
      <c r="J46" s="86">
        <v>0</v>
      </c>
      <c r="K46" s="86">
        <v>141</v>
      </c>
      <c r="L46" s="86">
        <v>295</v>
      </c>
      <c r="M46" s="86">
        <v>0</v>
      </c>
      <c r="N46" s="86">
        <v>0</v>
      </c>
      <c r="O46" s="86">
        <v>0</v>
      </c>
      <c r="P46" s="86">
        <v>0</v>
      </c>
    </row>
    <row r="47" spans="1:16">
      <c r="A47" s="68" t="s">
        <v>1004</v>
      </c>
      <c r="B47" s="87">
        <v>2873</v>
      </c>
      <c r="C47" s="87">
        <v>1717</v>
      </c>
      <c r="D47" s="87">
        <v>892</v>
      </c>
      <c r="E47" s="87">
        <v>0</v>
      </c>
      <c r="F47" s="87">
        <v>58</v>
      </c>
      <c r="G47" s="87">
        <v>707.91499999999996</v>
      </c>
      <c r="H47" s="87">
        <v>26</v>
      </c>
      <c r="I47" s="87">
        <v>3424.5</v>
      </c>
      <c r="J47" s="87">
        <v>0</v>
      </c>
      <c r="K47" s="87">
        <v>129.5</v>
      </c>
      <c r="L47" s="87">
        <v>188.5</v>
      </c>
      <c r="M47" s="87">
        <v>0</v>
      </c>
      <c r="N47" s="87">
        <v>0</v>
      </c>
      <c r="O47" s="87">
        <v>0</v>
      </c>
      <c r="P47" s="87">
        <v>0</v>
      </c>
    </row>
    <row r="48" spans="1:16">
      <c r="A48" s="68" t="s">
        <v>1003</v>
      </c>
      <c r="B48" s="86">
        <v>2831</v>
      </c>
      <c r="C48" s="86">
        <v>1715.5</v>
      </c>
      <c r="D48" s="86">
        <v>913</v>
      </c>
      <c r="E48" s="86">
        <v>0</v>
      </c>
      <c r="F48" s="86">
        <v>58</v>
      </c>
      <c r="G48" s="86">
        <v>659.05</v>
      </c>
      <c r="H48" s="86">
        <v>26</v>
      </c>
      <c r="I48" s="86">
        <v>3362</v>
      </c>
      <c r="J48" s="86">
        <v>0</v>
      </c>
      <c r="K48" s="86">
        <v>118</v>
      </c>
      <c r="L48" s="86">
        <v>82</v>
      </c>
      <c r="M48" s="86">
        <v>0</v>
      </c>
      <c r="N48" s="86">
        <v>0</v>
      </c>
      <c r="O48" s="86">
        <v>0</v>
      </c>
      <c r="P48" s="86">
        <v>0</v>
      </c>
    </row>
    <row r="49" spans="1:26">
      <c r="A49" s="68" t="s">
        <v>1002</v>
      </c>
      <c r="B49" s="87">
        <v>2822</v>
      </c>
      <c r="C49" s="87">
        <v>1712</v>
      </c>
      <c r="D49" s="87">
        <v>913.5</v>
      </c>
      <c r="E49" s="87">
        <v>0</v>
      </c>
      <c r="F49" s="87">
        <v>55</v>
      </c>
      <c r="G49" s="87">
        <v>584.70500000000004</v>
      </c>
      <c r="H49" s="87">
        <v>26</v>
      </c>
      <c r="I49" s="87">
        <v>3204.5</v>
      </c>
      <c r="J49" s="87">
        <v>0</v>
      </c>
      <c r="K49" s="87">
        <v>75.5</v>
      </c>
      <c r="L49" s="87">
        <v>71</v>
      </c>
      <c r="M49" s="87">
        <v>0</v>
      </c>
      <c r="N49" s="87">
        <v>0</v>
      </c>
      <c r="O49" s="87">
        <v>0</v>
      </c>
      <c r="P49" s="87">
        <v>0</v>
      </c>
    </row>
    <row r="50" spans="1:26">
      <c r="A50" s="68" t="s">
        <v>1001</v>
      </c>
      <c r="B50" s="86">
        <v>2813</v>
      </c>
      <c r="C50" s="86">
        <v>1708.5</v>
      </c>
      <c r="D50" s="86">
        <v>914</v>
      </c>
      <c r="E50" s="86">
        <v>0</v>
      </c>
      <c r="F50" s="86">
        <v>52</v>
      </c>
      <c r="G50" s="86">
        <v>510.36</v>
      </c>
      <c r="H50" s="86">
        <v>26</v>
      </c>
      <c r="I50" s="86">
        <v>3047</v>
      </c>
      <c r="J50" s="86">
        <v>0</v>
      </c>
      <c r="K50" s="86">
        <v>33</v>
      </c>
      <c r="L50" s="86">
        <v>60</v>
      </c>
      <c r="M50" s="86">
        <v>0</v>
      </c>
      <c r="N50" s="86">
        <v>0</v>
      </c>
      <c r="O50" s="86">
        <v>0</v>
      </c>
      <c r="P50" s="86">
        <v>0</v>
      </c>
    </row>
    <row r="51" spans="1:26" ht="15.75" customHeight="1">
      <c r="V51" s="354" t="s">
        <v>1005</v>
      </c>
      <c r="W51" s="324"/>
      <c r="X51" s="324"/>
      <c r="Y51" s="324"/>
      <c r="Z51" s="324"/>
    </row>
    <row r="52" spans="1:26" ht="15.75" customHeight="1">
      <c r="V52" s="354" t="s">
        <v>291</v>
      </c>
      <c r="W52" s="324"/>
      <c r="X52" s="324"/>
      <c r="Y52" s="324"/>
      <c r="Z52" s="324"/>
    </row>
  </sheetData>
  <mergeCells count="16"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  <mergeCell ref="S7:T7"/>
    <mergeCell ref="S8:T8"/>
    <mergeCell ref="S9:T9"/>
    <mergeCell ref="X7:Y7"/>
    <mergeCell ref="X8:Y8"/>
    <mergeCell ref="X9:Y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4942-51AE-4AA7-BB4C-A348B7411732}">
  <sheetPr codeName="Sheet20">
    <tabColor rgb="FFFF33CC"/>
  </sheetPr>
  <dimension ref="A1:BC195"/>
  <sheetViews>
    <sheetView zoomScale="85" zoomScaleNormal="85" workbookViewId="0">
      <selection activeCell="F104" sqref="F104"/>
    </sheetView>
  </sheetViews>
  <sheetFormatPr defaultColWidth="9.140625" defaultRowHeight="15"/>
  <cols>
    <col min="1" max="1" width="1.85546875" style="20" customWidth="1"/>
    <col min="2" max="2" width="25.7109375" style="261" customWidth="1"/>
    <col min="3" max="3" width="19.140625" style="20" customWidth="1"/>
    <col min="4" max="6" width="17.28515625" style="20" customWidth="1"/>
    <col min="7" max="7" width="25.5703125" style="261" customWidth="1"/>
    <col min="8" max="11" width="17.5703125" style="20" customWidth="1"/>
    <col min="12" max="12" width="9.140625" style="20"/>
    <col min="13" max="13" width="13.28515625" style="20" customWidth="1"/>
    <col min="14" max="14" width="12.7109375" style="20" customWidth="1"/>
    <col min="15" max="15" width="23.42578125" style="20" customWidth="1"/>
    <col min="16" max="16" width="16.28515625" style="20" customWidth="1"/>
    <col min="17" max="17" width="19.85546875" style="20" customWidth="1"/>
    <col min="18" max="18" width="15.5703125" style="20" customWidth="1"/>
    <col min="19" max="19" width="15.28515625" style="20" customWidth="1"/>
    <col min="20" max="20" width="17" style="20" bestFit="1" customWidth="1"/>
    <col min="21" max="22" width="8.7109375" style="20" customWidth="1"/>
    <col min="23" max="23" width="12" style="20" bestFit="1" customWidth="1"/>
    <col min="24" max="24" width="8.42578125" style="20" customWidth="1"/>
    <col min="25" max="25" width="13.140625" style="20" customWidth="1"/>
    <col min="26" max="26" width="8.140625" style="20" customWidth="1"/>
    <col min="27" max="27" width="8.7109375" style="20" customWidth="1"/>
    <col min="28" max="29" width="8.28515625" style="20" customWidth="1"/>
    <col min="30" max="30" width="13.140625" style="20" bestFit="1" customWidth="1"/>
    <col min="31" max="31" width="9.5703125" style="20" customWidth="1"/>
    <col min="32" max="32" width="13" style="20" bestFit="1" customWidth="1"/>
    <col min="33" max="34" width="13.140625" style="20" bestFit="1" customWidth="1"/>
    <col min="35" max="35" width="8.7109375" style="20" customWidth="1"/>
    <col min="36" max="37" width="7.7109375" style="20" customWidth="1"/>
    <col min="38" max="41" width="10.5703125" style="20" bestFit="1" customWidth="1"/>
    <col min="42" max="43" width="10.28515625" style="20" customWidth="1"/>
    <col min="44" max="44" width="11.42578125" style="20" customWidth="1"/>
    <col min="45" max="45" width="11.140625" style="20" customWidth="1"/>
    <col min="46" max="46" width="10.7109375" style="20" customWidth="1"/>
    <col min="47" max="52" width="10.5703125" style="20" bestFit="1" customWidth="1"/>
    <col min="53" max="53" width="9.28515625" style="20" bestFit="1" customWidth="1"/>
    <col min="54" max="16384" width="9.140625" style="20"/>
  </cols>
  <sheetData>
    <row r="1" spans="1:53" ht="12.2" customHeight="1" thickBot="1">
      <c r="A1" s="11" t="s">
        <v>1055</v>
      </c>
      <c r="B1" s="90"/>
      <c r="C1" s="11"/>
      <c r="D1" s="90"/>
      <c r="E1" s="90"/>
      <c r="F1" s="90"/>
      <c r="G1" s="90"/>
      <c r="H1" s="90"/>
      <c r="I1" s="90"/>
      <c r="J1" s="90"/>
      <c r="K1" s="90"/>
      <c r="L1" s="73"/>
    </row>
    <row r="2" spans="1:53" ht="22.9" customHeight="1">
      <c r="A2" s="11"/>
      <c r="B2" s="91"/>
      <c r="C2" s="92" t="s">
        <v>1056</v>
      </c>
      <c r="D2" s="93"/>
      <c r="E2" s="93"/>
      <c r="F2" s="93"/>
      <c r="G2" s="93"/>
      <c r="H2" s="93"/>
      <c r="I2" s="93"/>
      <c r="J2" s="93"/>
      <c r="K2" s="94"/>
      <c r="L2" s="7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21.6" customHeight="1">
      <c r="A3" s="11"/>
      <c r="B3" s="95" t="s">
        <v>1057</v>
      </c>
      <c r="C3" s="96">
        <f>'[1]En-Curve'!V7</f>
        <v>44202</v>
      </c>
      <c r="D3" s="13"/>
      <c r="E3" s="13"/>
      <c r="F3" s="13"/>
      <c r="G3" s="13"/>
      <c r="H3" s="13"/>
      <c r="I3" s="13"/>
      <c r="J3" s="13"/>
      <c r="K3" s="97" t="s">
        <v>1058</v>
      </c>
      <c r="L3" s="73"/>
      <c r="M3" s="9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7.100000000000001" customHeight="1" thickBot="1">
      <c r="A4" s="11"/>
      <c r="B4" s="99"/>
      <c r="C4" s="100"/>
      <c r="D4" s="13"/>
      <c r="E4" s="13"/>
      <c r="F4" s="13"/>
      <c r="G4" s="13"/>
      <c r="H4" s="13"/>
      <c r="I4" s="13"/>
      <c r="J4" s="13"/>
      <c r="K4" s="101"/>
      <c r="L4" s="73"/>
      <c r="M4" s="98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s="110" customFormat="1" ht="21.75" customHeight="1">
      <c r="A5" s="102"/>
      <c r="B5" s="103" t="s">
        <v>1059</v>
      </c>
      <c r="C5" s="104" t="s">
        <v>1060</v>
      </c>
      <c r="D5" s="105" t="s">
        <v>999</v>
      </c>
      <c r="E5" s="105" t="s">
        <v>1061</v>
      </c>
      <c r="F5" s="106" t="s">
        <v>999</v>
      </c>
      <c r="G5" s="107" t="s">
        <v>1059</v>
      </c>
      <c r="H5" s="108" t="s">
        <v>1062</v>
      </c>
      <c r="I5" s="105" t="s">
        <v>999</v>
      </c>
      <c r="J5" s="105" t="s">
        <v>1061</v>
      </c>
      <c r="K5" s="106" t="s">
        <v>999</v>
      </c>
      <c r="L5" s="10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s="110" customFormat="1" ht="21.75" customHeight="1" thickBot="1">
      <c r="A6" s="111"/>
      <c r="B6" s="112"/>
      <c r="C6" s="113"/>
      <c r="D6" s="113"/>
      <c r="E6" s="113" t="s">
        <v>1063</v>
      </c>
      <c r="F6" s="114"/>
      <c r="G6" s="115"/>
      <c r="H6" s="113" t="s">
        <v>1063</v>
      </c>
      <c r="I6" s="113"/>
      <c r="J6" s="113" t="s">
        <v>1063</v>
      </c>
      <c r="K6" s="114"/>
      <c r="L6" s="109"/>
      <c r="AA6" s="116"/>
      <c r="AB6" s="116"/>
    </row>
    <row r="7" spans="1:53" s="110" customFormat="1" ht="21.75" customHeight="1" thickTop="1" thickBot="1">
      <c r="A7" s="117"/>
      <c r="B7" s="118" t="s">
        <v>1064</v>
      </c>
      <c r="C7" s="119" t="s">
        <v>1065</v>
      </c>
      <c r="D7" s="119" t="s">
        <v>999</v>
      </c>
      <c r="E7" s="119" t="s">
        <v>1065</v>
      </c>
      <c r="F7" s="119" t="s">
        <v>999</v>
      </c>
      <c r="G7" s="120" t="s">
        <v>1064</v>
      </c>
      <c r="H7" s="119" t="s">
        <v>1065</v>
      </c>
      <c r="I7" s="119" t="s">
        <v>999</v>
      </c>
      <c r="J7" s="119" t="s">
        <v>1065</v>
      </c>
      <c r="K7" s="121" t="s">
        <v>999</v>
      </c>
      <c r="L7" s="109"/>
      <c r="P7" s="110" t="s">
        <v>1066</v>
      </c>
    </row>
    <row r="8" spans="1:53" s="129" customFormat="1" ht="21.75" customHeight="1" thickBot="1">
      <c r="A8" s="122"/>
      <c r="B8" s="123" t="s">
        <v>1067</v>
      </c>
      <c r="C8" s="124">
        <v>407</v>
      </c>
      <c r="D8" s="125" t="s">
        <v>1023</v>
      </c>
      <c r="E8" s="124">
        <v>382</v>
      </c>
      <c r="F8" s="124" t="s">
        <v>794</v>
      </c>
      <c r="G8" s="126" t="s">
        <v>1068</v>
      </c>
      <c r="H8" s="124">
        <v>375</v>
      </c>
      <c r="I8" s="124" t="s">
        <v>1023</v>
      </c>
      <c r="J8" s="127">
        <v>345</v>
      </c>
      <c r="K8" s="124" t="s">
        <v>798</v>
      </c>
      <c r="L8" s="128"/>
      <c r="AB8" s="130"/>
      <c r="AC8" s="131"/>
      <c r="AD8" s="132"/>
      <c r="AR8" s="130"/>
      <c r="AS8" s="133" t="s">
        <v>1069</v>
      </c>
      <c r="AT8" s="133" t="s">
        <v>1070</v>
      </c>
      <c r="AU8" s="134" t="s">
        <v>901</v>
      </c>
      <c r="AV8" s="135" t="s">
        <v>1071</v>
      </c>
      <c r="AW8" s="136" t="s">
        <v>1068</v>
      </c>
      <c r="AX8" s="136" t="s">
        <v>814</v>
      </c>
      <c r="AY8" s="136" t="s">
        <v>801</v>
      </c>
    </row>
    <row r="9" spans="1:53" s="129" customFormat="1" ht="21.75" customHeight="1">
      <c r="A9" s="137"/>
      <c r="B9" s="123" t="s">
        <v>962</v>
      </c>
      <c r="C9" s="124">
        <v>409</v>
      </c>
      <c r="D9" s="138">
        <v>8.3333333333333329E-2</v>
      </c>
      <c r="E9" s="124">
        <v>372</v>
      </c>
      <c r="F9" s="138">
        <v>0.54166666666666663</v>
      </c>
      <c r="G9" s="126" t="s">
        <v>890</v>
      </c>
      <c r="H9" s="124">
        <v>407</v>
      </c>
      <c r="I9" s="124" t="s">
        <v>1023</v>
      </c>
      <c r="J9" s="124">
        <v>383</v>
      </c>
      <c r="K9" s="124" t="s">
        <v>798</v>
      </c>
      <c r="L9" s="128"/>
      <c r="N9" s="139"/>
      <c r="O9" s="364" t="s">
        <v>1072</v>
      </c>
      <c r="P9" s="364"/>
      <c r="Q9" s="364"/>
      <c r="R9" s="364"/>
      <c r="S9" s="364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  <c r="AG9" s="364"/>
      <c r="AH9" s="364"/>
      <c r="AI9" s="364"/>
      <c r="AJ9" s="364"/>
      <c r="AK9" s="364"/>
      <c r="AL9" s="364"/>
      <c r="AM9" s="364"/>
      <c r="AN9" s="364"/>
      <c r="AO9" s="364"/>
      <c r="AP9" s="364"/>
      <c r="AQ9" s="140"/>
      <c r="AR9" s="365"/>
      <c r="AS9" s="365"/>
      <c r="AT9" s="365"/>
      <c r="AU9" s="130" t="s">
        <v>1073</v>
      </c>
      <c r="AV9" s="130"/>
    </row>
    <row r="10" spans="1:53" s="129" customFormat="1" ht="21.75" customHeight="1" thickBot="1">
      <c r="A10" s="141"/>
      <c r="B10" s="123" t="s">
        <v>901</v>
      </c>
      <c r="C10" s="124">
        <v>401</v>
      </c>
      <c r="D10" s="124" t="s">
        <v>1020</v>
      </c>
      <c r="E10" s="124">
        <v>377</v>
      </c>
      <c r="F10" s="124" t="s">
        <v>798</v>
      </c>
      <c r="G10" s="126" t="s">
        <v>1074</v>
      </c>
      <c r="H10" s="124">
        <v>401</v>
      </c>
      <c r="I10" s="124" t="s">
        <v>1023</v>
      </c>
      <c r="J10" s="124">
        <v>378</v>
      </c>
      <c r="K10" s="124" t="s">
        <v>798</v>
      </c>
      <c r="L10" s="128"/>
      <c r="N10" s="142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0"/>
      <c r="AR10" s="140"/>
      <c r="AS10" s="140"/>
      <c r="AT10" s="140"/>
      <c r="AU10" s="130"/>
      <c r="AV10" s="130"/>
    </row>
    <row r="11" spans="1:53" s="129" customFormat="1" ht="21.75" customHeight="1" thickBot="1">
      <c r="A11" s="144"/>
      <c r="B11" s="123" t="s">
        <v>1075</v>
      </c>
      <c r="C11" s="124">
        <v>394</v>
      </c>
      <c r="D11" s="124" t="s">
        <v>264</v>
      </c>
      <c r="E11" s="124">
        <v>384</v>
      </c>
      <c r="F11" s="124" t="s">
        <v>808</v>
      </c>
      <c r="G11" s="126" t="s">
        <v>801</v>
      </c>
      <c r="H11" s="127">
        <v>418</v>
      </c>
      <c r="I11" s="124" t="s">
        <v>1025</v>
      </c>
      <c r="J11" s="124">
        <v>409</v>
      </c>
      <c r="K11" s="124" t="s">
        <v>794</v>
      </c>
      <c r="L11" s="128"/>
      <c r="N11" s="142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0"/>
      <c r="AR11" s="140"/>
      <c r="AS11" s="140"/>
      <c r="AT11" s="140"/>
      <c r="AU11" s="130"/>
      <c r="AV11" s="130"/>
    </row>
    <row r="12" spans="1:53" s="129" customFormat="1" ht="21.75" customHeight="1" thickBot="1">
      <c r="A12" s="144"/>
      <c r="B12" s="123" t="s">
        <v>1076</v>
      </c>
      <c r="C12" s="124">
        <v>409</v>
      </c>
      <c r="D12" s="124" t="s">
        <v>1023</v>
      </c>
      <c r="E12" s="124">
        <v>391</v>
      </c>
      <c r="F12" s="124" t="s">
        <v>798</v>
      </c>
      <c r="G12" s="126" t="s">
        <v>974</v>
      </c>
      <c r="H12" s="145">
        <v>414</v>
      </c>
      <c r="I12" s="124" t="s">
        <v>1023</v>
      </c>
      <c r="J12" s="124">
        <v>400</v>
      </c>
      <c r="K12" s="124" t="s">
        <v>794</v>
      </c>
      <c r="L12" s="128"/>
      <c r="N12" s="142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143"/>
      <c r="AQ12" s="140"/>
      <c r="AR12" s="140"/>
      <c r="AS12" s="140"/>
      <c r="AT12" s="140"/>
      <c r="AU12" s="130"/>
      <c r="AV12" s="130"/>
    </row>
    <row r="13" spans="1:53" s="129" customFormat="1" ht="21.75" customHeight="1" thickBot="1">
      <c r="A13" s="144"/>
      <c r="B13" s="123" t="s">
        <v>894</v>
      </c>
      <c r="C13" s="124">
        <v>409</v>
      </c>
      <c r="D13" s="124" t="s">
        <v>1023</v>
      </c>
      <c r="E13" s="124">
        <v>393</v>
      </c>
      <c r="F13" s="124" t="s">
        <v>794</v>
      </c>
      <c r="G13" s="126" t="s">
        <v>1077</v>
      </c>
      <c r="H13" s="124">
        <v>413</v>
      </c>
      <c r="I13" s="124" t="s">
        <v>264</v>
      </c>
      <c r="J13" s="124">
        <v>389</v>
      </c>
      <c r="K13" s="124" t="s">
        <v>794</v>
      </c>
      <c r="L13" s="128"/>
      <c r="N13" s="142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0"/>
      <c r="AR13" s="140"/>
      <c r="AS13" s="140"/>
      <c r="AT13" s="140"/>
      <c r="AU13" s="130"/>
      <c r="AV13" s="130"/>
    </row>
    <row r="14" spans="1:53" s="110" customFormat="1" ht="21.75" customHeight="1" thickBot="1">
      <c r="A14" s="146"/>
      <c r="B14" s="123" t="s">
        <v>814</v>
      </c>
      <c r="C14" s="124">
        <v>413</v>
      </c>
      <c r="D14" s="124" t="s">
        <v>1023</v>
      </c>
      <c r="E14" s="124">
        <v>392</v>
      </c>
      <c r="F14" s="124" t="s">
        <v>794</v>
      </c>
      <c r="G14" s="126"/>
      <c r="H14" s="124"/>
      <c r="I14" s="124"/>
      <c r="J14" s="124"/>
      <c r="K14" s="147"/>
      <c r="L14" s="109"/>
      <c r="N14" s="148" t="s">
        <v>1078</v>
      </c>
      <c r="O14" s="149" t="s">
        <v>1079</v>
      </c>
      <c r="P14" s="149" t="s">
        <v>797</v>
      </c>
      <c r="Q14" s="149" t="s">
        <v>962</v>
      </c>
      <c r="R14" s="149" t="s">
        <v>1080</v>
      </c>
      <c r="S14" s="149" t="s">
        <v>1081</v>
      </c>
      <c r="T14" s="150" t="s">
        <v>942</v>
      </c>
      <c r="U14" s="150" t="s">
        <v>1082</v>
      </c>
      <c r="V14" s="150" t="s">
        <v>69</v>
      </c>
      <c r="W14" s="150" t="s">
        <v>1083</v>
      </c>
      <c r="X14" s="150" t="s">
        <v>1084</v>
      </c>
      <c r="Y14" s="150" t="s">
        <v>1085</v>
      </c>
      <c r="Z14" s="150" t="s">
        <v>803</v>
      </c>
      <c r="AA14" s="150" t="s">
        <v>1067</v>
      </c>
      <c r="AB14" s="150" t="s">
        <v>860</v>
      </c>
      <c r="AC14" s="150" t="s">
        <v>1086</v>
      </c>
      <c r="AD14" s="150" t="s">
        <v>1087</v>
      </c>
      <c r="AE14" s="150" t="s">
        <v>1074</v>
      </c>
      <c r="AF14" s="150" t="s">
        <v>834</v>
      </c>
      <c r="AG14" s="150" t="s">
        <v>895</v>
      </c>
      <c r="AH14" s="150" t="s">
        <v>878</v>
      </c>
      <c r="AI14" s="150" t="s">
        <v>1088</v>
      </c>
      <c r="AJ14" s="151" t="s">
        <v>1089</v>
      </c>
      <c r="AK14" s="151" t="s">
        <v>1090</v>
      </c>
      <c r="AL14" s="150" t="s">
        <v>976</v>
      </c>
      <c r="AM14" s="150" t="s">
        <v>959</v>
      </c>
      <c r="AN14" s="150" t="s">
        <v>830</v>
      </c>
      <c r="AO14" s="150" t="s">
        <v>1091</v>
      </c>
      <c r="AP14" s="152" t="s">
        <v>901</v>
      </c>
      <c r="AQ14" s="150" t="s">
        <v>1092</v>
      </c>
      <c r="AR14" s="153" t="s">
        <v>1093</v>
      </c>
      <c r="AS14" s="154" t="s">
        <v>1069</v>
      </c>
      <c r="AT14" s="155" t="s">
        <v>1070</v>
      </c>
      <c r="AU14" s="156" t="s">
        <v>901</v>
      </c>
      <c r="AV14" s="157" t="s">
        <v>1071</v>
      </c>
      <c r="AW14" s="158" t="s">
        <v>1068</v>
      </c>
      <c r="AX14" s="159" t="s">
        <v>814</v>
      </c>
      <c r="AY14" s="159" t="s">
        <v>801</v>
      </c>
      <c r="AZ14" s="159" t="s">
        <v>899</v>
      </c>
      <c r="BA14" s="160" t="s">
        <v>969</v>
      </c>
    </row>
    <row r="15" spans="1:53" s="110" customFormat="1" ht="21.75" customHeight="1" thickTop="1" thickBot="1">
      <c r="A15" s="161"/>
      <c r="B15" s="162" t="s">
        <v>1094</v>
      </c>
      <c r="C15" s="119" t="s">
        <v>1065</v>
      </c>
      <c r="D15" s="163"/>
      <c r="E15" s="119" t="s">
        <v>1065</v>
      </c>
      <c r="F15" s="163"/>
      <c r="G15" s="164" t="s">
        <v>1094</v>
      </c>
      <c r="H15" s="119" t="s">
        <v>1065</v>
      </c>
      <c r="I15" s="165"/>
      <c r="J15" s="166" t="s">
        <v>1065</v>
      </c>
      <c r="K15" s="167"/>
      <c r="L15" s="109"/>
      <c r="N15" s="168" t="s">
        <v>1095</v>
      </c>
      <c r="O15" s="169">
        <v>235</v>
      </c>
      <c r="P15" s="170">
        <v>237</v>
      </c>
      <c r="Q15" s="170">
        <v>240</v>
      </c>
      <c r="R15" s="170">
        <v>235</v>
      </c>
      <c r="S15" s="170">
        <v>233</v>
      </c>
      <c r="T15" s="170">
        <v>230</v>
      </c>
      <c r="U15" s="170">
        <v>233</v>
      </c>
      <c r="V15" s="170">
        <v>236</v>
      </c>
      <c r="W15" s="170">
        <v>237</v>
      </c>
      <c r="X15" s="170">
        <v>227</v>
      </c>
      <c r="Y15" s="170">
        <v>222</v>
      </c>
      <c r="Z15" s="170">
        <v>225</v>
      </c>
      <c r="AA15" s="170">
        <v>227</v>
      </c>
      <c r="AB15" s="170">
        <v>230</v>
      </c>
      <c r="AC15" s="170">
        <v>229</v>
      </c>
      <c r="AD15" s="170">
        <v>240</v>
      </c>
      <c r="AE15" s="170">
        <v>228</v>
      </c>
      <c r="AF15" s="170">
        <v>245</v>
      </c>
      <c r="AG15" s="170">
        <v>229</v>
      </c>
      <c r="AH15" s="170">
        <v>227</v>
      </c>
      <c r="AI15" s="169">
        <v>226</v>
      </c>
      <c r="AJ15" s="170">
        <v>241</v>
      </c>
      <c r="AK15" s="170">
        <v>244</v>
      </c>
      <c r="AL15" s="170">
        <v>233</v>
      </c>
      <c r="AM15" s="170">
        <v>234</v>
      </c>
      <c r="AN15" s="170">
        <v>238</v>
      </c>
      <c r="AO15" s="170">
        <v>240</v>
      </c>
      <c r="AP15" s="170">
        <v>228</v>
      </c>
      <c r="AQ15" s="170">
        <v>242</v>
      </c>
      <c r="AR15" s="170">
        <v>229</v>
      </c>
      <c r="AS15" s="170">
        <v>399</v>
      </c>
      <c r="AT15" s="170">
        <v>410</v>
      </c>
      <c r="AU15" s="170">
        <v>392</v>
      </c>
      <c r="AV15" s="170">
        <v>398</v>
      </c>
      <c r="AW15" s="170">
        <v>397</v>
      </c>
      <c r="AX15" s="170">
        <v>421</v>
      </c>
      <c r="AY15" s="170">
        <v>423</v>
      </c>
      <c r="AZ15" s="170">
        <v>225</v>
      </c>
      <c r="BA15" s="170">
        <v>234</v>
      </c>
    </row>
    <row r="16" spans="1:53" s="110" customFormat="1" ht="21.75" customHeight="1" thickTop="1" thickBot="1">
      <c r="A16" s="171"/>
      <c r="B16" s="172" t="s">
        <v>970</v>
      </c>
      <c r="C16" s="124">
        <v>233</v>
      </c>
      <c r="D16" s="125" t="s">
        <v>1023</v>
      </c>
      <c r="E16" s="124">
        <v>214</v>
      </c>
      <c r="F16" s="138" t="s">
        <v>794</v>
      </c>
      <c r="G16" s="173" t="s">
        <v>1085</v>
      </c>
      <c r="H16" s="174">
        <v>235</v>
      </c>
      <c r="I16" s="174" t="s">
        <v>1023</v>
      </c>
      <c r="J16" s="174">
        <v>219</v>
      </c>
      <c r="K16" s="175" t="s">
        <v>794</v>
      </c>
      <c r="L16" s="109"/>
      <c r="N16" s="168" t="s">
        <v>980</v>
      </c>
      <c r="O16" s="176">
        <v>4.1666666666666664E-2</v>
      </c>
      <c r="P16" s="177">
        <v>0.33333333333333398</v>
      </c>
      <c r="Q16" s="177">
        <v>0.20833333333333401</v>
      </c>
      <c r="R16" s="177">
        <v>0.20833333333333401</v>
      </c>
      <c r="S16" s="177">
        <v>0.20833333333333401</v>
      </c>
      <c r="T16" s="177">
        <v>0.41666666666666702</v>
      </c>
      <c r="U16" s="177">
        <v>0.375</v>
      </c>
      <c r="V16" s="177">
        <v>0.75</v>
      </c>
      <c r="W16" s="177">
        <v>0.375</v>
      </c>
      <c r="X16" s="177">
        <v>0.20833333333333401</v>
      </c>
      <c r="Y16" s="177">
        <v>0.25</v>
      </c>
      <c r="Z16" s="177">
        <v>0.91666666666666696</v>
      </c>
      <c r="AA16" s="177">
        <v>0.29166666666666702</v>
      </c>
      <c r="AB16" s="177">
        <v>0.29166666666666702</v>
      </c>
      <c r="AC16" s="177">
        <v>0.20833333333333401</v>
      </c>
      <c r="AD16" s="177">
        <v>0.77083333333333337</v>
      </c>
      <c r="AE16" s="177">
        <v>0.33333333333333398</v>
      </c>
      <c r="AF16" s="177">
        <v>0.33333333333333398</v>
      </c>
      <c r="AG16" s="177">
        <v>0.25</v>
      </c>
      <c r="AH16" s="177">
        <v>0.20833333333333401</v>
      </c>
      <c r="AI16" s="176">
        <v>0.20833333333333334</v>
      </c>
      <c r="AJ16" s="177">
        <v>0.29166666666666702</v>
      </c>
      <c r="AK16" s="177">
        <v>0.375</v>
      </c>
      <c r="AL16" s="177">
        <v>0.625</v>
      </c>
      <c r="AM16" s="177">
        <v>0.77083333333333337</v>
      </c>
      <c r="AN16" s="177">
        <v>0.77083333333333337</v>
      </c>
      <c r="AO16" s="177">
        <v>0.20833333333333401</v>
      </c>
      <c r="AP16" s="177">
        <v>0.16666666666666699</v>
      </c>
      <c r="AQ16" s="177">
        <v>0.25</v>
      </c>
      <c r="AR16" s="177">
        <v>0.20833333333333401</v>
      </c>
      <c r="AS16" s="177">
        <v>0.91666666666666696</v>
      </c>
      <c r="AT16" s="177">
        <v>0.33333333333333398</v>
      </c>
      <c r="AU16" s="177">
        <v>0.20833333333333401</v>
      </c>
      <c r="AV16" s="177">
        <v>0.25</v>
      </c>
      <c r="AW16" s="177">
        <v>0.20833333333333401</v>
      </c>
      <c r="AX16" s="177">
        <v>0.375</v>
      </c>
      <c r="AY16" s="177">
        <v>0.375</v>
      </c>
      <c r="AZ16" s="177">
        <v>0.20833333333333401</v>
      </c>
      <c r="BA16" s="177">
        <v>0.375</v>
      </c>
    </row>
    <row r="17" spans="1:53" s="110" customFormat="1" ht="21.75" customHeight="1" thickBot="1">
      <c r="A17" s="171"/>
      <c r="B17" s="178" t="s">
        <v>976</v>
      </c>
      <c r="C17" s="124">
        <v>233</v>
      </c>
      <c r="D17" s="124" t="s">
        <v>821</v>
      </c>
      <c r="E17" s="124">
        <v>215</v>
      </c>
      <c r="F17" s="124" t="s">
        <v>798</v>
      </c>
      <c r="G17" s="126" t="s">
        <v>803</v>
      </c>
      <c r="H17" s="174">
        <v>230</v>
      </c>
      <c r="I17" s="174" t="s">
        <v>821</v>
      </c>
      <c r="J17" s="174">
        <v>215</v>
      </c>
      <c r="K17" s="175" t="s">
        <v>794</v>
      </c>
      <c r="L17" s="109"/>
      <c r="N17" s="179" t="s">
        <v>1096</v>
      </c>
      <c r="O17" s="180">
        <v>230</v>
      </c>
      <c r="P17" s="181">
        <v>228</v>
      </c>
      <c r="Q17" s="181">
        <v>227</v>
      </c>
      <c r="R17" s="181">
        <v>229</v>
      </c>
      <c r="S17" s="181">
        <v>227</v>
      </c>
      <c r="T17" s="181">
        <v>221</v>
      </c>
      <c r="U17" s="181">
        <v>225</v>
      </c>
      <c r="V17" s="181">
        <v>226</v>
      </c>
      <c r="W17" s="181">
        <v>226</v>
      </c>
      <c r="X17" s="181">
        <v>214</v>
      </c>
      <c r="Y17" s="181">
        <v>215</v>
      </c>
      <c r="Z17" s="181">
        <v>213</v>
      </c>
      <c r="AA17" s="181">
        <v>214</v>
      </c>
      <c r="AB17" s="181">
        <v>215</v>
      </c>
      <c r="AC17" s="181">
        <v>221</v>
      </c>
      <c r="AD17" s="181">
        <v>229</v>
      </c>
      <c r="AE17" s="181">
        <v>220</v>
      </c>
      <c r="AF17" s="181">
        <v>240</v>
      </c>
      <c r="AG17" s="181">
        <v>217</v>
      </c>
      <c r="AH17" s="181">
        <v>214</v>
      </c>
      <c r="AI17" s="180">
        <v>212</v>
      </c>
      <c r="AJ17" s="181">
        <v>232</v>
      </c>
      <c r="AK17" s="181">
        <v>237</v>
      </c>
      <c r="AL17" s="181">
        <v>228</v>
      </c>
      <c r="AM17" s="181">
        <v>222</v>
      </c>
      <c r="AN17" s="181">
        <v>226</v>
      </c>
      <c r="AO17" s="181">
        <v>235</v>
      </c>
      <c r="AP17" s="181">
        <v>217</v>
      </c>
      <c r="AQ17" s="181">
        <v>230</v>
      </c>
      <c r="AR17" s="181">
        <v>215</v>
      </c>
      <c r="AS17" s="181">
        <v>392</v>
      </c>
      <c r="AT17" s="181">
        <v>403</v>
      </c>
      <c r="AU17" s="181">
        <v>369</v>
      </c>
      <c r="AV17" s="181">
        <v>376</v>
      </c>
      <c r="AW17" s="181">
        <v>382</v>
      </c>
      <c r="AX17" s="181">
        <v>399</v>
      </c>
      <c r="AY17" s="181">
        <v>412</v>
      </c>
      <c r="AZ17" s="181">
        <v>213</v>
      </c>
      <c r="BA17" s="181">
        <v>223</v>
      </c>
    </row>
    <row r="18" spans="1:53" s="110" customFormat="1" ht="21.75" customHeight="1">
      <c r="A18" s="171"/>
      <c r="B18" s="178" t="s">
        <v>1067</v>
      </c>
      <c r="C18" s="124">
        <v>231</v>
      </c>
      <c r="D18" s="124" t="s">
        <v>1025</v>
      </c>
      <c r="E18" s="124">
        <v>216</v>
      </c>
      <c r="F18" s="124" t="s">
        <v>798</v>
      </c>
      <c r="G18" s="126" t="s">
        <v>800</v>
      </c>
      <c r="H18" s="174">
        <v>233</v>
      </c>
      <c r="I18" s="174" t="s">
        <v>1025</v>
      </c>
      <c r="J18" s="174">
        <v>218</v>
      </c>
      <c r="K18" s="175" t="s">
        <v>798</v>
      </c>
      <c r="L18" s="109"/>
      <c r="N18" s="182"/>
      <c r="O18" s="183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3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</row>
    <row r="19" spans="1:53" s="110" customFormat="1" ht="21.75" customHeight="1" thickBot="1">
      <c r="A19" s="171"/>
      <c r="B19" s="178" t="s">
        <v>962</v>
      </c>
      <c r="C19" s="124">
        <v>237</v>
      </c>
      <c r="D19" s="124" t="s">
        <v>1023</v>
      </c>
      <c r="E19" s="124">
        <v>223</v>
      </c>
      <c r="F19" s="138" t="s">
        <v>794</v>
      </c>
      <c r="G19" s="126" t="s">
        <v>797</v>
      </c>
      <c r="H19" s="174">
        <v>242</v>
      </c>
      <c r="I19" s="174" t="s">
        <v>1025</v>
      </c>
      <c r="J19" s="174">
        <v>228</v>
      </c>
      <c r="K19" s="175" t="s">
        <v>794</v>
      </c>
      <c r="L19" s="109"/>
      <c r="N19" s="185" t="s">
        <v>980</v>
      </c>
      <c r="O19" s="186">
        <v>0.29166666666666702</v>
      </c>
      <c r="P19" s="187">
        <v>0.83333333333333304</v>
      </c>
      <c r="Q19" s="187">
        <v>0.66666666666666696</v>
      </c>
      <c r="R19" s="187">
        <v>0.66666666666666696</v>
      </c>
      <c r="S19" s="187">
        <v>0.66666666666666696</v>
      </c>
      <c r="T19" s="187">
        <v>0.83333333333333304</v>
      </c>
      <c r="U19" s="187">
        <v>4.1666666666666997E-2</v>
      </c>
      <c r="V19" s="187">
        <v>0.875</v>
      </c>
      <c r="W19" s="187">
        <v>4.1666666666666997E-2</v>
      </c>
      <c r="X19" s="187">
        <v>0.66666666666666696</v>
      </c>
      <c r="Y19" s="187">
        <v>0.45833333333333398</v>
      </c>
      <c r="Z19" s="187">
        <v>0.66666666666666696</v>
      </c>
      <c r="AA19" s="187">
        <v>0.66666666666666696</v>
      </c>
      <c r="AB19" s="187">
        <v>0.625</v>
      </c>
      <c r="AC19" s="187">
        <v>0.45833333333333398</v>
      </c>
      <c r="AD19" s="187">
        <v>0.375</v>
      </c>
      <c r="AE19" s="187">
        <v>0.54166666666666696</v>
      </c>
      <c r="AF19" s="187">
        <v>0.45833333333333398</v>
      </c>
      <c r="AG19" s="187">
        <v>0.625</v>
      </c>
      <c r="AH19" s="187">
        <v>0.625</v>
      </c>
      <c r="AI19" s="186">
        <v>0.66666666666666663</v>
      </c>
      <c r="AJ19" s="187" t="s">
        <v>1097</v>
      </c>
      <c r="AK19" s="187">
        <v>4.1666666666666997E-2</v>
      </c>
      <c r="AL19" s="187">
        <v>0.5</v>
      </c>
      <c r="AM19" s="187">
        <v>0.375</v>
      </c>
      <c r="AN19" s="187">
        <v>0.5</v>
      </c>
      <c r="AO19" s="187">
        <v>0.45833333333333398</v>
      </c>
      <c r="AP19" s="187">
        <v>0.66666666666666696</v>
      </c>
      <c r="AQ19" s="187">
        <v>0.70833333333333404</v>
      </c>
      <c r="AR19" s="187">
        <v>0.66666666666666696</v>
      </c>
      <c r="AS19" s="187">
        <v>0.625</v>
      </c>
      <c r="AT19" s="187">
        <v>0.125</v>
      </c>
      <c r="AU19" s="187">
        <v>0.66666666666666696</v>
      </c>
      <c r="AV19" s="187">
        <v>0.66666666666666696</v>
      </c>
      <c r="AW19" s="187">
        <v>0.66666666666666696</v>
      </c>
      <c r="AX19" s="187" t="s">
        <v>1097</v>
      </c>
      <c r="AY19" s="187">
        <v>4.1666666666666997E-2</v>
      </c>
      <c r="AZ19" s="187">
        <v>0.66666666666666696</v>
      </c>
      <c r="BA19" s="187">
        <v>0.875</v>
      </c>
    </row>
    <row r="20" spans="1:53" s="110" customFormat="1" ht="21.75" customHeight="1">
      <c r="A20" s="171"/>
      <c r="B20" s="178" t="s">
        <v>1098</v>
      </c>
      <c r="C20" s="124">
        <v>238</v>
      </c>
      <c r="D20" s="124" t="s">
        <v>262</v>
      </c>
      <c r="E20" s="124">
        <v>222</v>
      </c>
      <c r="F20" s="138">
        <v>0.54166666666666663</v>
      </c>
      <c r="G20" s="126" t="s">
        <v>969</v>
      </c>
      <c r="H20" s="174">
        <v>240</v>
      </c>
      <c r="I20" s="174" t="s">
        <v>1025</v>
      </c>
      <c r="J20" s="188">
        <v>223</v>
      </c>
      <c r="K20" s="174" t="s">
        <v>794</v>
      </c>
      <c r="L20" s="109"/>
    </row>
    <row r="21" spans="1:53" s="110" customFormat="1" ht="21.75" customHeight="1">
      <c r="A21" s="171"/>
      <c r="B21" s="178" t="s">
        <v>1081</v>
      </c>
      <c r="C21" s="124">
        <v>241</v>
      </c>
      <c r="D21" s="124" t="s">
        <v>826</v>
      </c>
      <c r="E21" s="124">
        <v>229</v>
      </c>
      <c r="F21" s="124" t="s">
        <v>798</v>
      </c>
      <c r="G21" s="126" t="s">
        <v>1068</v>
      </c>
      <c r="H21" s="174">
        <v>235</v>
      </c>
      <c r="I21" s="174" t="s">
        <v>1023</v>
      </c>
      <c r="J21" s="174">
        <v>218</v>
      </c>
      <c r="K21" s="174" t="s">
        <v>798</v>
      </c>
      <c r="L21" s="109"/>
      <c r="M21" s="189"/>
      <c r="N21" s="190" t="s">
        <v>1099</v>
      </c>
      <c r="O21" s="191">
        <f>MAX(Q21:Q22)</f>
        <v>247</v>
      </c>
      <c r="Q21" s="192">
        <f>MAX(C16:C35)</f>
        <v>247</v>
      </c>
      <c r="R21" s="192">
        <f>MIN(E16:E35)</f>
        <v>213</v>
      </c>
    </row>
    <row r="22" spans="1:53" s="110" customFormat="1" ht="21.75" customHeight="1">
      <c r="A22" s="171"/>
      <c r="B22" s="178" t="s">
        <v>942</v>
      </c>
      <c r="C22" s="124">
        <v>226</v>
      </c>
      <c r="D22" s="124" t="s">
        <v>1020</v>
      </c>
      <c r="E22" s="124">
        <v>217</v>
      </c>
      <c r="F22" s="124" t="s">
        <v>897</v>
      </c>
      <c r="G22" s="126" t="s">
        <v>935</v>
      </c>
      <c r="H22" s="174">
        <v>232</v>
      </c>
      <c r="I22" s="174" t="s">
        <v>1023</v>
      </c>
      <c r="J22" s="193">
        <v>214</v>
      </c>
      <c r="K22" s="175" t="s">
        <v>794</v>
      </c>
      <c r="L22" s="109"/>
      <c r="M22" s="189"/>
      <c r="N22" s="190" t="s">
        <v>1100</v>
      </c>
      <c r="O22" s="194">
        <f>MIN(R21:R22)</f>
        <v>213</v>
      </c>
      <c r="Q22" s="192">
        <f>MAX(H16:H35)</f>
        <v>242</v>
      </c>
      <c r="R22" s="192">
        <f>MIN(J16:J35)</f>
        <v>213</v>
      </c>
      <c r="V22" s="110" t="s">
        <v>1101</v>
      </c>
      <c r="W22" s="195" t="s">
        <v>29</v>
      </c>
      <c r="X22" s="110" t="s">
        <v>1102</v>
      </c>
    </row>
    <row r="23" spans="1:53" s="110" customFormat="1" ht="21.75" customHeight="1">
      <c r="A23" s="171"/>
      <c r="B23" s="178" t="s">
        <v>1103</v>
      </c>
      <c r="C23" s="124">
        <v>226</v>
      </c>
      <c r="D23" s="124" t="s">
        <v>1020</v>
      </c>
      <c r="E23" s="124">
        <v>217</v>
      </c>
      <c r="F23" s="124" t="s">
        <v>897</v>
      </c>
      <c r="G23" s="126" t="s">
        <v>1083</v>
      </c>
      <c r="H23" s="174">
        <v>240</v>
      </c>
      <c r="I23" s="174" t="s">
        <v>1025</v>
      </c>
      <c r="J23" s="174">
        <v>224</v>
      </c>
      <c r="K23" s="174" t="s">
        <v>794</v>
      </c>
      <c r="L23" s="109"/>
      <c r="N23" s="196"/>
      <c r="O23" s="196"/>
      <c r="V23" s="110" t="s">
        <v>1104</v>
      </c>
      <c r="W23" s="195">
        <v>147</v>
      </c>
      <c r="X23" s="110" t="s">
        <v>1105</v>
      </c>
    </row>
    <row r="24" spans="1:53" s="110" customFormat="1" ht="21.75" customHeight="1" thickBot="1">
      <c r="A24" s="171"/>
      <c r="B24" s="178" t="s">
        <v>68</v>
      </c>
      <c r="C24" s="124">
        <v>246</v>
      </c>
      <c r="D24" s="124" t="s">
        <v>1023</v>
      </c>
      <c r="E24" s="124">
        <v>237</v>
      </c>
      <c r="F24" s="124" t="s">
        <v>794</v>
      </c>
      <c r="G24" s="126" t="s">
        <v>890</v>
      </c>
      <c r="H24" s="188">
        <v>230</v>
      </c>
      <c r="I24" s="174" t="s">
        <v>76</v>
      </c>
      <c r="J24" s="174">
        <v>218</v>
      </c>
      <c r="K24" s="174" t="s">
        <v>794</v>
      </c>
      <c r="L24" s="109"/>
      <c r="N24" s="190" t="s">
        <v>1106</v>
      </c>
      <c r="O24" s="197">
        <f>MAX(Q24:Q25)</f>
        <v>142</v>
      </c>
      <c r="Q24" s="198">
        <f>MAX(C41:C138)</f>
        <v>142</v>
      </c>
      <c r="R24" s="198">
        <f>MIN(E41:E138)</f>
        <v>113</v>
      </c>
      <c r="V24" s="110" t="s">
        <v>1107</v>
      </c>
      <c r="W24" s="195">
        <v>32</v>
      </c>
      <c r="AL24" s="189">
        <f>AM16</f>
        <v>0.77083333333333337</v>
      </c>
    </row>
    <row r="25" spans="1:53" s="110" customFormat="1" ht="21.75" customHeight="1" thickBot="1">
      <c r="A25" s="171"/>
      <c r="B25" s="178" t="s">
        <v>1069</v>
      </c>
      <c r="C25" s="124">
        <v>240</v>
      </c>
      <c r="D25" s="124" t="s">
        <v>1025</v>
      </c>
      <c r="E25" s="124">
        <v>225</v>
      </c>
      <c r="F25" s="124" t="s">
        <v>794</v>
      </c>
      <c r="G25" s="126" t="s">
        <v>1108</v>
      </c>
      <c r="H25" s="174">
        <v>234</v>
      </c>
      <c r="I25" s="174" t="s">
        <v>1025</v>
      </c>
      <c r="J25" s="174">
        <v>217</v>
      </c>
      <c r="K25" s="174" t="s">
        <v>794</v>
      </c>
      <c r="L25" s="109"/>
      <c r="N25" s="190" t="s">
        <v>1109</v>
      </c>
      <c r="O25" s="197">
        <f>MIN(R24:R25)</f>
        <v>109</v>
      </c>
      <c r="Q25" s="198">
        <f>MAX(H40:H138)</f>
        <v>141</v>
      </c>
      <c r="R25" s="198">
        <f>MIN(J40:J138)</f>
        <v>109</v>
      </c>
      <c r="V25" s="110" t="s">
        <v>1110</v>
      </c>
      <c r="W25" s="195">
        <v>7</v>
      </c>
      <c r="AW25" s="199">
        <v>403</v>
      </c>
    </row>
    <row r="26" spans="1:53" s="110" customFormat="1" ht="21.75" customHeight="1" thickBot="1">
      <c r="A26" s="171"/>
      <c r="B26" s="178" t="s">
        <v>901</v>
      </c>
      <c r="C26" s="124">
        <v>234</v>
      </c>
      <c r="D26" s="124" t="s">
        <v>262</v>
      </c>
      <c r="E26" s="124">
        <v>220</v>
      </c>
      <c r="F26" s="124" t="s">
        <v>798</v>
      </c>
      <c r="G26" s="126" t="s">
        <v>878</v>
      </c>
      <c r="H26" s="188">
        <v>234</v>
      </c>
      <c r="I26" s="174" t="s">
        <v>1025</v>
      </c>
      <c r="J26" s="174">
        <v>219</v>
      </c>
      <c r="K26" s="174" t="s">
        <v>794</v>
      </c>
      <c r="L26" s="109"/>
      <c r="AW26" s="200">
        <v>0.25</v>
      </c>
    </row>
    <row r="27" spans="1:53" s="110" customFormat="1" ht="21.75" customHeight="1" thickBot="1">
      <c r="A27" s="171"/>
      <c r="B27" s="178" t="s">
        <v>1075</v>
      </c>
      <c r="C27" s="124">
        <v>227</v>
      </c>
      <c r="D27" s="124" t="s">
        <v>821</v>
      </c>
      <c r="E27" s="124">
        <v>221</v>
      </c>
      <c r="F27" s="124" t="s">
        <v>798</v>
      </c>
      <c r="G27" s="126" t="s">
        <v>1074</v>
      </c>
      <c r="H27" s="188">
        <v>240</v>
      </c>
      <c r="I27" s="174" t="s">
        <v>1025</v>
      </c>
      <c r="J27" s="174">
        <v>228</v>
      </c>
      <c r="K27" s="174" t="s">
        <v>794</v>
      </c>
      <c r="L27" s="109"/>
      <c r="T27" s="189"/>
      <c r="U27" s="189"/>
      <c r="V27" s="189"/>
      <c r="W27" s="189"/>
      <c r="AW27" s="201">
        <v>392</v>
      </c>
    </row>
    <row r="28" spans="1:53" s="110" customFormat="1" ht="21.75" customHeight="1">
      <c r="A28" s="171"/>
      <c r="B28" s="178" t="s">
        <v>1076</v>
      </c>
      <c r="C28" s="124">
        <v>241</v>
      </c>
      <c r="D28" s="124" t="s">
        <v>1025</v>
      </c>
      <c r="E28" s="124">
        <v>226</v>
      </c>
      <c r="F28" s="124" t="s">
        <v>794</v>
      </c>
      <c r="G28" s="126" t="s">
        <v>1111</v>
      </c>
      <c r="H28" s="174">
        <v>235</v>
      </c>
      <c r="I28" s="174" t="s">
        <v>1023</v>
      </c>
      <c r="J28" s="174">
        <v>221</v>
      </c>
      <c r="K28" s="174" t="s">
        <v>798</v>
      </c>
      <c r="L28" s="109"/>
      <c r="O28" s="202" t="s">
        <v>1112</v>
      </c>
      <c r="T28" s="189"/>
      <c r="U28" s="189"/>
      <c r="V28" s="189"/>
      <c r="W28" s="189"/>
      <c r="AW28" s="203"/>
    </row>
    <row r="29" spans="1:53" s="110" customFormat="1" ht="21.75" customHeight="1" thickBot="1">
      <c r="A29" s="171"/>
      <c r="B29" s="178" t="s">
        <v>894</v>
      </c>
      <c r="C29" s="124">
        <v>238</v>
      </c>
      <c r="D29" s="124" t="s">
        <v>1023</v>
      </c>
      <c r="E29" s="124">
        <v>229</v>
      </c>
      <c r="F29" s="124" t="s">
        <v>794</v>
      </c>
      <c r="G29" s="126" t="s">
        <v>864</v>
      </c>
      <c r="H29" s="174">
        <v>232</v>
      </c>
      <c r="I29" s="174" t="s">
        <v>1027</v>
      </c>
      <c r="J29" s="174">
        <v>213</v>
      </c>
      <c r="K29" s="174" t="s">
        <v>794</v>
      </c>
      <c r="L29" s="109"/>
      <c r="N29" s="110" t="s">
        <v>1066</v>
      </c>
      <c r="T29" s="204"/>
      <c r="U29" s="205"/>
      <c r="AW29" s="206">
        <v>0.875</v>
      </c>
    </row>
    <row r="30" spans="1:53" s="110" customFormat="1" ht="21.75" customHeight="1" thickTop="1">
      <c r="A30" s="207"/>
      <c r="B30" s="178" t="s">
        <v>1113</v>
      </c>
      <c r="C30" s="124">
        <v>238</v>
      </c>
      <c r="D30" s="124" t="s">
        <v>1023</v>
      </c>
      <c r="E30" s="124">
        <v>228</v>
      </c>
      <c r="F30" s="124" t="s">
        <v>897</v>
      </c>
      <c r="G30" s="126" t="s">
        <v>69</v>
      </c>
      <c r="H30" s="174">
        <v>241</v>
      </c>
      <c r="I30" s="174" t="s">
        <v>1023</v>
      </c>
      <c r="J30" s="174">
        <v>226</v>
      </c>
      <c r="K30" s="175" t="s">
        <v>794</v>
      </c>
      <c r="L30" s="109"/>
      <c r="O30" s="208" t="s">
        <v>1114</v>
      </c>
      <c r="R30" s="209" t="s">
        <v>1115</v>
      </c>
      <c r="T30" s="204"/>
      <c r="U30" s="210"/>
      <c r="AW30" s="211"/>
    </row>
    <row r="31" spans="1:53" s="110" customFormat="1" ht="21.75" customHeight="1">
      <c r="A31" s="212"/>
      <c r="B31" s="178" t="s">
        <v>891</v>
      </c>
      <c r="C31" s="127">
        <v>247</v>
      </c>
      <c r="D31" s="124" t="s">
        <v>262</v>
      </c>
      <c r="E31" s="124">
        <v>241</v>
      </c>
      <c r="F31" s="124" t="s">
        <v>794</v>
      </c>
      <c r="G31" s="126" t="s">
        <v>1077</v>
      </c>
      <c r="H31" s="174">
        <v>238</v>
      </c>
      <c r="I31" s="174" t="s">
        <v>1025</v>
      </c>
      <c r="J31" s="174">
        <v>223</v>
      </c>
      <c r="K31" s="174" t="s">
        <v>794</v>
      </c>
      <c r="L31" s="109"/>
      <c r="O31" s="213"/>
      <c r="P31" s="214"/>
      <c r="Q31" s="215"/>
      <c r="R31" s="216" t="s">
        <v>1116</v>
      </c>
      <c r="S31" s="214"/>
      <c r="T31" s="204"/>
      <c r="U31" s="189"/>
      <c r="V31" s="189"/>
      <c r="W31" s="189"/>
      <c r="AC31" s="124"/>
      <c r="AD31" s="125"/>
      <c r="AE31" s="124"/>
      <c r="AF31" s="124"/>
    </row>
    <row r="32" spans="1:53" s="110" customFormat="1" ht="21.75" customHeight="1">
      <c r="A32" s="217"/>
      <c r="B32" s="178" t="s">
        <v>959</v>
      </c>
      <c r="C32" s="124">
        <v>232</v>
      </c>
      <c r="D32" s="124" t="s">
        <v>1027</v>
      </c>
      <c r="E32" s="124">
        <v>213</v>
      </c>
      <c r="F32" s="124" t="s">
        <v>794</v>
      </c>
      <c r="G32" s="126" t="s">
        <v>954</v>
      </c>
      <c r="H32" s="218" t="s">
        <v>940</v>
      </c>
      <c r="I32" s="219" t="s">
        <v>940</v>
      </c>
      <c r="J32" s="219" t="s">
        <v>940</v>
      </c>
      <c r="K32" s="219" t="s">
        <v>940</v>
      </c>
      <c r="L32" s="109"/>
      <c r="O32" s="213" t="s">
        <v>1117</v>
      </c>
      <c r="P32" s="214"/>
      <c r="Q32" s="215"/>
      <c r="R32" s="214"/>
      <c r="S32" s="214"/>
      <c r="T32" s="204"/>
      <c r="U32" s="189"/>
      <c r="V32" s="189"/>
      <c r="W32" s="189"/>
      <c r="AC32" s="124"/>
      <c r="AD32" s="125"/>
      <c r="AE32" s="124"/>
      <c r="AF32" s="124"/>
    </row>
    <row r="33" spans="1:55" s="110" customFormat="1" ht="21.75" customHeight="1">
      <c r="A33" s="217"/>
      <c r="B33" s="178" t="s">
        <v>856</v>
      </c>
      <c r="C33" s="124">
        <v>230</v>
      </c>
      <c r="D33" s="124" t="s">
        <v>262</v>
      </c>
      <c r="E33" s="124">
        <v>217</v>
      </c>
      <c r="F33" s="124" t="s">
        <v>798</v>
      </c>
      <c r="G33" s="126" t="s">
        <v>1084</v>
      </c>
      <c r="H33" s="220">
        <v>236</v>
      </c>
      <c r="I33" s="221" t="s">
        <v>1023</v>
      </c>
      <c r="J33" s="221">
        <v>220</v>
      </c>
      <c r="K33" s="221" t="s">
        <v>798</v>
      </c>
      <c r="L33" s="109"/>
      <c r="O33" s="222" t="s">
        <v>1118</v>
      </c>
      <c r="P33" s="214" t="s">
        <v>1119</v>
      </c>
      <c r="Q33" s="214"/>
      <c r="R33" s="214"/>
      <c r="S33" s="214"/>
      <c r="T33" s="204"/>
      <c r="U33" s="189"/>
      <c r="V33" s="189"/>
      <c r="W33" s="189"/>
      <c r="AC33" s="124"/>
      <c r="AD33" s="124"/>
      <c r="AE33" s="124"/>
      <c r="AF33" s="124"/>
    </row>
    <row r="34" spans="1:55" s="110" customFormat="1" ht="21.75" customHeight="1" thickBot="1">
      <c r="A34" s="217"/>
      <c r="B34" s="178" t="s">
        <v>839</v>
      </c>
      <c r="C34" s="124">
        <v>245</v>
      </c>
      <c r="D34" s="124" t="s">
        <v>264</v>
      </c>
      <c r="E34" s="124">
        <v>233</v>
      </c>
      <c r="F34" s="124" t="s">
        <v>794</v>
      </c>
      <c r="G34" s="126" t="s">
        <v>908</v>
      </c>
      <c r="H34" s="220">
        <v>232</v>
      </c>
      <c r="I34" s="221" t="s">
        <v>1025</v>
      </c>
      <c r="J34" s="221">
        <v>214</v>
      </c>
      <c r="K34" s="223" t="s">
        <v>798</v>
      </c>
      <c r="L34" s="109"/>
      <c r="O34" s="222" t="s">
        <v>1120</v>
      </c>
      <c r="P34" s="214"/>
      <c r="Q34" s="214"/>
      <c r="R34" s="214"/>
      <c r="S34" s="214"/>
      <c r="T34" s="204"/>
      <c r="U34" s="204"/>
      <c r="V34" s="204"/>
      <c r="W34" s="204"/>
      <c r="X34" s="204"/>
      <c r="Y34" s="204"/>
      <c r="AC34" s="124"/>
      <c r="AD34" s="124"/>
      <c r="AE34" s="124"/>
      <c r="AF34" s="124"/>
    </row>
    <row r="35" spans="1:55" s="110" customFormat="1" ht="21.75" customHeight="1" thickBot="1">
      <c r="A35" s="117"/>
      <c r="B35" s="178" t="s">
        <v>834</v>
      </c>
      <c r="C35" s="124">
        <v>230</v>
      </c>
      <c r="D35" s="124" t="s">
        <v>1025</v>
      </c>
      <c r="E35" s="124">
        <v>224</v>
      </c>
      <c r="F35" s="124" t="s">
        <v>794</v>
      </c>
      <c r="G35" s="126" t="s">
        <v>899</v>
      </c>
      <c r="H35" s="220">
        <v>233</v>
      </c>
      <c r="I35" s="221" t="s">
        <v>1023</v>
      </c>
      <c r="J35" s="221">
        <v>217</v>
      </c>
      <c r="K35" s="223" t="s">
        <v>798</v>
      </c>
      <c r="L35" s="109"/>
      <c r="O35" s="222"/>
      <c r="P35" s="214"/>
      <c r="Q35" s="214"/>
      <c r="R35" s="214"/>
      <c r="S35" s="214"/>
      <c r="T35" s="204"/>
      <c r="U35" s="204"/>
      <c r="V35" s="204"/>
      <c r="W35" s="204"/>
      <c r="X35" s="204"/>
      <c r="Y35" s="204"/>
      <c r="Z35" s="204"/>
      <c r="AC35" s="124"/>
      <c r="AD35" s="124"/>
      <c r="AE35" s="124"/>
      <c r="AF35" s="124"/>
    </row>
    <row r="36" spans="1:55" s="110" customFormat="1" ht="21.75" customHeight="1">
      <c r="A36" s="224"/>
      <c r="B36" s="178" t="s">
        <v>824</v>
      </c>
      <c r="C36" s="124">
        <v>235</v>
      </c>
      <c r="D36" s="124" t="s">
        <v>821</v>
      </c>
      <c r="E36" s="124">
        <v>235</v>
      </c>
      <c r="F36" s="124" t="s">
        <v>821</v>
      </c>
      <c r="G36" s="126" t="s">
        <v>895</v>
      </c>
      <c r="H36" s="220">
        <v>235</v>
      </c>
      <c r="I36" s="221" t="s">
        <v>1025</v>
      </c>
      <c r="J36" s="221">
        <v>221</v>
      </c>
      <c r="K36" s="221" t="s">
        <v>798</v>
      </c>
      <c r="L36" s="109"/>
      <c r="O36" s="222"/>
      <c r="P36" s="214"/>
      <c r="Q36" s="214"/>
      <c r="R36" s="214"/>
      <c r="S36" s="214"/>
      <c r="T36" s="204"/>
      <c r="U36" s="204"/>
      <c r="V36" s="204"/>
      <c r="W36" s="204"/>
      <c r="X36" s="204"/>
      <c r="Y36" s="204"/>
      <c r="Z36" s="204"/>
      <c r="AC36" s="124"/>
      <c r="AD36" s="124"/>
      <c r="AE36" s="124"/>
      <c r="AF36" s="124"/>
    </row>
    <row r="37" spans="1:55" s="110" customFormat="1" ht="21.75" customHeight="1">
      <c r="A37" s="225"/>
      <c r="B37" s="178" t="s">
        <v>822</v>
      </c>
      <c r="C37" s="124">
        <v>234</v>
      </c>
      <c r="D37" s="124" t="s">
        <v>1023</v>
      </c>
      <c r="E37" s="124">
        <v>218</v>
      </c>
      <c r="F37" s="124" t="s">
        <v>794</v>
      </c>
      <c r="G37" s="126" t="s">
        <v>1121</v>
      </c>
      <c r="H37" s="226">
        <v>245</v>
      </c>
      <c r="I37" s="221" t="s">
        <v>1027</v>
      </c>
      <c r="J37" s="221">
        <v>236</v>
      </c>
      <c r="K37" s="221" t="s">
        <v>798</v>
      </c>
      <c r="L37" s="109"/>
      <c r="O37" s="222"/>
      <c r="P37" s="214"/>
      <c r="Q37" s="214"/>
      <c r="R37" s="214"/>
      <c r="S37" s="214"/>
      <c r="T37" s="204"/>
      <c r="U37" s="204"/>
      <c r="V37" s="204"/>
      <c r="W37" s="204"/>
      <c r="X37" s="204"/>
      <c r="Y37" s="204"/>
      <c r="Z37" s="204"/>
      <c r="AA37" s="204"/>
      <c r="AB37" s="204"/>
      <c r="AC37" s="124"/>
      <c r="AD37" s="124"/>
      <c r="AE37" s="124"/>
      <c r="AF37" s="124"/>
      <c r="AG37" s="204"/>
      <c r="AH37" s="204"/>
      <c r="AI37" s="204"/>
      <c r="AJ37" s="204"/>
      <c r="AK37" s="204"/>
      <c r="AL37" s="204"/>
      <c r="AM37" s="204"/>
      <c r="AN37" s="204"/>
      <c r="AO37" s="204"/>
      <c r="AP37" s="204"/>
      <c r="AQ37" s="204"/>
      <c r="AR37" s="204"/>
      <c r="AS37" s="204"/>
      <c r="AT37" s="204"/>
      <c r="AU37" s="204"/>
      <c r="AV37" s="204"/>
      <c r="AW37" s="204"/>
      <c r="AX37" s="204"/>
      <c r="AY37" s="204"/>
      <c r="AZ37" s="204"/>
      <c r="BA37" s="204"/>
    </row>
    <row r="38" spans="1:55" s="110" customFormat="1" ht="21.75" customHeight="1">
      <c r="A38" s="227"/>
      <c r="B38" s="178" t="s">
        <v>814</v>
      </c>
      <c r="C38" s="124">
        <v>244</v>
      </c>
      <c r="D38" s="124" t="s">
        <v>1023</v>
      </c>
      <c r="E38" s="124">
        <v>233</v>
      </c>
      <c r="F38" s="124" t="s">
        <v>798</v>
      </c>
      <c r="G38" s="126" t="s">
        <v>883</v>
      </c>
      <c r="H38" s="220">
        <v>235</v>
      </c>
      <c r="I38" s="221" t="s">
        <v>262</v>
      </c>
      <c r="J38" s="221">
        <v>226</v>
      </c>
      <c r="K38" s="221" t="s">
        <v>1017</v>
      </c>
      <c r="L38" s="109"/>
      <c r="O38" s="222"/>
      <c r="P38" s="214"/>
      <c r="Q38" s="214"/>
      <c r="R38" s="214"/>
      <c r="S38" s="214"/>
      <c r="T38" s="204"/>
      <c r="U38" s="204"/>
      <c r="V38" s="204"/>
      <c r="W38" s="204"/>
      <c r="X38" s="204"/>
      <c r="Y38" s="204"/>
      <c r="Z38" s="204"/>
      <c r="AA38" s="204"/>
      <c r="AB38" s="204"/>
      <c r="AC38" s="124"/>
      <c r="AD38" s="124"/>
      <c r="AE38" s="124"/>
      <c r="AF38" s="124"/>
      <c r="AG38" s="204"/>
      <c r="AH38" s="204"/>
      <c r="AI38" s="204"/>
      <c r="AJ38" s="204"/>
      <c r="AK38" s="204"/>
      <c r="AL38" s="204"/>
      <c r="AM38" s="204"/>
      <c r="AN38" s="204"/>
      <c r="AO38" s="204"/>
      <c r="AP38" s="204"/>
      <c r="AQ38" s="204"/>
      <c r="AR38" s="204"/>
      <c r="AS38" s="204"/>
      <c r="AT38" s="204"/>
      <c r="AU38" s="204"/>
      <c r="AV38" s="204"/>
      <c r="AW38" s="204"/>
      <c r="AX38" s="204"/>
      <c r="AY38" s="204"/>
      <c r="AZ38" s="204"/>
      <c r="BA38" s="204"/>
    </row>
    <row r="39" spans="1:55" s="110" customFormat="1" ht="21.75" customHeight="1" thickBot="1">
      <c r="A39" s="171"/>
      <c r="B39" s="178" t="s">
        <v>830</v>
      </c>
      <c r="C39" s="124">
        <v>233</v>
      </c>
      <c r="D39" s="124" t="s">
        <v>1023</v>
      </c>
      <c r="E39" s="124">
        <v>214</v>
      </c>
      <c r="F39" s="124" t="s">
        <v>798</v>
      </c>
      <c r="G39" s="228" t="s">
        <v>860</v>
      </c>
      <c r="H39" s="229">
        <v>234</v>
      </c>
      <c r="I39" s="229" t="s">
        <v>1023</v>
      </c>
      <c r="J39" s="229">
        <v>220</v>
      </c>
      <c r="K39" s="230" t="s">
        <v>826</v>
      </c>
      <c r="L39" s="109"/>
      <c r="M39" s="231"/>
      <c r="N39" s="204"/>
      <c r="O39" s="222" t="s">
        <v>1122</v>
      </c>
      <c r="P39" s="214"/>
      <c r="Q39" s="214"/>
      <c r="R39" s="214"/>
      <c r="S39" s="214"/>
      <c r="T39" s="204"/>
      <c r="U39" s="204"/>
      <c r="V39" s="204"/>
      <c r="W39" s="204"/>
      <c r="X39" s="204"/>
      <c r="Y39" s="204"/>
      <c r="Z39" s="204"/>
      <c r="AA39" s="204"/>
      <c r="AB39" s="204"/>
      <c r="AC39" s="124"/>
      <c r="AD39" s="124"/>
      <c r="AE39" s="124"/>
      <c r="AF39" s="124"/>
      <c r="AG39" s="204"/>
      <c r="AH39" s="204"/>
      <c r="AI39" s="204"/>
      <c r="AJ39" s="204"/>
      <c r="AK39" s="204"/>
      <c r="AL39" s="204"/>
      <c r="AM39" s="204"/>
      <c r="AN39" s="204"/>
      <c r="AO39" s="204"/>
      <c r="AP39" s="204"/>
      <c r="AQ39" s="204"/>
      <c r="AR39" s="204"/>
      <c r="AS39" s="204"/>
      <c r="AT39" s="204"/>
      <c r="AU39" s="204"/>
      <c r="AV39" s="204"/>
      <c r="AW39" s="204"/>
      <c r="AX39" s="204"/>
      <c r="AY39" s="204"/>
      <c r="AZ39" s="204"/>
      <c r="BA39" s="204"/>
    </row>
    <row r="40" spans="1:55" s="110" customFormat="1" ht="21.75" customHeight="1" thickTop="1" thickBot="1">
      <c r="A40" s="171"/>
      <c r="B40" s="232" t="s">
        <v>1123</v>
      </c>
      <c r="C40" s="233" t="s">
        <v>1065</v>
      </c>
      <c r="D40" s="234"/>
      <c r="E40" s="233" t="s">
        <v>1065</v>
      </c>
      <c r="F40" s="234"/>
      <c r="G40" s="235" t="s">
        <v>1123</v>
      </c>
      <c r="H40" s="119" t="s">
        <v>1065</v>
      </c>
      <c r="I40" s="165"/>
      <c r="J40" s="166" t="s">
        <v>1065</v>
      </c>
      <c r="K40" s="236"/>
      <c r="L40" s="109"/>
      <c r="N40" s="204"/>
      <c r="O40" s="222" t="s">
        <v>1124</v>
      </c>
      <c r="P40" s="237"/>
      <c r="Q40" s="237"/>
      <c r="R40" s="237"/>
      <c r="S40" s="237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</row>
    <row r="41" spans="1:55" s="110" customFormat="1" ht="21.75" customHeight="1" thickTop="1">
      <c r="A41" s="171"/>
      <c r="B41" s="238" t="s">
        <v>973</v>
      </c>
      <c r="C41" s="124">
        <v>135</v>
      </c>
      <c r="D41" s="125" t="s">
        <v>1025</v>
      </c>
      <c r="E41" s="124">
        <v>124</v>
      </c>
      <c r="F41" s="124" t="s">
        <v>798</v>
      </c>
      <c r="G41" s="126" t="s">
        <v>915</v>
      </c>
      <c r="H41" s="124">
        <v>132</v>
      </c>
      <c r="I41" s="125" t="s">
        <v>1023</v>
      </c>
      <c r="J41" s="124">
        <v>119</v>
      </c>
      <c r="K41" s="124" t="s">
        <v>897</v>
      </c>
      <c r="L41" s="109"/>
      <c r="N41" s="204"/>
      <c r="O41" s="222" t="s">
        <v>1125</v>
      </c>
      <c r="P41" s="239">
        <v>599470</v>
      </c>
      <c r="Q41" s="240"/>
      <c r="R41" s="240"/>
      <c r="S41" s="240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</row>
    <row r="42" spans="1:55" s="110" customFormat="1" ht="21.75" customHeight="1">
      <c r="A42" s="171"/>
      <c r="B42" s="123" t="s">
        <v>970</v>
      </c>
      <c r="C42" s="124">
        <v>139</v>
      </c>
      <c r="D42" s="125" t="s">
        <v>1023</v>
      </c>
      <c r="E42" s="124">
        <v>126</v>
      </c>
      <c r="F42" s="124" t="s">
        <v>794</v>
      </c>
      <c r="G42" s="126" t="s">
        <v>912</v>
      </c>
      <c r="H42" s="124">
        <v>139</v>
      </c>
      <c r="I42" s="125" t="s">
        <v>1025</v>
      </c>
      <c r="J42" s="124">
        <v>131</v>
      </c>
      <c r="K42" s="124" t="s">
        <v>794</v>
      </c>
      <c r="L42" s="109"/>
      <c r="M42" s="231"/>
      <c r="N42" s="204"/>
      <c r="O42" s="213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</row>
    <row r="43" spans="1:55" s="110" customFormat="1" ht="21.75" customHeight="1">
      <c r="A43" s="171"/>
      <c r="B43" s="123" t="s">
        <v>967</v>
      </c>
      <c r="C43" s="124">
        <v>133</v>
      </c>
      <c r="D43" s="125" t="s">
        <v>1027</v>
      </c>
      <c r="E43" s="124">
        <v>122</v>
      </c>
      <c r="F43" s="124" t="s">
        <v>798</v>
      </c>
      <c r="G43" s="126" t="s">
        <v>909</v>
      </c>
      <c r="H43" s="124">
        <v>136</v>
      </c>
      <c r="I43" s="125" t="s">
        <v>1023</v>
      </c>
      <c r="J43" s="124">
        <v>124</v>
      </c>
      <c r="K43" s="124" t="s">
        <v>794</v>
      </c>
      <c r="L43" s="109"/>
      <c r="O43" s="241"/>
      <c r="P43" s="214"/>
      <c r="Q43" s="215"/>
      <c r="R43" s="214"/>
      <c r="S43" s="21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</row>
    <row r="44" spans="1:55" s="110" customFormat="1" ht="21.75" customHeight="1">
      <c r="A44" s="171"/>
      <c r="B44" s="123" t="s">
        <v>979</v>
      </c>
      <c r="C44" s="124">
        <v>132</v>
      </c>
      <c r="D44" s="125" t="s">
        <v>262</v>
      </c>
      <c r="E44" s="124">
        <v>121</v>
      </c>
      <c r="F44" s="124" t="s">
        <v>794</v>
      </c>
      <c r="G44" s="126" t="s">
        <v>906</v>
      </c>
      <c r="H44" s="124">
        <v>130</v>
      </c>
      <c r="I44" s="125" t="s">
        <v>1025</v>
      </c>
      <c r="J44" s="124">
        <v>120</v>
      </c>
      <c r="K44" s="124" t="s">
        <v>798</v>
      </c>
      <c r="L44" s="109"/>
      <c r="N44" s="242"/>
      <c r="O44" s="241"/>
      <c r="P44" s="214"/>
      <c r="Q44" s="214"/>
      <c r="R44" s="214"/>
      <c r="S44" s="21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</row>
    <row r="45" spans="1:55" s="110" customFormat="1" ht="21.75" customHeight="1">
      <c r="A45" s="171"/>
      <c r="B45" s="123" t="s">
        <v>1067</v>
      </c>
      <c r="C45" s="124">
        <v>140</v>
      </c>
      <c r="D45" s="125" t="s">
        <v>264</v>
      </c>
      <c r="E45" s="124">
        <v>128</v>
      </c>
      <c r="F45" s="124" t="s">
        <v>897</v>
      </c>
      <c r="G45" s="126" t="s">
        <v>900</v>
      </c>
      <c r="H45" s="124">
        <v>131</v>
      </c>
      <c r="I45" s="125" t="s">
        <v>821</v>
      </c>
      <c r="J45" s="124">
        <v>122</v>
      </c>
      <c r="K45" s="124" t="s">
        <v>798</v>
      </c>
      <c r="L45" s="109"/>
      <c r="M45" s="231"/>
      <c r="N45" s="243"/>
      <c r="O45" s="241"/>
      <c r="P45" s="214"/>
      <c r="Q45" s="214"/>
      <c r="R45" s="214"/>
      <c r="S45" s="21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</row>
    <row r="46" spans="1:55" s="110" customFormat="1" ht="21.75" customHeight="1">
      <c r="A46" s="171"/>
      <c r="B46" s="123" t="s">
        <v>964</v>
      </c>
      <c r="C46" s="124">
        <v>141</v>
      </c>
      <c r="D46" s="125" t="s">
        <v>1025</v>
      </c>
      <c r="E46" s="124">
        <v>132</v>
      </c>
      <c r="F46" s="124" t="s">
        <v>897</v>
      </c>
      <c r="G46" s="126" t="s">
        <v>896</v>
      </c>
      <c r="H46" s="124">
        <v>136</v>
      </c>
      <c r="I46" s="125" t="s">
        <v>821</v>
      </c>
      <c r="J46" s="124">
        <v>130</v>
      </c>
      <c r="K46" s="124" t="s">
        <v>798</v>
      </c>
      <c r="L46" s="109"/>
      <c r="N46" s="242"/>
      <c r="O46" s="241"/>
      <c r="P46" s="214"/>
      <c r="Q46" s="214"/>
      <c r="R46" s="214"/>
      <c r="S46" s="21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  <c r="AO46" s="204"/>
      <c r="AP46" s="204"/>
      <c r="AQ46" s="204"/>
      <c r="AR46" s="204"/>
      <c r="AS46" s="204"/>
      <c r="AT46" s="204"/>
      <c r="AU46" s="204"/>
      <c r="AV46" s="204"/>
      <c r="AW46" s="204"/>
      <c r="AX46" s="204"/>
      <c r="AY46" s="204"/>
      <c r="AZ46" s="204"/>
      <c r="BA46" s="204"/>
      <c r="BB46" s="204"/>
      <c r="BC46" s="204"/>
    </row>
    <row r="47" spans="1:55" s="110" customFormat="1" ht="21.75" customHeight="1">
      <c r="A47" s="171"/>
      <c r="B47" s="123" t="s">
        <v>962</v>
      </c>
      <c r="C47" s="124">
        <v>141</v>
      </c>
      <c r="D47" s="125" t="s">
        <v>1027</v>
      </c>
      <c r="E47" s="124">
        <v>135</v>
      </c>
      <c r="F47" s="124" t="s">
        <v>897</v>
      </c>
      <c r="G47" s="126" t="s">
        <v>893</v>
      </c>
      <c r="H47" s="124">
        <v>135</v>
      </c>
      <c r="I47" s="125" t="s">
        <v>1023</v>
      </c>
      <c r="J47" s="124">
        <v>123</v>
      </c>
      <c r="K47" s="124" t="s">
        <v>1009</v>
      </c>
      <c r="L47" s="109"/>
      <c r="N47" s="243"/>
      <c r="O47" s="241"/>
      <c r="P47" s="214"/>
      <c r="Q47" s="214"/>
      <c r="R47" s="214"/>
      <c r="S47" s="21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</row>
    <row r="48" spans="1:55" s="110" customFormat="1" ht="21.75" customHeight="1">
      <c r="A48" s="171"/>
      <c r="B48" s="123" t="s">
        <v>956</v>
      </c>
      <c r="C48" s="124">
        <v>137</v>
      </c>
      <c r="D48" s="125" t="s">
        <v>1023</v>
      </c>
      <c r="E48" s="124">
        <v>127</v>
      </c>
      <c r="F48" s="124" t="s">
        <v>794</v>
      </c>
      <c r="G48" s="126" t="s">
        <v>890</v>
      </c>
      <c r="H48" s="124">
        <v>134</v>
      </c>
      <c r="I48" s="125" t="s">
        <v>828</v>
      </c>
      <c r="J48" s="124">
        <v>124</v>
      </c>
      <c r="K48" s="124" t="s">
        <v>798</v>
      </c>
      <c r="L48" s="109"/>
      <c r="M48" s="231"/>
      <c r="O48" s="241"/>
      <c r="P48" s="214"/>
      <c r="Q48" s="214"/>
      <c r="R48" s="214"/>
      <c r="S48" s="214"/>
      <c r="T48" s="204"/>
      <c r="U48" s="204"/>
      <c r="V48" s="204"/>
      <c r="W48" s="204"/>
      <c r="X48" s="204"/>
      <c r="Y48" s="204"/>
      <c r="Z48" s="204"/>
    </row>
    <row r="49" spans="1:26" s="110" customFormat="1" ht="21.75" customHeight="1">
      <c r="A49" s="171"/>
      <c r="B49" s="123" t="s">
        <v>953</v>
      </c>
      <c r="C49" s="124">
        <v>134</v>
      </c>
      <c r="D49" s="125" t="s">
        <v>821</v>
      </c>
      <c r="E49" s="124">
        <v>128</v>
      </c>
      <c r="F49" s="124" t="s">
        <v>798</v>
      </c>
      <c r="G49" s="126" t="s">
        <v>887</v>
      </c>
      <c r="H49" s="124">
        <v>141</v>
      </c>
      <c r="I49" s="125" t="s">
        <v>1025</v>
      </c>
      <c r="J49" s="124">
        <v>129</v>
      </c>
      <c r="K49" s="124" t="s">
        <v>798</v>
      </c>
      <c r="L49" s="109"/>
      <c r="O49" s="241"/>
      <c r="P49" s="214"/>
      <c r="Q49" s="214"/>
      <c r="R49" s="214"/>
      <c r="S49" s="214"/>
      <c r="T49" s="204"/>
      <c r="U49" s="204"/>
      <c r="V49" s="204"/>
      <c r="W49" s="204"/>
      <c r="X49" s="204"/>
      <c r="Y49" s="204"/>
      <c r="Z49" s="204"/>
    </row>
    <row r="50" spans="1:26" s="110" customFormat="1" ht="21.75" customHeight="1">
      <c r="A50" s="171"/>
      <c r="B50" s="123" t="s">
        <v>950</v>
      </c>
      <c r="C50" s="124">
        <v>133</v>
      </c>
      <c r="D50" s="125" t="s">
        <v>249</v>
      </c>
      <c r="E50" s="124">
        <v>122</v>
      </c>
      <c r="F50" s="124" t="s">
        <v>794</v>
      </c>
      <c r="G50" s="126" t="s">
        <v>884</v>
      </c>
      <c r="H50" s="124">
        <v>136</v>
      </c>
      <c r="I50" s="125" t="s">
        <v>1023</v>
      </c>
      <c r="J50" s="124">
        <v>126</v>
      </c>
      <c r="K50" s="124" t="s">
        <v>794</v>
      </c>
      <c r="L50" s="109"/>
      <c r="O50" s="241"/>
      <c r="P50" s="214"/>
      <c r="Q50" s="214"/>
      <c r="R50" s="214"/>
      <c r="S50" s="214"/>
      <c r="T50" s="204"/>
      <c r="U50" s="204"/>
      <c r="V50" s="204"/>
      <c r="W50" s="204"/>
      <c r="X50" s="204"/>
      <c r="Y50" s="204"/>
      <c r="Z50" s="204"/>
    </row>
    <row r="51" spans="1:26" s="110" customFormat="1" ht="21.75" customHeight="1">
      <c r="A51" s="171"/>
      <c r="B51" s="123" t="s">
        <v>948</v>
      </c>
      <c r="C51" s="124">
        <v>135</v>
      </c>
      <c r="D51" s="125" t="s">
        <v>262</v>
      </c>
      <c r="E51" s="124">
        <v>125</v>
      </c>
      <c r="F51" s="124" t="s">
        <v>798</v>
      </c>
      <c r="G51" s="126" t="s">
        <v>881</v>
      </c>
      <c r="H51" s="124">
        <v>131</v>
      </c>
      <c r="I51" s="125" t="s">
        <v>1023</v>
      </c>
      <c r="J51" s="124">
        <v>120</v>
      </c>
      <c r="K51" s="124" t="s">
        <v>798</v>
      </c>
      <c r="L51" s="109"/>
      <c r="O51" s="241"/>
      <c r="P51" s="214"/>
      <c r="Q51" s="214"/>
      <c r="R51" s="214"/>
      <c r="S51" s="214"/>
      <c r="T51" s="204"/>
      <c r="U51" s="204"/>
      <c r="V51" s="204"/>
      <c r="W51" s="204"/>
      <c r="X51" s="204"/>
      <c r="Y51" s="204"/>
      <c r="Z51" s="204"/>
    </row>
    <row r="52" spans="1:26" s="110" customFormat="1" ht="21.75" customHeight="1">
      <c r="A52" s="171"/>
      <c r="B52" s="123" t="s">
        <v>945</v>
      </c>
      <c r="C52" s="124">
        <v>134</v>
      </c>
      <c r="D52" s="125" t="s">
        <v>1023</v>
      </c>
      <c r="E52" s="124">
        <v>123</v>
      </c>
      <c r="F52" s="124" t="s">
        <v>805</v>
      </c>
      <c r="G52" s="126" t="s">
        <v>878</v>
      </c>
      <c r="H52" s="124">
        <v>134</v>
      </c>
      <c r="I52" s="125" t="s">
        <v>1020</v>
      </c>
      <c r="J52" s="124">
        <v>123</v>
      </c>
      <c r="K52" s="124" t="s">
        <v>805</v>
      </c>
      <c r="L52" s="109"/>
      <c r="M52" s="231"/>
      <c r="O52" s="241"/>
      <c r="P52" s="214"/>
      <c r="Q52" s="214"/>
      <c r="R52" s="214"/>
      <c r="S52" s="214"/>
      <c r="T52" s="204"/>
      <c r="U52" s="204"/>
      <c r="V52" s="204"/>
      <c r="W52" s="204"/>
      <c r="X52" s="204"/>
      <c r="Y52" s="204"/>
      <c r="Z52" s="204"/>
    </row>
    <row r="53" spans="1:26" s="110" customFormat="1" ht="21.75" customHeight="1">
      <c r="A53" s="171"/>
      <c r="B53" s="123" t="s">
        <v>942</v>
      </c>
      <c r="C53" s="124">
        <v>136</v>
      </c>
      <c r="D53" s="125" t="s">
        <v>1020</v>
      </c>
      <c r="E53" s="124">
        <v>128</v>
      </c>
      <c r="F53" s="124" t="s">
        <v>897</v>
      </c>
      <c r="G53" s="126" t="s">
        <v>875</v>
      </c>
      <c r="H53" s="124">
        <v>126</v>
      </c>
      <c r="I53" s="125" t="s">
        <v>1027</v>
      </c>
      <c r="J53" s="124">
        <v>116</v>
      </c>
      <c r="K53" s="124" t="s">
        <v>798</v>
      </c>
      <c r="L53" s="109"/>
      <c r="O53" s="241"/>
      <c r="P53" s="214"/>
      <c r="Q53" s="214"/>
      <c r="R53" s="214"/>
      <c r="S53" s="214"/>
      <c r="T53" s="204"/>
      <c r="U53" s="204"/>
      <c r="V53" s="204"/>
      <c r="W53" s="204"/>
      <c r="X53" s="204"/>
      <c r="Y53" s="204"/>
      <c r="Z53" s="204"/>
    </row>
    <row r="54" spans="1:26" s="110" customFormat="1" ht="21.75" customHeight="1">
      <c r="A54" s="171"/>
      <c r="B54" s="123" t="s">
        <v>938</v>
      </c>
      <c r="C54" s="124">
        <v>137</v>
      </c>
      <c r="D54" s="125" t="s">
        <v>826</v>
      </c>
      <c r="E54" s="124">
        <v>130</v>
      </c>
      <c r="F54" s="124" t="s">
        <v>794</v>
      </c>
      <c r="G54" s="126" t="s">
        <v>873</v>
      </c>
      <c r="H54" s="124">
        <v>133</v>
      </c>
      <c r="I54" s="125" t="s">
        <v>76</v>
      </c>
      <c r="J54" s="124">
        <v>125</v>
      </c>
      <c r="K54" s="124" t="s">
        <v>836</v>
      </c>
      <c r="L54" s="109"/>
      <c r="O54" s="241"/>
      <c r="P54" s="214"/>
      <c r="Q54" s="214"/>
      <c r="R54" s="214"/>
      <c r="S54" s="214"/>
      <c r="T54" s="204"/>
      <c r="U54" s="204"/>
      <c r="V54" s="204"/>
      <c r="W54" s="204"/>
      <c r="X54" s="204"/>
      <c r="Y54" s="204"/>
      <c r="Z54" s="204"/>
    </row>
    <row r="55" spans="1:26" s="110" customFormat="1" ht="21.75" customHeight="1">
      <c r="A55" s="171"/>
      <c r="B55" s="123" t="s">
        <v>68</v>
      </c>
      <c r="C55" s="124">
        <v>135</v>
      </c>
      <c r="D55" s="125" t="s">
        <v>821</v>
      </c>
      <c r="E55" s="124">
        <v>129</v>
      </c>
      <c r="F55" s="124" t="s">
        <v>794</v>
      </c>
      <c r="G55" s="126" t="s">
        <v>870</v>
      </c>
      <c r="H55" s="124">
        <v>133</v>
      </c>
      <c r="I55" s="125" t="s">
        <v>1025</v>
      </c>
      <c r="J55" s="124">
        <v>121</v>
      </c>
      <c r="K55" s="124" t="s">
        <v>798</v>
      </c>
      <c r="L55" s="109"/>
      <c r="M55" s="231"/>
      <c r="O55" s="241"/>
      <c r="P55" s="214"/>
      <c r="Q55" s="214"/>
      <c r="R55" s="214"/>
      <c r="S55" s="214"/>
      <c r="T55" s="204"/>
      <c r="U55" s="204"/>
      <c r="V55" s="204"/>
      <c r="W55" s="204"/>
      <c r="X55" s="204"/>
      <c r="Y55" s="204"/>
      <c r="Z55" s="204"/>
    </row>
    <row r="56" spans="1:26" s="110" customFormat="1" ht="21.75" customHeight="1">
      <c r="A56" s="171"/>
      <c r="B56" s="123" t="s">
        <v>933</v>
      </c>
      <c r="C56" s="124">
        <v>137</v>
      </c>
      <c r="D56" s="125" t="s">
        <v>1025</v>
      </c>
      <c r="E56" s="124">
        <v>131</v>
      </c>
      <c r="F56" s="124" t="s">
        <v>794</v>
      </c>
      <c r="G56" s="126" t="s">
        <v>867</v>
      </c>
      <c r="H56" s="124">
        <v>138</v>
      </c>
      <c r="I56" s="125" t="s">
        <v>821</v>
      </c>
      <c r="J56" s="124">
        <v>128</v>
      </c>
      <c r="K56" s="124" t="s">
        <v>798</v>
      </c>
      <c r="L56" s="109"/>
      <c r="O56" s="241"/>
      <c r="P56" s="214"/>
      <c r="Q56" s="214"/>
      <c r="R56" s="214"/>
      <c r="S56" s="214"/>
      <c r="T56" s="204"/>
      <c r="U56" s="204"/>
      <c r="V56" s="204"/>
      <c r="W56" s="204"/>
      <c r="X56" s="204"/>
      <c r="Y56" s="204"/>
      <c r="Z56" s="204"/>
    </row>
    <row r="57" spans="1:26" s="110" customFormat="1" ht="21.75" customHeight="1">
      <c r="A57" s="171"/>
      <c r="B57" s="123" t="s">
        <v>930</v>
      </c>
      <c r="C57" s="124">
        <v>133</v>
      </c>
      <c r="D57" s="125" t="s">
        <v>1025</v>
      </c>
      <c r="E57" s="124">
        <v>126</v>
      </c>
      <c r="F57" s="124" t="s">
        <v>805</v>
      </c>
      <c r="G57" s="126" t="s">
        <v>861</v>
      </c>
      <c r="H57" s="124">
        <v>133</v>
      </c>
      <c r="I57" s="125" t="s">
        <v>76</v>
      </c>
      <c r="J57" s="124">
        <v>120</v>
      </c>
      <c r="K57" s="124" t="s">
        <v>826</v>
      </c>
      <c r="L57" s="109"/>
      <c r="O57" s="241"/>
      <c r="P57" s="214"/>
      <c r="Q57" s="214"/>
      <c r="R57" s="214"/>
      <c r="S57" s="214"/>
      <c r="T57" s="204"/>
      <c r="U57" s="204"/>
      <c r="V57" s="204"/>
      <c r="W57" s="204"/>
      <c r="X57" s="204"/>
      <c r="Y57" s="204"/>
      <c r="Z57" s="204"/>
    </row>
    <row r="58" spans="1:26" s="110" customFormat="1" ht="21.75" customHeight="1">
      <c r="A58" s="171"/>
      <c r="B58" s="123" t="s">
        <v>928</v>
      </c>
      <c r="C58" s="124">
        <v>131</v>
      </c>
      <c r="D58" s="125" t="s">
        <v>262</v>
      </c>
      <c r="E58" s="124">
        <v>120</v>
      </c>
      <c r="F58" s="124" t="s">
        <v>798</v>
      </c>
      <c r="G58" s="126" t="s">
        <v>858</v>
      </c>
      <c r="H58" s="124">
        <v>135</v>
      </c>
      <c r="I58" s="125" t="s">
        <v>1023</v>
      </c>
      <c r="J58" s="124">
        <v>124</v>
      </c>
      <c r="K58" s="124" t="s">
        <v>897</v>
      </c>
      <c r="L58" s="109"/>
      <c r="M58" s="231"/>
      <c r="O58" s="241"/>
      <c r="P58" s="214"/>
      <c r="Q58" s="214"/>
      <c r="R58" s="214"/>
      <c r="S58" s="214"/>
      <c r="T58" s="204"/>
      <c r="U58" s="204"/>
      <c r="V58" s="204"/>
      <c r="W58" s="204"/>
      <c r="X58" s="204"/>
      <c r="Y58" s="204"/>
      <c r="Z58" s="204"/>
    </row>
    <row r="59" spans="1:26" s="110" customFormat="1" ht="21.75" customHeight="1">
      <c r="A59" s="171"/>
      <c r="B59" s="123" t="s">
        <v>925</v>
      </c>
      <c r="C59" s="124">
        <v>135</v>
      </c>
      <c r="D59" s="125" t="s">
        <v>1025</v>
      </c>
      <c r="E59" s="124">
        <v>122</v>
      </c>
      <c r="F59" s="124" t="s">
        <v>798</v>
      </c>
      <c r="G59" s="126" t="s">
        <v>903</v>
      </c>
      <c r="H59" s="124">
        <v>134</v>
      </c>
      <c r="I59" s="125" t="s">
        <v>1025</v>
      </c>
      <c r="J59" s="124">
        <v>123</v>
      </c>
      <c r="K59" s="124" t="s">
        <v>798</v>
      </c>
      <c r="L59" s="109"/>
      <c r="O59" s="241"/>
      <c r="P59" s="214"/>
      <c r="Q59" s="214"/>
      <c r="R59" s="214"/>
      <c r="S59" s="214"/>
      <c r="T59" s="204"/>
      <c r="U59" s="204"/>
      <c r="V59" s="204"/>
      <c r="W59" s="204"/>
      <c r="X59" s="204"/>
      <c r="Y59" s="204"/>
      <c r="Z59" s="204"/>
    </row>
    <row r="60" spans="1:26" s="110" customFormat="1" ht="21.75" customHeight="1">
      <c r="A60" s="171"/>
      <c r="B60" s="123" t="s">
        <v>922</v>
      </c>
      <c r="C60" s="124">
        <v>131</v>
      </c>
      <c r="D60" s="125" t="s">
        <v>821</v>
      </c>
      <c r="E60" s="124">
        <v>122</v>
      </c>
      <c r="F60" s="124" t="s">
        <v>798</v>
      </c>
      <c r="G60" s="126" t="s">
        <v>855</v>
      </c>
      <c r="H60" s="124">
        <v>0</v>
      </c>
      <c r="I60" s="138" t="s">
        <v>821</v>
      </c>
      <c r="J60" s="124" t="s">
        <v>940</v>
      </c>
      <c r="K60" s="138" t="s">
        <v>940</v>
      </c>
      <c r="L60" s="109"/>
      <c r="O60" s="241"/>
      <c r="P60" s="214"/>
      <c r="Q60" s="214"/>
      <c r="R60" s="214"/>
      <c r="S60" s="214"/>
      <c r="T60" s="204"/>
      <c r="U60" s="204"/>
      <c r="V60" s="204"/>
      <c r="W60" s="204"/>
      <c r="X60" s="204"/>
      <c r="Y60" s="204"/>
      <c r="Z60" s="204"/>
    </row>
    <row r="61" spans="1:26" s="110" customFormat="1" ht="21.75" customHeight="1">
      <c r="A61" s="171"/>
      <c r="B61" s="123" t="s">
        <v>919</v>
      </c>
      <c r="C61" s="124">
        <v>135</v>
      </c>
      <c r="D61" s="125" t="s">
        <v>1023</v>
      </c>
      <c r="E61" s="124">
        <v>130</v>
      </c>
      <c r="F61" s="124" t="s">
        <v>798</v>
      </c>
      <c r="G61" s="126" t="s">
        <v>852</v>
      </c>
      <c r="H61" s="124">
        <v>136</v>
      </c>
      <c r="I61" s="125" t="s">
        <v>1023</v>
      </c>
      <c r="J61" s="124">
        <v>125</v>
      </c>
      <c r="K61" s="124" t="s">
        <v>798</v>
      </c>
      <c r="L61" s="109"/>
      <c r="M61" s="231"/>
      <c r="O61" s="241"/>
      <c r="P61" s="214"/>
      <c r="Q61" s="214"/>
      <c r="R61" s="214"/>
      <c r="S61" s="214"/>
      <c r="T61" s="204"/>
      <c r="U61" s="204"/>
      <c r="V61" s="204"/>
      <c r="W61" s="204"/>
      <c r="X61" s="204"/>
      <c r="Y61" s="204"/>
      <c r="Z61" s="204"/>
    </row>
    <row r="62" spans="1:26" s="110" customFormat="1" ht="21.75" customHeight="1">
      <c r="A62" s="171"/>
      <c r="B62" s="123" t="s">
        <v>916</v>
      </c>
      <c r="C62" s="124">
        <v>136</v>
      </c>
      <c r="D62" s="125" t="s">
        <v>1023</v>
      </c>
      <c r="E62" s="124">
        <v>124</v>
      </c>
      <c r="F62" s="124" t="s">
        <v>794</v>
      </c>
      <c r="G62" s="126" t="s">
        <v>848</v>
      </c>
      <c r="H62" s="124">
        <v>136</v>
      </c>
      <c r="I62" s="125" t="s">
        <v>1023</v>
      </c>
      <c r="J62" s="124">
        <v>127</v>
      </c>
      <c r="K62" s="124" t="s">
        <v>794</v>
      </c>
      <c r="L62" s="109"/>
      <c r="O62" s="241"/>
      <c r="P62" s="214"/>
      <c r="Q62" s="214"/>
      <c r="R62" s="214"/>
      <c r="S62" s="214"/>
      <c r="T62" s="204"/>
      <c r="U62" s="204"/>
      <c r="V62" s="204"/>
      <c r="W62" s="204"/>
      <c r="X62" s="204"/>
      <c r="Y62" s="204"/>
      <c r="Z62" s="204"/>
    </row>
    <row r="63" spans="1:26" s="110" customFormat="1" ht="21.75" customHeight="1">
      <c r="A63" s="171"/>
      <c r="B63" s="123" t="s">
        <v>913</v>
      </c>
      <c r="C63" s="124">
        <v>129</v>
      </c>
      <c r="D63" s="125" t="s">
        <v>1023</v>
      </c>
      <c r="E63" s="124">
        <v>119</v>
      </c>
      <c r="F63" s="124" t="s">
        <v>1017</v>
      </c>
      <c r="G63" s="126" t="s">
        <v>846</v>
      </c>
      <c r="H63" s="124">
        <v>134</v>
      </c>
      <c r="I63" s="125" t="s">
        <v>1023</v>
      </c>
      <c r="J63" s="124">
        <v>123</v>
      </c>
      <c r="K63" s="124" t="s">
        <v>805</v>
      </c>
      <c r="L63" s="109"/>
      <c r="O63" s="241"/>
      <c r="P63" s="214"/>
      <c r="Q63" s="214"/>
      <c r="R63" s="214"/>
      <c r="S63" s="214"/>
      <c r="T63" s="204"/>
      <c r="U63" s="204"/>
      <c r="V63" s="204"/>
      <c r="W63" s="204"/>
      <c r="X63" s="204"/>
      <c r="Y63" s="204"/>
      <c r="Z63" s="204"/>
    </row>
    <row r="64" spans="1:26" s="110" customFormat="1" ht="21.75" customHeight="1">
      <c r="A64" s="171"/>
      <c r="B64" s="123" t="s">
        <v>910</v>
      </c>
      <c r="C64" s="124">
        <v>135</v>
      </c>
      <c r="D64" s="125" t="s">
        <v>1020</v>
      </c>
      <c r="E64" s="124">
        <v>128</v>
      </c>
      <c r="F64" s="124" t="s">
        <v>794</v>
      </c>
      <c r="G64" s="126" t="s">
        <v>843</v>
      </c>
      <c r="H64" s="124">
        <v>132</v>
      </c>
      <c r="I64" s="125" t="s">
        <v>262</v>
      </c>
      <c r="J64" s="124">
        <v>123</v>
      </c>
      <c r="K64" s="124" t="s">
        <v>805</v>
      </c>
      <c r="L64" s="109"/>
      <c r="M64" s="231"/>
      <c r="O64" s="241"/>
      <c r="P64" s="214"/>
      <c r="Q64" s="214"/>
      <c r="R64" s="214"/>
      <c r="S64" s="214"/>
      <c r="T64" s="204"/>
      <c r="U64" s="204"/>
      <c r="V64" s="204"/>
      <c r="W64" s="204"/>
      <c r="X64" s="204"/>
      <c r="Y64" s="204"/>
      <c r="Z64" s="204"/>
    </row>
    <row r="65" spans="1:26" s="110" customFormat="1" ht="21.75" customHeight="1">
      <c r="A65" s="171"/>
      <c r="B65" s="123" t="s">
        <v>907</v>
      </c>
      <c r="C65" s="124">
        <v>137</v>
      </c>
      <c r="D65" s="125" t="s">
        <v>821</v>
      </c>
      <c r="E65" s="124">
        <v>132</v>
      </c>
      <c r="F65" s="124" t="s">
        <v>798</v>
      </c>
      <c r="G65" s="126" t="s">
        <v>65</v>
      </c>
      <c r="H65" s="124">
        <v>134</v>
      </c>
      <c r="I65" s="125" t="s">
        <v>76</v>
      </c>
      <c r="J65" s="124">
        <v>111</v>
      </c>
      <c r="K65" s="124" t="s">
        <v>826</v>
      </c>
      <c r="L65" s="109"/>
      <c r="O65" s="241"/>
      <c r="P65" s="214"/>
      <c r="Q65" s="214"/>
      <c r="R65" s="214"/>
      <c r="S65" s="214"/>
      <c r="T65" s="204"/>
      <c r="U65" s="204"/>
      <c r="V65" s="204"/>
      <c r="W65" s="204"/>
      <c r="X65" s="204"/>
      <c r="Y65" s="204"/>
      <c r="Z65" s="204"/>
    </row>
    <row r="66" spans="1:26" s="110" customFormat="1" ht="21.75" customHeight="1">
      <c r="A66" s="171"/>
      <c r="B66" s="123" t="s">
        <v>1069</v>
      </c>
      <c r="C66" s="124">
        <v>138</v>
      </c>
      <c r="D66" s="125" t="s">
        <v>1027</v>
      </c>
      <c r="E66" s="124">
        <v>132</v>
      </c>
      <c r="F66" s="124" t="s">
        <v>798</v>
      </c>
      <c r="G66" s="126" t="s">
        <v>840</v>
      </c>
      <c r="H66" s="124">
        <v>136</v>
      </c>
      <c r="I66" s="125" t="s">
        <v>264</v>
      </c>
      <c r="J66" s="124">
        <v>128</v>
      </c>
      <c r="K66" s="124" t="s">
        <v>897</v>
      </c>
      <c r="L66" s="109"/>
      <c r="O66" s="241"/>
      <c r="P66" s="214"/>
      <c r="Q66" s="214"/>
      <c r="R66" s="214"/>
      <c r="S66" s="214"/>
      <c r="T66" s="204"/>
      <c r="U66" s="204"/>
      <c r="V66" s="204"/>
      <c r="W66" s="204"/>
      <c r="X66" s="204"/>
      <c r="Y66" s="204"/>
      <c r="Z66" s="204"/>
    </row>
    <row r="67" spans="1:26" s="110" customFormat="1" ht="21.75" customHeight="1">
      <c r="A67" s="171"/>
      <c r="B67" s="123" t="s">
        <v>904</v>
      </c>
      <c r="C67" s="124">
        <v>139</v>
      </c>
      <c r="D67" s="125" t="s">
        <v>262</v>
      </c>
      <c r="E67" s="124">
        <v>132</v>
      </c>
      <c r="F67" s="124" t="s">
        <v>794</v>
      </c>
      <c r="G67" s="126" t="s">
        <v>838</v>
      </c>
      <c r="H67" s="124">
        <v>139</v>
      </c>
      <c r="I67" s="125" t="s">
        <v>1023</v>
      </c>
      <c r="J67" s="124">
        <v>129</v>
      </c>
      <c r="K67" s="124" t="s">
        <v>798</v>
      </c>
      <c r="L67" s="109"/>
      <c r="M67" s="231"/>
      <c r="O67" s="241"/>
      <c r="P67" s="214"/>
      <c r="Q67" s="214"/>
      <c r="R67" s="214"/>
      <c r="S67" s="214"/>
      <c r="T67" s="204"/>
      <c r="U67" s="204"/>
      <c r="V67" s="204"/>
      <c r="W67" s="204"/>
      <c r="X67" s="204"/>
      <c r="Y67" s="204"/>
      <c r="Z67" s="204"/>
    </row>
    <row r="68" spans="1:26" s="110" customFormat="1" ht="21.75" customHeight="1">
      <c r="A68" s="171"/>
      <c r="B68" s="123" t="s">
        <v>901</v>
      </c>
      <c r="C68" s="124">
        <v>127</v>
      </c>
      <c r="D68" s="125" t="s">
        <v>897</v>
      </c>
      <c r="E68" s="124">
        <v>113</v>
      </c>
      <c r="F68" s="124" t="s">
        <v>798</v>
      </c>
      <c r="G68" s="126" t="s">
        <v>835</v>
      </c>
      <c r="H68" s="124">
        <f>H52</f>
        <v>134</v>
      </c>
      <c r="I68" s="124" t="str">
        <f t="shared" ref="I68:K68" si="0">I52</f>
        <v>06:00</v>
      </c>
      <c r="J68" s="124">
        <f t="shared" si="0"/>
        <v>123</v>
      </c>
      <c r="K68" s="124" t="str">
        <f t="shared" si="0"/>
        <v>11:00</v>
      </c>
      <c r="L68" s="109"/>
      <c r="O68" s="241"/>
      <c r="P68" s="214"/>
      <c r="Q68" s="214"/>
      <c r="R68" s="214"/>
      <c r="S68" s="214"/>
      <c r="T68" s="204"/>
      <c r="U68" s="204"/>
      <c r="V68" s="204"/>
      <c r="W68" s="204"/>
      <c r="X68" s="204"/>
      <c r="Y68" s="204"/>
      <c r="Z68" s="204"/>
    </row>
    <row r="69" spans="1:26" s="110" customFormat="1" ht="21.75" customHeight="1">
      <c r="A69" s="171"/>
      <c r="B69" s="123" t="s">
        <v>898</v>
      </c>
      <c r="C69" s="124">
        <v>137</v>
      </c>
      <c r="D69" s="125" t="s">
        <v>1023</v>
      </c>
      <c r="E69" s="124">
        <v>129</v>
      </c>
      <c r="F69" s="124" t="s">
        <v>798</v>
      </c>
      <c r="G69" s="126" t="s">
        <v>833</v>
      </c>
      <c r="H69" s="124">
        <v>130</v>
      </c>
      <c r="I69" s="125" t="s">
        <v>817</v>
      </c>
      <c r="J69" s="124">
        <v>115</v>
      </c>
      <c r="K69" s="124" t="s">
        <v>1017</v>
      </c>
      <c r="L69" s="109"/>
      <c r="O69" s="241"/>
      <c r="P69" s="214"/>
      <c r="Q69" s="214"/>
      <c r="R69" s="214"/>
      <c r="S69" s="214"/>
      <c r="T69" s="204"/>
      <c r="U69" s="204"/>
      <c r="V69" s="204"/>
      <c r="W69" s="204"/>
      <c r="X69" s="204"/>
      <c r="Y69" s="204"/>
      <c r="Z69" s="204"/>
    </row>
    <row r="70" spans="1:26" s="110" customFormat="1" ht="21.75" customHeight="1">
      <c r="A70" s="171"/>
      <c r="B70" s="123" t="s">
        <v>894</v>
      </c>
      <c r="C70" s="124">
        <v>137</v>
      </c>
      <c r="D70" s="125" t="s">
        <v>1023</v>
      </c>
      <c r="E70" s="124">
        <v>130</v>
      </c>
      <c r="F70" s="124" t="s">
        <v>794</v>
      </c>
      <c r="G70" s="126" t="s">
        <v>831</v>
      </c>
      <c r="H70" s="124">
        <v>138</v>
      </c>
      <c r="I70" s="125" t="s">
        <v>1027</v>
      </c>
      <c r="J70" s="124">
        <v>131</v>
      </c>
      <c r="K70" s="124" t="s">
        <v>798</v>
      </c>
      <c r="L70" s="109"/>
      <c r="M70" s="231"/>
      <c r="O70" s="241"/>
      <c r="P70" s="214"/>
      <c r="Q70" s="214"/>
      <c r="R70" s="214"/>
      <c r="S70" s="214"/>
      <c r="T70" s="204"/>
      <c r="U70" s="204"/>
      <c r="V70" s="204"/>
      <c r="W70" s="204"/>
      <c r="X70" s="204"/>
      <c r="Y70" s="204"/>
      <c r="Z70" s="204"/>
    </row>
    <row r="71" spans="1:26" s="110" customFormat="1" ht="21.75" customHeight="1">
      <c r="A71" s="171"/>
      <c r="B71" s="123" t="s">
        <v>1126</v>
      </c>
      <c r="C71" s="124">
        <v>137</v>
      </c>
      <c r="D71" s="125" t="s">
        <v>1025</v>
      </c>
      <c r="E71" s="124">
        <v>130</v>
      </c>
      <c r="F71" s="124" t="s">
        <v>794</v>
      </c>
      <c r="G71" s="126" t="s">
        <v>829</v>
      </c>
      <c r="H71" s="124">
        <v>135</v>
      </c>
      <c r="I71" s="125" t="s">
        <v>1027</v>
      </c>
      <c r="J71" s="124">
        <v>125</v>
      </c>
      <c r="K71" s="124" t="s">
        <v>798</v>
      </c>
      <c r="L71" s="109"/>
      <c r="O71" s="241"/>
      <c r="P71" s="214"/>
      <c r="Q71" s="214"/>
      <c r="R71" s="214"/>
      <c r="S71" s="214"/>
      <c r="T71" s="204"/>
      <c r="U71" s="204"/>
      <c r="V71" s="204"/>
      <c r="W71" s="204"/>
      <c r="X71" s="204"/>
      <c r="Y71" s="204"/>
      <c r="Z71" s="204"/>
    </row>
    <row r="72" spans="1:26" s="110" customFormat="1" ht="21.75" customHeight="1">
      <c r="A72" s="171"/>
      <c r="B72" s="123" t="s">
        <v>888</v>
      </c>
      <c r="C72" s="124">
        <v>134</v>
      </c>
      <c r="D72" s="125" t="s">
        <v>821</v>
      </c>
      <c r="E72" s="124">
        <v>123</v>
      </c>
      <c r="F72" s="124" t="s">
        <v>836</v>
      </c>
      <c r="G72" s="126" t="s">
        <v>825</v>
      </c>
      <c r="H72" s="124">
        <v>127</v>
      </c>
      <c r="I72" s="125" t="s">
        <v>1020</v>
      </c>
      <c r="J72" s="124">
        <v>112</v>
      </c>
      <c r="K72" s="124" t="s">
        <v>798</v>
      </c>
      <c r="L72" s="109"/>
      <c r="O72" s="241"/>
      <c r="P72" s="214"/>
      <c r="Q72" s="214"/>
      <c r="R72" s="214"/>
      <c r="S72" s="214"/>
      <c r="T72" s="204"/>
      <c r="U72" s="204"/>
      <c r="V72" s="204"/>
      <c r="W72" s="204"/>
      <c r="X72" s="204"/>
      <c r="Y72" s="204"/>
      <c r="Z72" s="204"/>
    </row>
    <row r="73" spans="1:26" s="110" customFormat="1" ht="21.75" customHeight="1">
      <c r="A73" s="171"/>
      <c r="B73" s="123" t="s">
        <v>885</v>
      </c>
      <c r="C73" s="124">
        <v>139</v>
      </c>
      <c r="D73" s="125" t="s">
        <v>1023</v>
      </c>
      <c r="E73" s="124">
        <v>126</v>
      </c>
      <c r="F73" s="124" t="s">
        <v>794</v>
      </c>
      <c r="G73" s="126" t="s">
        <v>823</v>
      </c>
      <c r="H73" s="124">
        <v>133</v>
      </c>
      <c r="I73" s="125" t="s">
        <v>1025</v>
      </c>
      <c r="J73" s="124">
        <v>121</v>
      </c>
      <c r="K73" s="124" t="s">
        <v>798</v>
      </c>
      <c r="L73" s="109"/>
      <c r="M73" s="231"/>
      <c r="O73" s="241"/>
      <c r="P73" s="214"/>
      <c r="Q73" s="214"/>
      <c r="R73" s="214"/>
      <c r="S73" s="214"/>
      <c r="T73" s="204"/>
      <c r="U73" s="204"/>
      <c r="V73" s="204"/>
      <c r="W73" s="204"/>
      <c r="X73" s="204"/>
      <c r="Y73" s="204"/>
      <c r="Z73" s="204"/>
    </row>
    <row r="74" spans="1:26" s="110" customFormat="1" ht="21.75" customHeight="1">
      <c r="A74" s="171"/>
      <c r="B74" s="123" t="s">
        <v>882</v>
      </c>
      <c r="C74" s="124">
        <v>126</v>
      </c>
      <c r="D74" s="125" t="s">
        <v>821</v>
      </c>
      <c r="E74" s="124">
        <v>116</v>
      </c>
      <c r="F74" s="124" t="s">
        <v>794</v>
      </c>
      <c r="G74" s="126" t="s">
        <v>820</v>
      </c>
      <c r="H74" s="124">
        <v>139</v>
      </c>
      <c r="I74" s="125" t="s">
        <v>1025</v>
      </c>
      <c r="J74" s="124">
        <v>134</v>
      </c>
      <c r="K74" s="124" t="s">
        <v>798</v>
      </c>
      <c r="L74" s="109"/>
      <c r="O74" s="241"/>
      <c r="P74" s="214"/>
      <c r="Q74" s="214"/>
      <c r="R74" s="214"/>
      <c r="S74" s="214"/>
      <c r="T74" s="204"/>
      <c r="U74" s="204"/>
      <c r="V74" s="204"/>
      <c r="W74" s="204"/>
      <c r="X74" s="204"/>
      <c r="Y74" s="204"/>
      <c r="Z74" s="204"/>
    </row>
    <row r="75" spans="1:26" s="110" customFormat="1" ht="21.75" customHeight="1">
      <c r="A75" s="171"/>
      <c r="B75" s="123" t="s">
        <v>879</v>
      </c>
      <c r="C75" s="124">
        <v>134</v>
      </c>
      <c r="D75" s="125" t="s">
        <v>1025</v>
      </c>
      <c r="E75" s="124">
        <v>125</v>
      </c>
      <c r="F75" s="124" t="s">
        <v>798</v>
      </c>
      <c r="G75" s="126" t="s">
        <v>818</v>
      </c>
      <c r="H75" s="124">
        <v>139</v>
      </c>
      <c r="I75" s="125" t="s">
        <v>1025</v>
      </c>
      <c r="J75" s="124">
        <v>127</v>
      </c>
      <c r="K75" s="124" t="s">
        <v>798</v>
      </c>
      <c r="L75" s="109"/>
      <c r="O75" s="241"/>
      <c r="P75" s="214"/>
      <c r="Q75" s="214"/>
      <c r="R75" s="214"/>
      <c r="S75" s="214"/>
      <c r="T75" s="204"/>
      <c r="U75" s="204"/>
      <c r="V75" s="204"/>
      <c r="W75" s="204"/>
      <c r="X75" s="204"/>
      <c r="Y75" s="204"/>
      <c r="Z75" s="204"/>
    </row>
    <row r="76" spans="1:26" s="110" customFormat="1" ht="21.75" customHeight="1">
      <c r="A76" s="171"/>
      <c r="B76" s="123" t="s">
        <v>876</v>
      </c>
      <c r="C76" s="124">
        <v>138</v>
      </c>
      <c r="D76" s="125" t="s">
        <v>1025</v>
      </c>
      <c r="E76" s="124">
        <v>132</v>
      </c>
      <c r="F76" s="124" t="s">
        <v>794</v>
      </c>
      <c r="G76" s="126" t="s">
        <v>812</v>
      </c>
      <c r="H76" s="124">
        <v>140</v>
      </c>
      <c r="I76" s="125" t="s">
        <v>1023</v>
      </c>
      <c r="J76" s="124">
        <v>132</v>
      </c>
      <c r="K76" s="124" t="s">
        <v>798</v>
      </c>
      <c r="L76" s="109"/>
      <c r="M76" s="231"/>
      <c r="O76" s="241"/>
      <c r="P76" s="214"/>
      <c r="Q76" s="214"/>
      <c r="R76" s="214"/>
      <c r="S76" s="214"/>
      <c r="T76" s="204"/>
      <c r="U76" s="204"/>
      <c r="V76" s="204"/>
      <c r="W76" s="204"/>
      <c r="X76" s="204"/>
      <c r="Y76" s="204"/>
      <c r="Z76" s="204"/>
    </row>
    <row r="77" spans="1:26" s="110" customFormat="1" ht="21.75" customHeight="1">
      <c r="A77" s="171"/>
      <c r="B77" s="123" t="s">
        <v>874</v>
      </c>
      <c r="C77" s="124">
        <v>134</v>
      </c>
      <c r="D77" s="125" t="s">
        <v>1023</v>
      </c>
      <c r="E77" s="124">
        <v>123</v>
      </c>
      <c r="F77" s="124" t="s">
        <v>798</v>
      </c>
      <c r="G77" s="126" t="s">
        <v>810</v>
      </c>
      <c r="H77" s="124">
        <v>134</v>
      </c>
      <c r="I77" s="125" t="s">
        <v>264</v>
      </c>
      <c r="J77" s="124">
        <v>123</v>
      </c>
      <c r="K77" s="124" t="s">
        <v>1017</v>
      </c>
      <c r="L77" s="109"/>
      <c r="O77" s="241"/>
      <c r="P77" s="214"/>
      <c r="Q77" s="214"/>
      <c r="R77" s="214"/>
      <c r="S77" s="214"/>
      <c r="T77" s="204"/>
      <c r="U77" s="204"/>
      <c r="V77" s="204"/>
      <c r="W77" s="204"/>
      <c r="X77" s="204"/>
      <c r="Y77" s="204"/>
      <c r="Z77" s="204"/>
    </row>
    <row r="78" spans="1:26" s="110" customFormat="1" ht="21.75" customHeight="1">
      <c r="A78" s="171"/>
      <c r="B78" s="123" t="s">
        <v>871</v>
      </c>
      <c r="C78" s="124">
        <v>131</v>
      </c>
      <c r="D78" s="125" t="s">
        <v>1025</v>
      </c>
      <c r="E78" s="124">
        <v>120</v>
      </c>
      <c r="F78" s="124" t="s">
        <v>798</v>
      </c>
      <c r="G78" s="126" t="s">
        <v>807</v>
      </c>
      <c r="H78" s="124">
        <v>137</v>
      </c>
      <c r="I78" s="125" t="s">
        <v>1023</v>
      </c>
      <c r="J78" s="124">
        <v>121</v>
      </c>
      <c r="K78" s="124" t="s">
        <v>897</v>
      </c>
      <c r="L78" s="109"/>
      <c r="O78" s="241"/>
      <c r="P78" s="214"/>
      <c r="Q78" s="214"/>
      <c r="R78" s="214"/>
      <c r="S78" s="214"/>
      <c r="T78" s="204"/>
      <c r="U78" s="204"/>
      <c r="V78" s="204"/>
      <c r="W78" s="204"/>
      <c r="X78" s="204"/>
      <c r="Y78" s="204"/>
      <c r="Z78" s="204"/>
    </row>
    <row r="79" spans="1:26" s="110" customFormat="1" ht="21.75" customHeight="1">
      <c r="A79" s="171"/>
      <c r="B79" s="123" t="s">
        <v>868</v>
      </c>
      <c r="C79" s="124">
        <v>134</v>
      </c>
      <c r="D79" s="125" t="s">
        <v>1023</v>
      </c>
      <c r="E79" s="124">
        <v>130</v>
      </c>
      <c r="F79" s="124" t="s">
        <v>794</v>
      </c>
      <c r="G79" s="126" t="s">
        <v>804</v>
      </c>
      <c r="H79" s="124">
        <v>136</v>
      </c>
      <c r="I79" s="125" t="s">
        <v>249</v>
      </c>
      <c r="J79" s="124">
        <v>131</v>
      </c>
      <c r="K79" s="124" t="s">
        <v>798</v>
      </c>
      <c r="L79" s="109"/>
      <c r="M79" s="231"/>
      <c r="O79" s="241"/>
      <c r="P79" s="214"/>
      <c r="Q79" s="214"/>
      <c r="R79" s="214"/>
      <c r="S79" s="214"/>
      <c r="T79" s="204"/>
      <c r="U79" s="204"/>
      <c r="V79" s="204"/>
      <c r="W79" s="204"/>
      <c r="X79" s="204"/>
      <c r="Y79" s="204"/>
      <c r="Z79" s="204"/>
    </row>
    <row r="80" spans="1:26" s="110" customFormat="1" ht="21.75" customHeight="1">
      <c r="A80" s="171"/>
      <c r="B80" s="123" t="s">
        <v>865</v>
      </c>
      <c r="C80" s="124">
        <v>126</v>
      </c>
      <c r="D80" s="125" t="s">
        <v>1027</v>
      </c>
      <c r="E80" s="124">
        <v>114</v>
      </c>
      <c r="F80" s="124" t="s">
        <v>794</v>
      </c>
      <c r="G80" s="126" t="s">
        <v>801</v>
      </c>
      <c r="H80" s="124">
        <v>138</v>
      </c>
      <c r="I80" s="125" t="s">
        <v>1027</v>
      </c>
      <c r="J80" s="124">
        <v>134</v>
      </c>
      <c r="K80" s="124" t="s">
        <v>798</v>
      </c>
      <c r="L80" s="109"/>
      <c r="P80" s="244"/>
      <c r="Q80" s="204"/>
      <c r="R80" s="204"/>
      <c r="S80" s="204"/>
      <c r="T80" s="204"/>
      <c r="U80" s="204"/>
      <c r="V80" s="204"/>
      <c r="W80" s="204"/>
      <c r="X80" s="204"/>
      <c r="Y80" s="204"/>
      <c r="Z80" s="204"/>
    </row>
    <row r="81" spans="1:26" s="110" customFormat="1" ht="21.75" customHeight="1">
      <c r="A81" s="171"/>
      <c r="B81" s="123" t="s">
        <v>862</v>
      </c>
      <c r="C81" s="124">
        <v>140</v>
      </c>
      <c r="D81" s="125" t="s">
        <v>1023</v>
      </c>
      <c r="E81" s="124">
        <v>123</v>
      </c>
      <c r="F81" s="124" t="s">
        <v>794</v>
      </c>
      <c r="G81" s="126" t="s">
        <v>815</v>
      </c>
      <c r="H81" s="124">
        <v>130</v>
      </c>
      <c r="I81" s="125" t="s">
        <v>1025</v>
      </c>
      <c r="J81" s="124">
        <v>117</v>
      </c>
      <c r="K81" s="124" t="s">
        <v>794</v>
      </c>
      <c r="L81" s="109"/>
      <c r="Q81" s="204"/>
      <c r="R81" s="204"/>
      <c r="S81" s="204"/>
      <c r="T81" s="204"/>
      <c r="U81" s="204"/>
      <c r="V81" s="204"/>
      <c r="W81" s="204"/>
      <c r="X81" s="204"/>
      <c r="Y81" s="204"/>
      <c r="Z81" s="204"/>
    </row>
    <row r="82" spans="1:26" s="110" customFormat="1" ht="21.75" customHeight="1">
      <c r="A82" s="171"/>
      <c r="B82" s="123" t="s">
        <v>859</v>
      </c>
      <c r="C82" s="124">
        <v>123</v>
      </c>
      <c r="D82" s="125" t="s">
        <v>821</v>
      </c>
      <c r="E82" s="124">
        <v>116</v>
      </c>
      <c r="F82" s="124" t="s">
        <v>798</v>
      </c>
      <c r="G82" s="126" t="s">
        <v>799</v>
      </c>
      <c r="H82" s="124">
        <v>136</v>
      </c>
      <c r="I82" s="125" t="s">
        <v>1027</v>
      </c>
      <c r="J82" s="124">
        <v>126</v>
      </c>
      <c r="K82" s="124" t="s">
        <v>798</v>
      </c>
      <c r="L82" s="109"/>
      <c r="M82" s="231"/>
      <c r="Q82" s="204"/>
      <c r="R82" s="204"/>
      <c r="S82" s="204"/>
      <c r="T82" s="204"/>
      <c r="U82" s="204"/>
      <c r="V82" s="204"/>
      <c r="W82" s="204"/>
      <c r="X82" s="204"/>
      <c r="Y82" s="204"/>
      <c r="Z82" s="204"/>
    </row>
    <row r="83" spans="1:26" s="110" customFormat="1" ht="21.75" customHeight="1">
      <c r="A83" s="171"/>
      <c r="B83" s="123" t="s">
        <v>856</v>
      </c>
      <c r="C83" s="124">
        <v>134</v>
      </c>
      <c r="D83" s="125" t="s">
        <v>262</v>
      </c>
      <c r="E83" s="124">
        <v>125</v>
      </c>
      <c r="F83" s="124" t="s">
        <v>794</v>
      </c>
      <c r="G83" s="126" t="s">
        <v>795</v>
      </c>
      <c r="H83" s="124">
        <v>135</v>
      </c>
      <c r="I83" s="125" t="s">
        <v>1025</v>
      </c>
      <c r="J83" s="124">
        <v>125</v>
      </c>
      <c r="K83" s="124" t="s">
        <v>798</v>
      </c>
      <c r="L83" s="109"/>
      <c r="Q83" s="204"/>
      <c r="R83" s="204"/>
      <c r="S83" s="204"/>
      <c r="T83" s="204"/>
      <c r="U83" s="204"/>
      <c r="V83" s="204"/>
      <c r="W83" s="204"/>
      <c r="X83" s="204"/>
      <c r="Y83" s="204"/>
      <c r="Z83" s="204"/>
    </row>
    <row r="84" spans="1:26" s="110" customFormat="1" ht="21.75" customHeight="1">
      <c r="A84" s="171"/>
      <c r="B84" s="123" t="s">
        <v>853</v>
      </c>
      <c r="C84" s="124">
        <v>133</v>
      </c>
      <c r="D84" s="125" t="s">
        <v>264</v>
      </c>
      <c r="E84" s="124">
        <v>123</v>
      </c>
      <c r="F84" s="124" t="s">
        <v>798</v>
      </c>
      <c r="G84" s="126" t="s">
        <v>977</v>
      </c>
      <c r="H84" s="124">
        <v>131</v>
      </c>
      <c r="I84" s="125" t="s">
        <v>1025</v>
      </c>
      <c r="J84" s="124">
        <v>119</v>
      </c>
      <c r="K84" s="124" t="s">
        <v>897</v>
      </c>
      <c r="L84" s="109"/>
      <c r="P84" s="244"/>
      <c r="Q84" s="204"/>
      <c r="R84" s="204"/>
      <c r="S84" s="204"/>
      <c r="T84" s="204"/>
      <c r="U84" s="204"/>
      <c r="V84" s="204"/>
      <c r="W84" s="204"/>
      <c r="X84" s="204"/>
      <c r="Y84" s="204"/>
      <c r="Z84" s="204"/>
    </row>
    <row r="85" spans="1:26" s="110" customFormat="1" ht="21.75" customHeight="1">
      <c r="A85" s="171"/>
      <c r="B85" s="123" t="s">
        <v>850</v>
      </c>
      <c r="C85" s="124">
        <v>131</v>
      </c>
      <c r="D85" s="125" t="s">
        <v>1023</v>
      </c>
      <c r="E85" s="124">
        <v>121</v>
      </c>
      <c r="F85" s="124" t="s">
        <v>798</v>
      </c>
      <c r="G85" s="126" t="s">
        <v>974</v>
      </c>
      <c r="H85" s="124">
        <v>140</v>
      </c>
      <c r="I85" s="125" t="s">
        <v>1020</v>
      </c>
      <c r="J85" s="124">
        <v>135</v>
      </c>
      <c r="K85" s="124" t="s">
        <v>897</v>
      </c>
      <c r="L85" s="109"/>
      <c r="M85" s="231"/>
      <c r="O85" s="241"/>
      <c r="P85" s="214"/>
      <c r="Q85" s="214"/>
      <c r="R85" s="214"/>
      <c r="S85" s="214"/>
      <c r="T85" s="204"/>
      <c r="U85" s="204"/>
      <c r="V85" s="204"/>
      <c r="W85" s="204"/>
      <c r="X85" s="204"/>
      <c r="Y85" s="204"/>
      <c r="Z85" s="204"/>
    </row>
    <row r="86" spans="1:26" s="110" customFormat="1" ht="21.75" customHeight="1">
      <c r="A86" s="171"/>
      <c r="B86" s="123" t="s">
        <v>62</v>
      </c>
      <c r="C86" s="124">
        <v>135</v>
      </c>
      <c r="D86" s="125" t="s">
        <v>264</v>
      </c>
      <c r="E86" s="124">
        <v>125</v>
      </c>
      <c r="F86" s="124" t="s">
        <v>798</v>
      </c>
      <c r="G86" s="126" t="s">
        <v>1127</v>
      </c>
      <c r="H86" s="124">
        <v>140</v>
      </c>
      <c r="I86" s="125" t="s">
        <v>262</v>
      </c>
      <c r="J86" s="124">
        <v>136</v>
      </c>
      <c r="K86" s="124" t="s">
        <v>897</v>
      </c>
      <c r="L86" s="109"/>
      <c r="O86" s="241"/>
      <c r="P86" s="214"/>
      <c r="Q86" s="214"/>
      <c r="R86" s="214"/>
      <c r="S86" s="214"/>
      <c r="T86" s="204"/>
      <c r="U86" s="204"/>
      <c r="V86" s="204"/>
      <c r="W86" s="204"/>
      <c r="X86" s="204"/>
      <c r="Y86" s="204"/>
      <c r="Z86" s="204"/>
    </row>
    <row r="87" spans="1:26" s="110" customFormat="1" ht="21.75" customHeight="1">
      <c r="A87" s="171"/>
      <c r="B87" s="123" t="s">
        <v>844</v>
      </c>
      <c r="C87" s="124">
        <v>136</v>
      </c>
      <c r="D87" s="125" t="s">
        <v>1023</v>
      </c>
      <c r="E87" s="124">
        <v>125</v>
      </c>
      <c r="F87" s="138" t="s">
        <v>798</v>
      </c>
      <c r="G87" s="126" t="s">
        <v>971</v>
      </c>
      <c r="H87" s="124">
        <v>131</v>
      </c>
      <c r="I87" s="125" t="s">
        <v>1023</v>
      </c>
      <c r="J87" s="124">
        <v>122</v>
      </c>
      <c r="K87" s="124" t="s">
        <v>798</v>
      </c>
      <c r="L87" s="109"/>
      <c r="O87" s="241"/>
      <c r="P87" s="214"/>
      <c r="Q87" s="214"/>
      <c r="R87" s="214"/>
      <c r="S87" s="214"/>
      <c r="T87" s="204"/>
      <c r="U87" s="204"/>
      <c r="V87" s="204"/>
      <c r="W87" s="204"/>
      <c r="X87" s="204"/>
      <c r="Y87" s="204"/>
      <c r="Z87" s="204"/>
    </row>
    <row r="88" spans="1:26" s="110" customFormat="1" ht="21.75" customHeight="1">
      <c r="A88" s="171"/>
      <c r="B88" s="123" t="s">
        <v>842</v>
      </c>
      <c r="C88" s="124">
        <v>135</v>
      </c>
      <c r="D88" s="125" t="s">
        <v>1023</v>
      </c>
      <c r="E88" s="124">
        <v>126</v>
      </c>
      <c r="F88" s="124" t="s">
        <v>798</v>
      </c>
      <c r="G88" s="126" t="s">
        <v>968</v>
      </c>
      <c r="H88" s="124">
        <v>136</v>
      </c>
      <c r="I88" s="125" t="s">
        <v>1023</v>
      </c>
      <c r="J88" s="124">
        <v>128</v>
      </c>
      <c r="K88" s="124" t="s">
        <v>794</v>
      </c>
      <c r="L88" s="109"/>
      <c r="M88" s="231"/>
      <c r="O88" s="241"/>
      <c r="P88" s="214"/>
      <c r="Q88" s="214"/>
      <c r="R88" s="214"/>
      <c r="S88" s="214"/>
      <c r="T88" s="204"/>
      <c r="U88" s="204"/>
      <c r="V88" s="204"/>
      <c r="W88" s="204"/>
      <c r="X88" s="204"/>
      <c r="Y88" s="204"/>
      <c r="Z88" s="204"/>
    </row>
    <row r="89" spans="1:26" s="110" customFormat="1" ht="21.75" customHeight="1">
      <c r="A89" s="171"/>
      <c r="B89" s="123" t="s">
        <v>841</v>
      </c>
      <c r="C89" s="124">
        <v>131</v>
      </c>
      <c r="D89" s="125" t="s">
        <v>1027</v>
      </c>
      <c r="E89" s="124">
        <v>123</v>
      </c>
      <c r="F89" s="124" t="s">
        <v>805</v>
      </c>
      <c r="G89" s="126" t="s">
        <v>965</v>
      </c>
      <c r="H89" s="124">
        <v>134</v>
      </c>
      <c r="I89" s="125" t="s">
        <v>796</v>
      </c>
      <c r="J89" s="124">
        <v>121</v>
      </c>
      <c r="K89" s="124" t="s">
        <v>794</v>
      </c>
      <c r="L89" s="109"/>
      <c r="O89" s="241"/>
      <c r="P89" s="214"/>
      <c r="Q89" s="214"/>
      <c r="R89" s="214"/>
      <c r="S89" s="214"/>
      <c r="T89" s="204"/>
      <c r="U89" s="204"/>
      <c r="V89" s="204"/>
      <c r="W89" s="204"/>
      <c r="X89" s="204"/>
      <c r="Y89" s="204"/>
      <c r="Z89" s="204"/>
    </row>
    <row r="90" spans="1:26" s="110" customFormat="1" ht="21.75" customHeight="1">
      <c r="A90" s="171"/>
      <c r="B90" s="123" t="s">
        <v>839</v>
      </c>
      <c r="C90" s="124">
        <v>138</v>
      </c>
      <c r="D90" s="125" t="s">
        <v>1023</v>
      </c>
      <c r="E90" s="124">
        <v>130</v>
      </c>
      <c r="F90" s="124" t="s">
        <v>798</v>
      </c>
      <c r="G90" s="126" t="s">
        <v>69</v>
      </c>
      <c r="H90" s="124">
        <v>138</v>
      </c>
      <c r="I90" s="125" t="s">
        <v>262</v>
      </c>
      <c r="J90" s="124">
        <v>131</v>
      </c>
      <c r="K90" s="124" t="s">
        <v>798</v>
      </c>
      <c r="L90" s="109"/>
      <c r="P90" s="244"/>
      <c r="Q90" s="204"/>
      <c r="R90" s="204"/>
      <c r="S90" s="204"/>
      <c r="T90" s="204"/>
      <c r="U90" s="204"/>
      <c r="V90" s="204"/>
      <c r="W90" s="204"/>
      <c r="X90" s="204"/>
      <c r="Y90" s="204"/>
      <c r="Z90" s="204"/>
    </row>
    <row r="91" spans="1:26" s="110" customFormat="1" ht="21.75" customHeight="1">
      <c r="A91" s="171"/>
      <c r="B91" s="123" t="s">
        <v>837</v>
      </c>
      <c r="C91" s="124">
        <v>135</v>
      </c>
      <c r="D91" s="125" t="s">
        <v>1023</v>
      </c>
      <c r="E91" s="124">
        <v>126</v>
      </c>
      <c r="F91" s="124" t="s">
        <v>798</v>
      </c>
      <c r="G91" s="126" t="s">
        <v>960</v>
      </c>
      <c r="H91" s="124">
        <v>139</v>
      </c>
      <c r="I91" s="125" t="s">
        <v>262</v>
      </c>
      <c r="J91" s="124">
        <v>129</v>
      </c>
      <c r="K91" s="124" t="s">
        <v>897</v>
      </c>
      <c r="L91" s="109"/>
      <c r="M91" s="231"/>
      <c r="P91" s="243"/>
      <c r="Q91" s="204"/>
      <c r="R91" s="204"/>
      <c r="S91" s="204"/>
      <c r="T91" s="204"/>
      <c r="U91" s="204"/>
      <c r="V91" s="204"/>
      <c r="W91" s="204"/>
      <c r="X91" s="204"/>
      <c r="Y91" s="204"/>
      <c r="Z91" s="204"/>
    </row>
    <row r="92" spans="1:26" s="110" customFormat="1" ht="21.75" customHeight="1">
      <c r="A92" s="171"/>
      <c r="B92" s="123" t="s">
        <v>834</v>
      </c>
      <c r="C92" s="124">
        <v>138</v>
      </c>
      <c r="D92" s="125" t="s">
        <v>1001</v>
      </c>
      <c r="E92" s="124">
        <v>134</v>
      </c>
      <c r="F92" s="124" t="s">
        <v>798</v>
      </c>
      <c r="G92" s="126" t="s">
        <v>957</v>
      </c>
      <c r="H92" s="124">
        <v>125</v>
      </c>
      <c r="I92" s="125" t="s">
        <v>262</v>
      </c>
      <c r="J92" s="124">
        <v>117</v>
      </c>
      <c r="K92" s="124" t="s">
        <v>808</v>
      </c>
      <c r="L92" s="109"/>
      <c r="Q92" s="204"/>
      <c r="R92" s="204"/>
      <c r="S92" s="204"/>
      <c r="T92" s="204"/>
      <c r="U92" s="204"/>
      <c r="V92" s="204"/>
      <c r="W92" s="204"/>
      <c r="X92" s="204"/>
      <c r="Y92" s="204"/>
      <c r="Z92" s="204"/>
    </row>
    <row r="93" spans="1:26" s="110" customFormat="1" ht="21.75" customHeight="1">
      <c r="A93" s="171"/>
      <c r="B93" s="123" t="s">
        <v>832</v>
      </c>
      <c r="C93" s="124">
        <v>128</v>
      </c>
      <c r="D93" s="125" t="s">
        <v>1025</v>
      </c>
      <c r="E93" s="124">
        <v>121</v>
      </c>
      <c r="F93" s="124" t="s">
        <v>798</v>
      </c>
      <c r="G93" s="126" t="s">
        <v>954</v>
      </c>
      <c r="H93" s="124">
        <v>134</v>
      </c>
      <c r="I93" s="125" t="s">
        <v>1023</v>
      </c>
      <c r="J93" s="124">
        <v>123</v>
      </c>
      <c r="K93" s="124" t="s">
        <v>794</v>
      </c>
      <c r="L93" s="109"/>
      <c r="P93" s="244"/>
      <c r="Q93" s="204"/>
      <c r="R93" s="204"/>
      <c r="S93" s="204"/>
      <c r="T93" s="204"/>
      <c r="U93" s="204"/>
      <c r="V93" s="204"/>
      <c r="W93" s="204"/>
      <c r="X93" s="204"/>
      <c r="Y93" s="204"/>
      <c r="Z93" s="204"/>
    </row>
    <row r="94" spans="1:26" s="110" customFormat="1" ht="21.75" customHeight="1">
      <c r="A94" s="171"/>
      <c r="B94" s="123" t="s">
        <v>827</v>
      </c>
      <c r="C94" s="124">
        <v>131</v>
      </c>
      <c r="D94" s="125" t="s">
        <v>76</v>
      </c>
      <c r="E94" s="124">
        <v>115</v>
      </c>
      <c r="F94" s="124" t="s">
        <v>897</v>
      </c>
      <c r="G94" s="126" t="s">
        <v>1084</v>
      </c>
      <c r="H94" s="124">
        <v>135</v>
      </c>
      <c r="I94" s="125" t="s">
        <v>1023</v>
      </c>
      <c r="J94" s="124">
        <v>125</v>
      </c>
      <c r="K94" s="124" t="s">
        <v>798</v>
      </c>
      <c r="L94" s="109"/>
      <c r="M94" s="231"/>
      <c r="P94" s="244"/>
      <c r="Q94" s="204"/>
      <c r="R94" s="204"/>
      <c r="S94" s="204"/>
      <c r="T94" s="204"/>
      <c r="U94" s="204"/>
      <c r="V94" s="204"/>
      <c r="W94" s="204"/>
      <c r="X94" s="204"/>
      <c r="Y94" s="204"/>
      <c r="Z94" s="204"/>
    </row>
    <row r="95" spans="1:26" s="110" customFormat="1" ht="21.75" customHeight="1">
      <c r="A95" s="171"/>
      <c r="B95" s="123" t="s">
        <v>824</v>
      </c>
      <c r="C95" s="145">
        <v>139</v>
      </c>
      <c r="D95" s="125" t="s">
        <v>1023</v>
      </c>
      <c r="E95" s="124">
        <v>135</v>
      </c>
      <c r="F95" s="124" t="s">
        <v>1017</v>
      </c>
      <c r="G95" s="126" t="s">
        <v>951</v>
      </c>
      <c r="H95" s="124">
        <v>134</v>
      </c>
      <c r="I95" s="125" t="s">
        <v>264</v>
      </c>
      <c r="J95" s="124">
        <v>123</v>
      </c>
      <c r="K95" s="124" t="s">
        <v>798</v>
      </c>
      <c r="L95" s="109"/>
      <c r="Q95" s="204"/>
      <c r="R95" s="204"/>
      <c r="S95" s="204"/>
      <c r="T95" s="204"/>
      <c r="U95" s="204"/>
      <c r="V95" s="204"/>
      <c r="W95" s="204"/>
      <c r="X95" s="204"/>
      <c r="Y95" s="204"/>
      <c r="Z95" s="204"/>
    </row>
    <row r="96" spans="1:26" s="110" customFormat="1" ht="21.75" customHeight="1">
      <c r="A96" s="171"/>
      <c r="B96" s="123" t="s">
        <v>819</v>
      </c>
      <c r="C96" s="124">
        <v>139</v>
      </c>
      <c r="D96" s="125" t="s">
        <v>1023</v>
      </c>
      <c r="E96" s="124">
        <v>129</v>
      </c>
      <c r="F96" s="124" t="s">
        <v>798</v>
      </c>
      <c r="G96" s="126" t="s">
        <v>70</v>
      </c>
      <c r="H96" s="124">
        <v>132</v>
      </c>
      <c r="I96" s="125" t="s">
        <v>264</v>
      </c>
      <c r="J96" s="124">
        <v>122</v>
      </c>
      <c r="K96" s="124" t="s">
        <v>1017</v>
      </c>
      <c r="L96" s="109"/>
      <c r="P96" s="244"/>
      <c r="Q96" s="204"/>
      <c r="R96" s="204"/>
      <c r="S96" s="204"/>
      <c r="T96" s="204"/>
      <c r="U96" s="204"/>
      <c r="V96" s="204"/>
      <c r="W96" s="204"/>
      <c r="X96" s="204"/>
      <c r="Y96" s="204"/>
      <c r="Z96" s="204"/>
    </row>
    <row r="97" spans="1:26" s="110" customFormat="1" ht="21.75" customHeight="1">
      <c r="A97" s="171"/>
      <c r="B97" s="123" t="s">
        <v>816</v>
      </c>
      <c r="C97" s="124">
        <v>139</v>
      </c>
      <c r="D97" s="125" t="s">
        <v>1025</v>
      </c>
      <c r="E97" s="124">
        <v>129</v>
      </c>
      <c r="F97" s="124" t="s">
        <v>794</v>
      </c>
      <c r="G97" s="126" t="s">
        <v>946</v>
      </c>
      <c r="H97" s="124">
        <v>140</v>
      </c>
      <c r="I97" s="125" t="s">
        <v>1025</v>
      </c>
      <c r="J97" s="124">
        <v>134</v>
      </c>
      <c r="K97" s="124" t="s">
        <v>1017</v>
      </c>
      <c r="L97" s="109"/>
      <c r="M97" s="231"/>
      <c r="P97" s="244"/>
      <c r="Q97" s="204"/>
      <c r="R97" s="204"/>
      <c r="S97" s="204"/>
      <c r="T97" s="204"/>
      <c r="U97" s="204"/>
      <c r="V97" s="204"/>
      <c r="W97" s="204"/>
      <c r="X97" s="204"/>
      <c r="Y97" s="204"/>
      <c r="Z97" s="204"/>
    </row>
    <row r="98" spans="1:26" s="110" customFormat="1" ht="21.75" customHeight="1">
      <c r="A98" s="171"/>
      <c r="B98" s="123" t="s">
        <v>814</v>
      </c>
      <c r="C98" s="124">
        <v>138</v>
      </c>
      <c r="D98" s="125" t="s">
        <v>1023</v>
      </c>
      <c r="E98" s="124">
        <v>129</v>
      </c>
      <c r="F98" s="124" t="s">
        <v>794</v>
      </c>
      <c r="G98" s="126" t="s">
        <v>939</v>
      </c>
      <c r="H98" s="124">
        <v>132</v>
      </c>
      <c r="I98" s="125" t="s">
        <v>1025</v>
      </c>
      <c r="J98" s="124">
        <v>122</v>
      </c>
      <c r="K98" s="124" t="s">
        <v>897</v>
      </c>
      <c r="L98" s="245"/>
      <c r="P98" s="244"/>
      <c r="Q98" s="204"/>
      <c r="R98" s="204"/>
      <c r="S98" s="204"/>
      <c r="T98" s="204"/>
      <c r="U98" s="204"/>
      <c r="V98" s="204"/>
      <c r="W98" s="204"/>
      <c r="X98" s="204"/>
      <c r="Y98" s="204"/>
      <c r="Z98" s="204"/>
    </row>
    <row r="99" spans="1:26" s="110" customFormat="1" ht="21.75" customHeight="1">
      <c r="A99" s="171"/>
      <c r="B99" s="123" t="s">
        <v>1128</v>
      </c>
      <c r="C99" s="124">
        <v>137</v>
      </c>
      <c r="D99" s="125" t="s">
        <v>1025</v>
      </c>
      <c r="E99" s="124">
        <v>130</v>
      </c>
      <c r="F99" s="124" t="s">
        <v>794</v>
      </c>
      <c r="G99" s="126" t="s">
        <v>936</v>
      </c>
      <c r="H99" s="124">
        <v>138</v>
      </c>
      <c r="I99" s="125" t="s">
        <v>1020</v>
      </c>
      <c r="J99" s="124">
        <v>126</v>
      </c>
      <c r="K99" s="124" t="s">
        <v>794</v>
      </c>
      <c r="L99" s="109"/>
      <c r="P99" s="244"/>
      <c r="Q99" s="204"/>
      <c r="R99" s="204"/>
      <c r="S99" s="204"/>
      <c r="T99" s="204"/>
      <c r="U99" s="204"/>
      <c r="V99" s="204"/>
      <c r="W99" s="204"/>
      <c r="X99" s="204"/>
      <c r="Y99" s="204"/>
      <c r="Z99" s="204"/>
    </row>
    <row r="100" spans="1:26" s="110" customFormat="1" ht="21.75" customHeight="1">
      <c r="A100" s="171"/>
      <c r="B100" s="123" t="s">
        <v>811</v>
      </c>
      <c r="C100" s="124">
        <v>134</v>
      </c>
      <c r="D100" s="125" t="s">
        <v>1020</v>
      </c>
      <c r="E100" s="124">
        <v>124</v>
      </c>
      <c r="F100" s="124" t="s">
        <v>798</v>
      </c>
      <c r="G100" s="126" t="s">
        <v>934</v>
      </c>
      <c r="H100" s="124">
        <v>139</v>
      </c>
      <c r="I100" s="125" t="s">
        <v>1023</v>
      </c>
      <c r="J100" s="124">
        <v>127</v>
      </c>
      <c r="K100" s="124" t="s">
        <v>794</v>
      </c>
      <c r="L100" s="109"/>
      <c r="M100" s="231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</row>
    <row r="101" spans="1:26" s="110" customFormat="1" ht="21.75" customHeight="1">
      <c r="A101" s="171"/>
      <c r="B101" s="123" t="s">
        <v>809</v>
      </c>
      <c r="C101" s="124">
        <v>132</v>
      </c>
      <c r="D101" s="125" t="s">
        <v>1027</v>
      </c>
      <c r="E101" s="124">
        <v>119</v>
      </c>
      <c r="F101" s="124" t="s">
        <v>798</v>
      </c>
      <c r="G101" s="126" t="s">
        <v>931</v>
      </c>
      <c r="H101" s="124">
        <v>138</v>
      </c>
      <c r="I101" s="125" t="s">
        <v>1025</v>
      </c>
      <c r="J101" s="124">
        <v>129</v>
      </c>
      <c r="K101" s="124" t="s">
        <v>1017</v>
      </c>
      <c r="L101" s="109"/>
      <c r="P101" s="24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</row>
    <row r="102" spans="1:26" s="110" customFormat="1" ht="21.75" customHeight="1">
      <c r="A102" s="171"/>
      <c r="B102" s="123" t="s">
        <v>1085</v>
      </c>
      <c r="C102" s="124">
        <v>133</v>
      </c>
      <c r="D102" s="125" t="s">
        <v>262</v>
      </c>
      <c r="E102" s="124">
        <v>122</v>
      </c>
      <c r="F102" s="124" t="s">
        <v>794</v>
      </c>
      <c r="G102" s="126" t="s">
        <v>929</v>
      </c>
      <c r="H102" s="124">
        <v>140</v>
      </c>
      <c r="I102" s="125" t="s">
        <v>1025</v>
      </c>
      <c r="J102" s="124">
        <v>131</v>
      </c>
      <c r="K102" s="124" t="s">
        <v>798</v>
      </c>
      <c r="L102" s="109"/>
      <c r="P102" s="24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</row>
    <row r="103" spans="1:26" s="110" customFormat="1" ht="21.75" customHeight="1">
      <c r="A103" s="171"/>
      <c r="B103" s="123" t="s">
        <v>806</v>
      </c>
      <c r="C103" s="124">
        <v>131</v>
      </c>
      <c r="D103" s="125" t="s">
        <v>1023</v>
      </c>
      <c r="E103" s="124">
        <v>122</v>
      </c>
      <c r="F103" s="138">
        <v>0.54166666666666663</v>
      </c>
      <c r="G103" s="126" t="s">
        <v>926</v>
      </c>
      <c r="H103" s="124">
        <v>134</v>
      </c>
      <c r="I103" s="125" t="s">
        <v>1023</v>
      </c>
      <c r="J103" s="124">
        <v>123</v>
      </c>
      <c r="K103" s="124" t="s">
        <v>798</v>
      </c>
      <c r="L103" s="109"/>
      <c r="M103" s="231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</row>
    <row r="104" spans="1:26" s="110" customFormat="1" ht="21.75" customHeight="1">
      <c r="A104" s="171"/>
      <c r="B104" s="123" t="s">
        <v>803</v>
      </c>
      <c r="C104" s="124">
        <v>136</v>
      </c>
      <c r="D104" s="125" t="s">
        <v>1025</v>
      </c>
      <c r="E104" s="124">
        <v>126</v>
      </c>
      <c r="F104" s="124" t="s">
        <v>798</v>
      </c>
      <c r="G104" s="126" t="s">
        <v>923</v>
      </c>
      <c r="H104" s="127">
        <v>140</v>
      </c>
      <c r="I104" s="125" t="s">
        <v>828</v>
      </c>
      <c r="J104" s="124">
        <v>135</v>
      </c>
      <c r="K104" s="124" t="s">
        <v>798</v>
      </c>
      <c r="L104" s="109"/>
      <c r="P104" s="24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</row>
    <row r="105" spans="1:26" s="110" customFormat="1" ht="21.75" customHeight="1">
      <c r="A105" s="171"/>
      <c r="B105" s="123" t="s">
        <v>800</v>
      </c>
      <c r="C105" s="124">
        <v>135</v>
      </c>
      <c r="D105" s="125" t="s">
        <v>821</v>
      </c>
      <c r="E105" s="124">
        <v>127</v>
      </c>
      <c r="F105" s="124" t="s">
        <v>798</v>
      </c>
      <c r="G105" s="126" t="s">
        <v>920</v>
      </c>
      <c r="H105" s="124">
        <v>134</v>
      </c>
      <c r="I105" s="125" t="s">
        <v>821</v>
      </c>
      <c r="J105" s="124">
        <v>126</v>
      </c>
      <c r="K105" s="124" t="s">
        <v>897</v>
      </c>
      <c r="L105" s="109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</row>
    <row r="106" spans="1:26" s="110" customFormat="1" ht="21.75" customHeight="1">
      <c r="A106" s="207"/>
      <c r="B106" s="123" t="s">
        <v>797</v>
      </c>
      <c r="C106" s="124">
        <v>141</v>
      </c>
      <c r="D106" s="125" t="s">
        <v>1025</v>
      </c>
      <c r="E106" s="124">
        <v>134</v>
      </c>
      <c r="F106" s="124" t="s">
        <v>798</v>
      </c>
      <c r="G106" s="126" t="s">
        <v>917</v>
      </c>
      <c r="H106" s="124">
        <v>133</v>
      </c>
      <c r="I106" s="125" t="s">
        <v>813</v>
      </c>
      <c r="J106" s="124">
        <v>122</v>
      </c>
      <c r="K106" s="124" t="s">
        <v>828</v>
      </c>
      <c r="L106" s="109"/>
      <c r="M106" s="231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</row>
    <row r="107" spans="1:26" s="110" customFormat="1" ht="21.75" customHeight="1">
      <c r="A107" s="109"/>
      <c r="B107" s="123" t="s">
        <v>978</v>
      </c>
      <c r="C107" s="124">
        <v>131</v>
      </c>
      <c r="D107" s="125" t="s">
        <v>1025</v>
      </c>
      <c r="E107" s="124">
        <v>119</v>
      </c>
      <c r="F107" s="124" t="s">
        <v>897</v>
      </c>
      <c r="G107" s="126" t="s">
        <v>914</v>
      </c>
      <c r="H107" s="124">
        <v>137</v>
      </c>
      <c r="I107" s="125" t="s">
        <v>1023</v>
      </c>
      <c r="J107" s="124">
        <v>129</v>
      </c>
      <c r="K107" s="124" t="s">
        <v>794</v>
      </c>
      <c r="L107" s="109"/>
      <c r="P107" s="24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</row>
    <row r="108" spans="1:26" s="110" customFormat="1" ht="21.75" customHeight="1">
      <c r="A108" s="109"/>
      <c r="B108" s="123" t="s">
        <v>975</v>
      </c>
      <c r="C108" s="124">
        <v>134</v>
      </c>
      <c r="D108" s="125" t="s">
        <v>76</v>
      </c>
      <c r="E108" s="145">
        <v>113</v>
      </c>
      <c r="F108" s="124" t="s">
        <v>826</v>
      </c>
      <c r="G108" s="126" t="s">
        <v>911</v>
      </c>
      <c r="H108" s="124">
        <v>133</v>
      </c>
      <c r="I108" s="125" t="s">
        <v>76</v>
      </c>
      <c r="J108" s="127">
        <v>109</v>
      </c>
      <c r="K108" s="124" t="s">
        <v>826</v>
      </c>
      <c r="L108" s="109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</row>
    <row r="109" spans="1:26" s="244" customFormat="1" ht="21.75" customHeight="1">
      <c r="A109" s="246"/>
      <c r="B109" s="123" t="s">
        <v>972</v>
      </c>
      <c r="C109" s="124">
        <v>138</v>
      </c>
      <c r="D109" s="125" t="s">
        <v>1027</v>
      </c>
      <c r="E109" s="124">
        <v>124</v>
      </c>
      <c r="F109" s="124" t="s">
        <v>794</v>
      </c>
      <c r="G109" s="126" t="s">
        <v>908</v>
      </c>
      <c r="H109" s="124">
        <v>124</v>
      </c>
      <c r="I109" s="125" t="s">
        <v>1023</v>
      </c>
      <c r="J109" s="124">
        <v>113</v>
      </c>
      <c r="K109" s="124" t="s">
        <v>798</v>
      </c>
      <c r="L109" s="247"/>
      <c r="M109" s="231"/>
      <c r="P109" s="110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</row>
    <row r="110" spans="1:26" s="244" customFormat="1" ht="21.75" customHeight="1">
      <c r="A110" s="246"/>
      <c r="B110" s="123" t="s">
        <v>969</v>
      </c>
      <c r="C110" s="124">
        <v>140</v>
      </c>
      <c r="D110" s="125" t="s">
        <v>1023</v>
      </c>
      <c r="E110" s="124">
        <v>130</v>
      </c>
      <c r="F110" s="124" t="s">
        <v>798</v>
      </c>
      <c r="G110" s="126" t="s">
        <v>1129</v>
      </c>
      <c r="H110" s="124">
        <v>135</v>
      </c>
      <c r="I110" s="125" t="s">
        <v>1025</v>
      </c>
      <c r="J110" s="124">
        <v>123</v>
      </c>
      <c r="K110" s="124" t="s">
        <v>798</v>
      </c>
      <c r="L110" s="247"/>
      <c r="M110" s="110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</row>
    <row r="111" spans="1:26" s="244" customFormat="1" ht="21.75" customHeight="1">
      <c r="A111" s="246"/>
      <c r="B111" s="123" t="s">
        <v>1130</v>
      </c>
      <c r="C111" s="124">
        <v>141</v>
      </c>
      <c r="D111" s="125" t="s">
        <v>1025</v>
      </c>
      <c r="E111" s="124">
        <v>130</v>
      </c>
      <c r="F111" s="124" t="s">
        <v>794</v>
      </c>
      <c r="G111" s="126" t="s">
        <v>905</v>
      </c>
      <c r="H111" s="124">
        <v>134</v>
      </c>
      <c r="I111" s="125" t="s">
        <v>1025</v>
      </c>
      <c r="J111" s="124">
        <v>123</v>
      </c>
      <c r="K111" s="124" t="s">
        <v>798</v>
      </c>
      <c r="L111" s="246"/>
      <c r="M111" s="110"/>
      <c r="P111" s="110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</row>
    <row r="112" spans="1:26" s="244" customFormat="1" ht="21.75" customHeight="1">
      <c r="A112" s="246"/>
      <c r="B112" s="123" t="s">
        <v>966</v>
      </c>
      <c r="C112" s="124">
        <v>136</v>
      </c>
      <c r="D112" s="125" t="s">
        <v>796</v>
      </c>
      <c r="E112" s="124">
        <v>128</v>
      </c>
      <c r="F112" s="124" t="s">
        <v>805</v>
      </c>
      <c r="G112" s="126" t="s">
        <v>902</v>
      </c>
      <c r="H112" s="124">
        <v>133</v>
      </c>
      <c r="I112" s="125" t="s">
        <v>262</v>
      </c>
      <c r="J112" s="124">
        <v>123</v>
      </c>
      <c r="K112" s="124" t="s">
        <v>798</v>
      </c>
      <c r="L112" s="246"/>
      <c r="M112" s="231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</row>
    <row r="113" spans="1:26" s="244" customFormat="1" ht="21.75" customHeight="1">
      <c r="A113" s="246"/>
      <c r="B113" s="123" t="s">
        <v>963</v>
      </c>
      <c r="C113" s="124">
        <v>136</v>
      </c>
      <c r="D113" s="125" t="s">
        <v>1027</v>
      </c>
      <c r="E113" s="124">
        <v>127</v>
      </c>
      <c r="F113" s="124" t="s">
        <v>897</v>
      </c>
      <c r="G113" s="126" t="s">
        <v>899</v>
      </c>
      <c r="H113" s="124">
        <v>132</v>
      </c>
      <c r="I113" s="125" t="s">
        <v>821</v>
      </c>
      <c r="J113" s="124">
        <v>126</v>
      </c>
      <c r="K113" s="124" t="s">
        <v>798</v>
      </c>
      <c r="L113" s="246"/>
      <c r="N113" s="248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</row>
    <row r="114" spans="1:26" s="244" customFormat="1" ht="21.75" customHeight="1">
      <c r="A114" s="246"/>
      <c r="B114" s="123" t="s">
        <v>961</v>
      </c>
      <c r="C114" s="124">
        <v>132</v>
      </c>
      <c r="D114" s="125" t="s">
        <v>796</v>
      </c>
      <c r="E114" s="124">
        <v>123</v>
      </c>
      <c r="F114" s="124" t="s">
        <v>798</v>
      </c>
      <c r="G114" s="126" t="s">
        <v>1131</v>
      </c>
      <c r="H114" s="124">
        <v>136</v>
      </c>
      <c r="I114" s="125" t="s">
        <v>1023</v>
      </c>
      <c r="J114" s="124">
        <v>125</v>
      </c>
      <c r="K114" s="124" t="s">
        <v>1017</v>
      </c>
      <c r="L114" s="246"/>
      <c r="M114" s="249"/>
      <c r="N114" s="204"/>
      <c r="P114" s="110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</row>
    <row r="115" spans="1:26" s="244" customFormat="1" ht="21.75" customHeight="1">
      <c r="A115" s="246"/>
      <c r="B115" s="123" t="s">
        <v>955</v>
      </c>
      <c r="C115" s="124">
        <v>132</v>
      </c>
      <c r="D115" s="125" t="s">
        <v>1020</v>
      </c>
      <c r="E115" s="124">
        <v>121</v>
      </c>
      <c r="F115" s="124" t="s">
        <v>798</v>
      </c>
      <c r="G115" s="126" t="s">
        <v>895</v>
      </c>
      <c r="H115" s="124">
        <v>134</v>
      </c>
      <c r="I115" s="138" t="s">
        <v>813</v>
      </c>
      <c r="J115" s="124">
        <v>128</v>
      </c>
      <c r="K115" s="124" t="s">
        <v>1017</v>
      </c>
      <c r="L115" s="246"/>
      <c r="P115" s="110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</row>
    <row r="116" spans="1:26" s="244" customFormat="1" ht="21.75" customHeight="1">
      <c r="A116" s="246"/>
      <c r="B116" s="123" t="s">
        <v>952</v>
      </c>
      <c r="C116" s="124">
        <v>129</v>
      </c>
      <c r="D116" s="125" t="s">
        <v>1025</v>
      </c>
      <c r="E116" s="124">
        <v>118</v>
      </c>
      <c r="F116" s="124" t="s">
        <v>794</v>
      </c>
      <c r="G116" s="126" t="s">
        <v>892</v>
      </c>
      <c r="H116" s="124">
        <v>139</v>
      </c>
      <c r="I116" s="125" t="s">
        <v>1023</v>
      </c>
      <c r="J116" s="124">
        <v>131</v>
      </c>
      <c r="K116" s="124" t="s">
        <v>897</v>
      </c>
      <c r="L116" s="246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</row>
    <row r="117" spans="1:26" s="244" customFormat="1" ht="21.75" customHeight="1">
      <c r="B117" s="123" t="s">
        <v>1068</v>
      </c>
      <c r="C117" s="124">
        <v>137</v>
      </c>
      <c r="D117" s="125" t="s">
        <v>1025</v>
      </c>
      <c r="E117" s="124">
        <v>125</v>
      </c>
      <c r="F117" s="124" t="s">
        <v>897</v>
      </c>
      <c r="G117" s="126" t="s">
        <v>889</v>
      </c>
      <c r="H117" s="124">
        <v>130</v>
      </c>
      <c r="I117" s="125" t="s">
        <v>821</v>
      </c>
      <c r="J117" s="124">
        <v>122</v>
      </c>
      <c r="K117" s="124" t="s">
        <v>802</v>
      </c>
      <c r="P117" s="110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</row>
    <row r="118" spans="1:26" s="244" customFormat="1" ht="21.75" customHeight="1">
      <c r="B118" s="123" t="s">
        <v>949</v>
      </c>
      <c r="C118" s="124">
        <v>132</v>
      </c>
      <c r="D118" s="125" t="s">
        <v>821</v>
      </c>
      <c r="E118" s="124">
        <v>125</v>
      </c>
      <c r="F118" s="124" t="s">
        <v>798</v>
      </c>
      <c r="G118" s="126" t="s">
        <v>886</v>
      </c>
      <c r="H118" s="124">
        <v>135</v>
      </c>
      <c r="I118" s="125" t="s">
        <v>1025</v>
      </c>
      <c r="J118" s="124">
        <v>128</v>
      </c>
      <c r="K118" s="124" t="s">
        <v>836</v>
      </c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</row>
    <row r="119" spans="1:26" s="244" customFormat="1" ht="21.75" customHeight="1">
      <c r="B119" s="123" t="s">
        <v>947</v>
      </c>
      <c r="C119" s="124">
        <v>134</v>
      </c>
      <c r="D119" s="125" t="s">
        <v>796</v>
      </c>
      <c r="E119" s="124">
        <v>123</v>
      </c>
      <c r="F119" s="124" t="s">
        <v>798</v>
      </c>
      <c r="G119" s="126" t="s">
        <v>883</v>
      </c>
      <c r="H119" s="124">
        <v>129</v>
      </c>
      <c r="I119" s="125" t="s">
        <v>1027</v>
      </c>
      <c r="J119" s="124">
        <v>122</v>
      </c>
      <c r="K119" s="138" t="s">
        <v>1017</v>
      </c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</row>
    <row r="120" spans="1:26" s="244" customFormat="1" ht="21.75" customHeight="1">
      <c r="B120" s="123" t="s">
        <v>944</v>
      </c>
      <c r="C120" s="124">
        <v>133</v>
      </c>
      <c r="D120" s="125" t="s">
        <v>821</v>
      </c>
      <c r="E120" s="124">
        <v>123</v>
      </c>
      <c r="F120" s="124" t="s">
        <v>794</v>
      </c>
      <c r="G120" s="126" t="s">
        <v>880</v>
      </c>
      <c r="H120" s="124">
        <v>133</v>
      </c>
      <c r="I120" s="125" t="s">
        <v>1001</v>
      </c>
      <c r="J120" s="124">
        <v>124</v>
      </c>
      <c r="K120" s="124" t="s">
        <v>821</v>
      </c>
      <c r="Q120" s="204"/>
      <c r="R120" s="204"/>
      <c r="S120" s="204"/>
      <c r="T120" s="204"/>
      <c r="U120" s="204"/>
      <c r="V120" s="204"/>
      <c r="W120" s="204"/>
      <c r="X120" s="204"/>
      <c r="Y120" s="204"/>
    </row>
    <row r="121" spans="1:26" s="244" customFormat="1" ht="21.75" customHeight="1">
      <c r="B121" s="123" t="s">
        <v>941</v>
      </c>
      <c r="C121" s="124" t="s">
        <v>940</v>
      </c>
      <c r="D121" s="138" t="s">
        <v>940</v>
      </c>
      <c r="E121" s="124" t="s">
        <v>940</v>
      </c>
      <c r="F121" s="138" t="s">
        <v>940</v>
      </c>
      <c r="G121" s="126" t="s">
        <v>943</v>
      </c>
      <c r="H121" s="124">
        <v>138</v>
      </c>
      <c r="I121" s="125" t="s">
        <v>821</v>
      </c>
      <c r="J121" s="124">
        <v>130</v>
      </c>
      <c r="K121" s="124" t="s">
        <v>1017</v>
      </c>
      <c r="Q121" s="204"/>
      <c r="R121" s="204"/>
      <c r="S121" s="204"/>
      <c r="T121" s="204"/>
      <c r="U121" s="204"/>
      <c r="V121" s="204"/>
      <c r="W121" s="204"/>
      <c r="X121" s="204"/>
      <c r="Y121" s="204"/>
    </row>
    <row r="122" spans="1:26" s="244" customFormat="1" ht="21.75" customHeight="1">
      <c r="B122" s="123" t="s">
        <v>937</v>
      </c>
      <c r="C122" s="124">
        <v>134</v>
      </c>
      <c r="D122" s="125" t="s">
        <v>1023</v>
      </c>
      <c r="E122" s="124">
        <v>123</v>
      </c>
      <c r="F122" s="124" t="s">
        <v>794</v>
      </c>
      <c r="G122" s="126" t="s">
        <v>877</v>
      </c>
      <c r="H122" s="124">
        <v>134</v>
      </c>
      <c r="I122" s="125" t="s">
        <v>1020</v>
      </c>
      <c r="J122" s="124">
        <v>130</v>
      </c>
      <c r="K122" s="124" t="s">
        <v>794</v>
      </c>
      <c r="P122" s="110"/>
      <c r="Q122" s="204"/>
      <c r="R122" s="204"/>
      <c r="S122" s="204"/>
      <c r="T122" s="204"/>
      <c r="U122" s="204"/>
      <c r="V122" s="204"/>
      <c r="W122" s="204"/>
      <c r="X122" s="204"/>
      <c r="Y122" s="204"/>
    </row>
    <row r="123" spans="1:26" s="244" customFormat="1" ht="21.75" customHeight="1">
      <c r="B123" s="123" t="s">
        <v>935</v>
      </c>
      <c r="C123" s="124">
        <v>136</v>
      </c>
      <c r="D123" s="125" t="s">
        <v>1023</v>
      </c>
      <c r="E123" s="124">
        <v>125</v>
      </c>
      <c r="F123" s="124" t="s">
        <v>798</v>
      </c>
      <c r="G123" s="126" t="s">
        <v>66</v>
      </c>
      <c r="H123" s="124">
        <v>135</v>
      </c>
      <c r="I123" s="125" t="s">
        <v>1027</v>
      </c>
      <c r="J123" s="124">
        <v>131</v>
      </c>
      <c r="K123" s="124" t="s">
        <v>798</v>
      </c>
      <c r="P123" s="110"/>
      <c r="Q123" s="204"/>
      <c r="R123" s="204"/>
      <c r="S123" s="204"/>
      <c r="T123" s="204"/>
      <c r="U123" s="204"/>
      <c r="V123" s="204"/>
      <c r="W123" s="204"/>
      <c r="X123" s="204"/>
      <c r="Y123" s="204"/>
    </row>
    <row r="124" spans="1:26" s="244" customFormat="1" ht="21.75" customHeight="1">
      <c r="B124" s="123" t="s">
        <v>932</v>
      </c>
      <c r="C124" s="124">
        <v>134</v>
      </c>
      <c r="D124" s="125" t="s">
        <v>1025</v>
      </c>
      <c r="E124" s="124">
        <v>122</v>
      </c>
      <c r="F124" s="124" t="s">
        <v>794</v>
      </c>
      <c r="G124" s="126" t="s">
        <v>872</v>
      </c>
      <c r="H124" s="124">
        <v>134</v>
      </c>
      <c r="I124" s="125" t="s">
        <v>821</v>
      </c>
      <c r="J124" s="124">
        <v>131</v>
      </c>
      <c r="K124" s="124" t="s">
        <v>798</v>
      </c>
      <c r="Q124" s="204"/>
      <c r="R124" s="204"/>
      <c r="S124" s="204"/>
      <c r="T124" s="204"/>
      <c r="U124" s="204"/>
      <c r="V124" s="204"/>
      <c r="W124" s="204"/>
      <c r="X124" s="204"/>
      <c r="Y124" s="204"/>
    </row>
    <row r="125" spans="1:26" s="244" customFormat="1" ht="21.75" customHeight="1">
      <c r="B125" s="123" t="s">
        <v>67</v>
      </c>
      <c r="C125" s="124">
        <v>139</v>
      </c>
      <c r="D125" s="125" t="s">
        <v>1023</v>
      </c>
      <c r="E125" s="124">
        <v>127</v>
      </c>
      <c r="F125" s="124" t="s">
        <v>794</v>
      </c>
      <c r="G125" s="126" t="s">
        <v>866</v>
      </c>
      <c r="H125" s="124">
        <v>129</v>
      </c>
      <c r="I125" s="125" t="s">
        <v>76</v>
      </c>
      <c r="J125" s="124">
        <v>117</v>
      </c>
      <c r="K125" s="124" t="s">
        <v>826</v>
      </c>
      <c r="P125" s="110"/>
      <c r="Q125" s="204"/>
      <c r="R125" s="204"/>
      <c r="S125" s="204"/>
      <c r="T125" s="204"/>
      <c r="U125" s="204"/>
      <c r="V125" s="204"/>
      <c r="W125" s="204"/>
      <c r="X125" s="204"/>
      <c r="Y125" s="204"/>
    </row>
    <row r="126" spans="1:26" s="244" customFormat="1" ht="21.75" customHeight="1">
      <c r="B126" s="123" t="s">
        <v>1083</v>
      </c>
      <c r="C126" s="124">
        <v>142</v>
      </c>
      <c r="D126" s="125" t="s">
        <v>1023</v>
      </c>
      <c r="E126" s="124">
        <v>129</v>
      </c>
      <c r="F126" s="124" t="s">
        <v>794</v>
      </c>
      <c r="G126" s="126" t="s">
        <v>863</v>
      </c>
      <c r="H126" s="124">
        <v>133</v>
      </c>
      <c r="I126" s="125" t="s">
        <v>1023</v>
      </c>
      <c r="J126" s="124">
        <v>118</v>
      </c>
      <c r="K126" s="124" t="s">
        <v>897</v>
      </c>
      <c r="P126" s="110"/>
      <c r="Q126" s="204"/>
      <c r="R126" s="204"/>
      <c r="S126" s="204"/>
      <c r="T126" s="204"/>
      <c r="U126" s="204"/>
      <c r="V126" s="204"/>
      <c r="W126" s="204"/>
      <c r="X126" s="204"/>
      <c r="Y126" s="204"/>
    </row>
    <row r="127" spans="1:26" s="244" customFormat="1" ht="21.75" customHeight="1">
      <c r="B127" s="123" t="s">
        <v>927</v>
      </c>
      <c r="C127" s="124">
        <v>131</v>
      </c>
      <c r="D127" s="125" t="s">
        <v>1023</v>
      </c>
      <c r="E127" s="124">
        <v>122</v>
      </c>
      <c r="F127" s="124" t="s">
        <v>798</v>
      </c>
      <c r="G127" s="126" t="s">
        <v>869</v>
      </c>
      <c r="H127" s="124">
        <v>133</v>
      </c>
      <c r="I127" s="125" t="s">
        <v>1025</v>
      </c>
      <c r="J127" s="124">
        <v>125</v>
      </c>
      <c r="K127" s="124" t="s">
        <v>798</v>
      </c>
      <c r="P127" s="250" t="s">
        <v>1132</v>
      </c>
      <c r="Q127" s="250" t="s">
        <v>1133</v>
      </c>
      <c r="R127" s="250" t="s">
        <v>1134</v>
      </c>
      <c r="S127" s="204"/>
      <c r="T127" s="204"/>
      <c r="U127" s="204"/>
      <c r="V127" s="204"/>
      <c r="W127" s="204"/>
      <c r="X127" s="204"/>
      <c r="Y127" s="204"/>
    </row>
    <row r="128" spans="1:26" s="244" customFormat="1" ht="21.75" customHeight="1">
      <c r="B128" s="123" t="s">
        <v>924</v>
      </c>
      <c r="C128" s="124">
        <v>133</v>
      </c>
      <c r="D128" s="125" t="s">
        <v>821</v>
      </c>
      <c r="E128" s="124">
        <v>126</v>
      </c>
      <c r="F128" s="124" t="s">
        <v>897</v>
      </c>
      <c r="G128" s="126" t="s">
        <v>860</v>
      </c>
      <c r="H128" s="124">
        <v>135</v>
      </c>
      <c r="I128" s="125" t="s">
        <v>1023</v>
      </c>
      <c r="J128" s="124">
        <v>125</v>
      </c>
      <c r="K128" s="124" t="s">
        <v>798</v>
      </c>
      <c r="P128" s="251" t="s">
        <v>1135</v>
      </c>
      <c r="Q128" s="251" t="s">
        <v>1135</v>
      </c>
      <c r="R128" s="251" t="s">
        <v>1135</v>
      </c>
      <c r="S128" s="204"/>
      <c r="T128" s="204"/>
      <c r="U128" s="204"/>
      <c r="V128" s="204"/>
      <c r="W128" s="204"/>
      <c r="X128" s="204"/>
      <c r="Y128" s="204"/>
    </row>
    <row r="129" spans="2:25" ht="15.75">
      <c r="B129" s="123" t="s">
        <v>921</v>
      </c>
      <c r="C129" s="124">
        <v>135</v>
      </c>
      <c r="D129" s="125" t="s">
        <v>828</v>
      </c>
      <c r="E129" s="124">
        <v>122</v>
      </c>
      <c r="F129" s="124" t="s">
        <v>826</v>
      </c>
      <c r="G129" s="126" t="s">
        <v>857</v>
      </c>
      <c r="H129" s="124">
        <v>139</v>
      </c>
      <c r="I129" s="125" t="s">
        <v>1025</v>
      </c>
      <c r="J129" s="124">
        <v>131</v>
      </c>
      <c r="K129" s="124" t="s">
        <v>798</v>
      </c>
      <c r="P129" s="251">
        <v>173</v>
      </c>
      <c r="Q129" s="252">
        <v>39</v>
      </c>
      <c r="R129" s="252">
        <v>9</v>
      </c>
      <c r="S129" s="1">
        <f>SUM(P129:R129)</f>
        <v>221</v>
      </c>
      <c r="T129" s="1"/>
      <c r="U129" s="1"/>
      <c r="V129" s="1"/>
      <c r="W129" s="1"/>
      <c r="X129" s="1"/>
      <c r="Y129" s="1"/>
    </row>
    <row r="130" spans="2:25" ht="15.75">
      <c r="B130" s="123" t="s">
        <v>958</v>
      </c>
      <c r="C130" s="124">
        <v>134</v>
      </c>
      <c r="D130" s="125" t="s">
        <v>821</v>
      </c>
      <c r="E130" s="124">
        <v>123</v>
      </c>
      <c r="F130" s="124" t="s">
        <v>794</v>
      </c>
      <c r="G130" s="126" t="s">
        <v>854</v>
      </c>
      <c r="H130" s="124">
        <v>136</v>
      </c>
      <c r="I130" s="125" t="s">
        <v>1023</v>
      </c>
      <c r="J130" s="124">
        <v>124</v>
      </c>
      <c r="K130" s="124" t="s">
        <v>794</v>
      </c>
      <c r="Q130" s="1"/>
      <c r="R130" s="1"/>
      <c r="S130" s="1"/>
      <c r="T130" s="1"/>
      <c r="U130" s="1"/>
      <c r="V130" s="1"/>
      <c r="W130" s="1"/>
      <c r="X130" s="1"/>
      <c r="Y130" s="1"/>
    </row>
    <row r="131" spans="2:25" ht="16.5" thickBot="1">
      <c r="B131" s="253" t="s">
        <v>918</v>
      </c>
      <c r="C131" s="124">
        <v>137</v>
      </c>
      <c r="D131" s="125" t="s">
        <v>1023</v>
      </c>
      <c r="E131" s="124">
        <v>133</v>
      </c>
      <c r="F131" s="124" t="s">
        <v>798</v>
      </c>
      <c r="G131" s="126" t="s">
        <v>851</v>
      </c>
      <c r="H131" s="124">
        <v>140</v>
      </c>
      <c r="I131" s="125" t="s">
        <v>1027</v>
      </c>
      <c r="J131" s="124">
        <v>127</v>
      </c>
      <c r="K131" s="124" t="s">
        <v>794</v>
      </c>
      <c r="Q131" s="1"/>
      <c r="R131" s="1"/>
      <c r="S131" s="1"/>
      <c r="T131" s="1"/>
      <c r="U131" s="1"/>
      <c r="V131" s="1"/>
      <c r="W131" s="1"/>
      <c r="X131" s="1"/>
      <c r="Y131" s="1"/>
    </row>
    <row r="132" spans="2:25" ht="15.75">
      <c r="B132" s="254" t="s">
        <v>845</v>
      </c>
      <c r="C132" s="255">
        <v>135</v>
      </c>
      <c r="D132" s="256" t="s">
        <v>1023</v>
      </c>
      <c r="E132" s="257">
        <v>126</v>
      </c>
      <c r="F132" s="255" t="s">
        <v>798</v>
      </c>
      <c r="G132" s="258"/>
      <c r="H132" s="259"/>
      <c r="I132" s="259"/>
      <c r="J132" s="259"/>
      <c r="K132" s="259"/>
      <c r="Q132" s="1"/>
      <c r="R132" s="1"/>
      <c r="S132" s="1"/>
      <c r="T132" s="1"/>
      <c r="U132" s="1"/>
      <c r="V132" s="1"/>
      <c r="W132" s="1"/>
      <c r="X132" s="1"/>
      <c r="Y132" s="1"/>
    </row>
    <row r="133" spans="2:25">
      <c r="B133" s="260"/>
      <c r="K133" s="262"/>
      <c r="Q133" s="1"/>
      <c r="R133" s="1"/>
      <c r="S133" s="1"/>
      <c r="T133" s="1"/>
      <c r="U133" s="1"/>
      <c r="V133" s="1"/>
      <c r="W133" s="1"/>
      <c r="X133" s="1"/>
      <c r="Y133" s="1"/>
    </row>
    <row r="134" spans="2:25">
      <c r="B134" s="260"/>
      <c r="K134" s="262"/>
      <c r="Q134" s="1"/>
      <c r="R134" s="1"/>
      <c r="S134" s="1"/>
      <c r="T134" s="1"/>
      <c r="U134" s="1"/>
      <c r="V134" s="1"/>
      <c r="W134" s="1"/>
      <c r="X134" s="1"/>
      <c r="Y134" s="1"/>
    </row>
    <row r="135" spans="2:25">
      <c r="B135" s="260"/>
      <c r="K135" s="262"/>
      <c r="Q135" s="1"/>
      <c r="R135" s="1"/>
      <c r="S135" s="1"/>
      <c r="T135" s="1"/>
      <c r="U135" s="1"/>
      <c r="V135" s="1"/>
      <c r="W135" s="1"/>
      <c r="X135" s="1"/>
      <c r="Y135" s="1"/>
    </row>
    <row r="136" spans="2:25" ht="18">
      <c r="B136" s="263"/>
      <c r="C136" s="29"/>
      <c r="D136" s="29"/>
      <c r="E136" s="29"/>
      <c r="F136" s="29"/>
      <c r="G136" s="59"/>
      <c r="H136" s="29"/>
      <c r="I136" s="29"/>
      <c r="J136" s="29"/>
      <c r="K136" s="264"/>
      <c r="Q136" s="1"/>
      <c r="R136" s="1"/>
      <c r="S136" s="1"/>
      <c r="T136" s="1"/>
      <c r="U136" s="1"/>
      <c r="V136" s="1"/>
      <c r="W136" s="1"/>
      <c r="X136" s="1"/>
      <c r="Y136" s="1"/>
    </row>
    <row r="137" spans="2:25" ht="18">
      <c r="B137" s="263"/>
      <c r="C137" s="29"/>
      <c r="D137" s="29"/>
      <c r="E137" s="29"/>
      <c r="F137" s="29"/>
      <c r="G137" s="59"/>
      <c r="H137" s="29"/>
      <c r="I137" s="29"/>
      <c r="J137" s="29"/>
      <c r="K137" s="264"/>
      <c r="P137" s="110"/>
      <c r="Q137" s="1"/>
      <c r="R137" s="1"/>
      <c r="S137" s="1"/>
      <c r="T137" s="1"/>
      <c r="U137" s="1"/>
      <c r="V137" s="1"/>
      <c r="W137" s="1"/>
      <c r="X137" s="1"/>
      <c r="Y137" s="1"/>
    </row>
    <row r="138" spans="2:25" ht="18">
      <c r="B138" s="263"/>
      <c r="C138" s="29"/>
      <c r="D138" s="29"/>
      <c r="E138" s="29"/>
      <c r="F138" s="29"/>
      <c r="G138" s="59"/>
      <c r="H138" s="29"/>
      <c r="I138" s="29"/>
      <c r="J138" s="29"/>
      <c r="K138" s="264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ht="18">
      <c r="B139" s="265" t="s">
        <v>1136</v>
      </c>
      <c r="C139" s="59"/>
      <c r="D139" s="59"/>
      <c r="E139" s="59"/>
      <c r="F139" s="59"/>
      <c r="G139" s="59"/>
      <c r="H139" s="266" t="s">
        <v>1137</v>
      </c>
      <c r="I139" s="267"/>
      <c r="J139" s="59"/>
      <c r="K139" s="268"/>
      <c r="P139" s="110"/>
      <c r="Q139" s="1"/>
      <c r="R139" s="1"/>
      <c r="S139" s="1"/>
      <c r="T139" s="1"/>
      <c r="U139" s="1"/>
      <c r="V139" s="1"/>
      <c r="W139" s="1"/>
      <c r="X139" s="1"/>
      <c r="Y139" s="1"/>
    </row>
    <row r="140" spans="2:25" ht="18.75" thickBot="1">
      <c r="B140" s="269" t="s">
        <v>291</v>
      </c>
      <c r="C140" s="270"/>
      <c r="D140" s="270"/>
      <c r="E140" s="270"/>
      <c r="F140" s="270"/>
      <c r="G140" s="270"/>
      <c r="H140" s="271" t="s">
        <v>291</v>
      </c>
      <c r="I140" s="270"/>
      <c r="J140" s="270"/>
      <c r="K140" s="272" t="s">
        <v>1138</v>
      </c>
      <c r="Q140" s="1"/>
      <c r="R140" s="1"/>
      <c r="S140" s="1"/>
      <c r="T140" s="1"/>
      <c r="U140" s="1"/>
      <c r="V140" s="1"/>
      <c r="W140" s="1"/>
      <c r="X140" s="1"/>
      <c r="Y140" s="1"/>
    </row>
    <row r="141" spans="2:25">
      <c r="P141" s="110"/>
      <c r="Q141" s="1"/>
      <c r="R141" s="1"/>
      <c r="S141" s="1"/>
      <c r="T141" s="1"/>
      <c r="U141" s="1"/>
      <c r="V141" s="1"/>
      <c r="W141" s="1"/>
      <c r="X141" s="1"/>
      <c r="Y141" s="1"/>
    </row>
    <row r="142" spans="2:25"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2:25">
      <c r="P143" s="20">
        <f>91+89+91+89</f>
        <v>360</v>
      </c>
      <c r="Q143" s="1"/>
      <c r="R143" s="1"/>
      <c r="S143" s="1"/>
      <c r="T143" s="1"/>
      <c r="U143" s="1"/>
      <c r="V143" s="1"/>
      <c r="W143" s="1"/>
      <c r="X143" s="1"/>
      <c r="Y143" s="1"/>
    </row>
    <row r="144" spans="2:25">
      <c r="P144" s="110"/>
      <c r="Q144" s="1"/>
      <c r="R144" s="1"/>
      <c r="S144" s="1"/>
      <c r="T144" s="1"/>
      <c r="U144" s="1"/>
      <c r="V144" s="1"/>
      <c r="W144" s="1"/>
      <c r="X144" s="1"/>
      <c r="Y144" s="1"/>
    </row>
    <row r="145" spans="16:25">
      <c r="P145" s="110"/>
      <c r="Q145" s="1"/>
      <c r="R145" s="1"/>
      <c r="S145" s="1"/>
      <c r="T145" s="1"/>
      <c r="U145" s="1"/>
      <c r="V145" s="1"/>
      <c r="W145" s="1"/>
      <c r="X145" s="1"/>
      <c r="Y145" s="1"/>
    </row>
    <row r="146" spans="16:25">
      <c r="P146" s="110"/>
      <c r="Q146" s="1"/>
      <c r="R146" s="1"/>
      <c r="S146" s="1"/>
      <c r="T146" s="1"/>
      <c r="U146" s="1"/>
      <c r="V146" s="1"/>
      <c r="W146" s="1"/>
      <c r="X146" s="1"/>
      <c r="Y146" s="1"/>
    </row>
    <row r="147" spans="16:25">
      <c r="Q147" s="1"/>
      <c r="R147" s="1"/>
      <c r="S147" s="1"/>
      <c r="T147" s="1"/>
      <c r="U147" s="1"/>
      <c r="V147" s="1"/>
      <c r="W147" s="1"/>
      <c r="X147" s="1"/>
      <c r="Y147" s="1"/>
    </row>
    <row r="148" spans="16:25">
      <c r="Q148" s="1"/>
      <c r="R148" s="1"/>
      <c r="S148" s="1"/>
      <c r="T148" s="1"/>
      <c r="U148" s="1"/>
      <c r="V148" s="1"/>
      <c r="W148" s="1"/>
      <c r="X148" s="1"/>
      <c r="Y148" s="1"/>
    </row>
    <row r="149" spans="16:25">
      <c r="Q149" s="1"/>
      <c r="R149" s="1"/>
      <c r="S149" s="1"/>
      <c r="T149" s="1"/>
      <c r="U149" s="1"/>
      <c r="V149" s="1"/>
      <c r="W149" s="1"/>
      <c r="X149" s="1"/>
      <c r="Y149" s="1"/>
    </row>
    <row r="150" spans="16:25">
      <c r="P150" s="110"/>
      <c r="Q150" s="1"/>
      <c r="R150" s="1"/>
      <c r="S150" s="1"/>
      <c r="T150" s="1"/>
      <c r="U150" s="1"/>
      <c r="V150" s="1"/>
      <c r="W150" s="1"/>
      <c r="X150" s="1"/>
      <c r="Y150" s="1"/>
    </row>
    <row r="151" spans="16:25">
      <c r="Q151" s="1"/>
      <c r="R151" s="1"/>
      <c r="S151" s="1"/>
      <c r="T151" s="1"/>
      <c r="U151" s="1"/>
      <c r="V151" s="1"/>
      <c r="W151" s="1"/>
      <c r="X151" s="1"/>
      <c r="Y151" s="1"/>
    </row>
    <row r="152" spans="16:25">
      <c r="Q152" s="1"/>
      <c r="R152" s="1"/>
      <c r="S152" s="1"/>
      <c r="T152" s="1"/>
      <c r="U152" s="1"/>
      <c r="V152" s="1"/>
      <c r="W152" s="1"/>
      <c r="X152" s="1"/>
      <c r="Y152" s="1"/>
    </row>
    <row r="153" spans="16:25">
      <c r="Q153" s="1"/>
      <c r="R153" s="1"/>
      <c r="S153" s="1"/>
      <c r="T153" s="1"/>
      <c r="U153" s="1"/>
      <c r="V153" s="1"/>
      <c r="W153" s="1"/>
      <c r="X153" s="1"/>
      <c r="Y153" s="1"/>
    </row>
    <row r="154" spans="16:25">
      <c r="Q154" s="1"/>
      <c r="R154" s="1"/>
      <c r="S154" s="1"/>
      <c r="T154" s="1"/>
      <c r="U154" s="1"/>
      <c r="V154" s="1"/>
      <c r="W154" s="1"/>
      <c r="X154" s="1"/>
      <c r="Y154" s="1"/>
    </row>
    <row r="155" spans="16:25">
      <c r="Q155" s="1"/>
      <c r="R155" s="1"/>
      <c r="S155" s="1"/>
      <c r="T155" s="1"/>
      <c r="U155" s="1"/>
      <c r="V155" s="1"/>
      <c r="W155" s="1"/>
      <c r="X155" s="1"/>
      <c r="Y155" s="1"/>
    </row>
    <row r="156" spans="16:25">
      <c r="P156" s="110"/>
      <c r="Q156" s="1"/>
      <c r="R156" s="1"/>
      <c r="S156" s="1"/>
      <c r="T156" s="1"/>
      <c r="U156" s="1"/>
      <c r="V156" s="1"/>
      <c r="W156" s="1"/>
      <c r="X156" s="1"/>
      <c r="Y156" s="1"/>
    </row>
    <row r="157" spans="16:25">
      <c r="Q157" s="1"/>
      <c r="R157" s="1"/>
      <c r="S157" s="1"/>
      <c r="T157" s="1"/>
      <c r="U157" s="1"/>
      <c r="V157" s="1"/>
      <c r="W157" s="1"/>
      <c r="X157" s="1"/>
      <c r="Y157" s="1"/>
    </row>
    <row r="158" spans="16:25"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6:25">
      <c r="Q159" s="1"/>
      <c r="R159" s="1"/>
      <c r="S159" s="1"/>
      <c r="T159" s="1"/>
      <c r="U159" s="1"/>
      <c r="V159" s="1"/>
      <c r="W159" s="1"/>
      <c r="X159" s="1"/>
      <c r="Y159" s="1"/>
    </row>
    <row r="160" spans="16:25">
      <c r="P160" s="110"/>
      <c r="Q160" s="1"/>
      <c r="R160" s="1"/>
      <c r="S160" s="1"/>
      <c r="T160" s="1"/>
      <c r="U160" s="1"/>
      <c r="V160" s="1"/>
      <c r="W160" s="1"/>
      <c r="X160" s="1"/>
      <c r="Y160" s="1"/>
    </row>
    <row r="161" spans="16:25">
      <c r="Q161" s="1"/>
      <c r="R161" s="1"/>
      <c r="S161" s="1"/>
      <c r="T161" s="1"/>
      <c r="U161" s="1"/>
      <c r="V161" s="1"/>
      <c r="W161" s="1"/>
      <c r="X161" s="1"/>
      <c r="Y161" s="1"/>
    </row>
    <row r="162" spans="16:25">
      <c r="Q162" s="1"/>
      <c r="R162" s="1"/>
      <c r="S162" s="1"/>
      <c r="T162" s="1"/>
      <c r="U162" s="1"/>
      <c r="V162" s="1"/>
      <c r="W162" s="1"/>
      <c r="X162" s="1"/>
      <c r="Y162" s="1"/>
    </row>
    <row r="163" spans="16:25">
      <c r="Q163" s="1"/>
      <c r="R163" s="1"/>
      <c r="S163" s="1"/>
      <c r="T163" s="1"/>
      <c r="U163" s="1"/>
      <c r="V163" s="1"/>
      <c r="W163" s="1"/>
      <c r="X163" s="1"/>
      <c r="Y163" s="1"/>
    </row>
    <row r="164" spans="16:25">
      <c r="Q164" s="1"/>
      <c r="R164" s="1"/>
      <c r="S164" s="1"/>
      <c r="T164" s="1"/>
      <c r="U164" s="1"/>
      <c r="V164" s="1"/>
      <c r="W164" s="1"/>
      <c r="X164" s="1"/>
      <c r="Y164" s="1"/>
    </row>
    <row r="165" spans="16:25">
      <c r="Q165" s="1"/>
      <c r="R165" s="1"/>
      <c r="S165" s="1"/>
      <c r="T165" s="1"/>
      <c r="U165" s="1"/>
      <c r="V165" s="1"/>
      <c r="W165" s="1"/>
      <c r="X165" s="1"/>
      <c r="Y165" s="1"/>
    </row>
    <row r="166" spans="16:25">
      <c r="Q166" s="1"/>
      <c r="R166" s="1"/>
      <c r="S166" s="1"/>
      <c r="T166" s="1"/>
      <c r="U166" s="1"/>
      <c r="V166" s="1"/>
      <c r="W166" s="1"/>
      <c r="X166" s="1"/>
      <c r="Y166" s="1"/>
    </row>
    <row r="167" spans="16:25">
      <c r="Q167" s="1"/>
      <c r="R167" s="1"/>
      <c r="S167" s="1"/>
      <c r="T167" s="1"/>
      <c r="U167" s="1"/>
      <c r="V167" s="1"/>
      <c r="W167" s="1"/>
      <c r="X167" s="1"/>
      <c r="Y167" s="1"/>
    </row>
    <row r="168" spans="16:25">
      <c r="Q168" s="1"/>
      <c r="R168" s="1"/>
      <c r="S168" s="1"/>
      <c r="T168" s="1"/>
      <c r="U168" s="1"/>
      <c r="V168" s="1"/>
      <c r="W168" s="1"/>
      <c r="X168" s="1"/>
      <c r="Y168" s="1"/>
    </row>
    <row r="169" spans="16:25">
      <c r="Q169" s="1"/>
      <c r="R169" s="1"/>
      <c r="S169" s="1"/>
      <c r="T169" s="1"/>
      <c r="U169" s="1"/>
      <c r="V169" s="1"/>
      <c r="W169" s="1"/>
      <c r="X169" s="1"/>
      <c r="Y169" s="1"/>
    </row>
    <row r="170" spans="16:25">
      <c r="P170" s="110"/>
      <c r="Q170" s="1"/>
      <c r="R170" s="1"/>
      <c r="S170" s="1"/>
      <c r="T170" s="1"/>
      <c r="U170" s="1"/>
      <c r="V170" s="1"/>
      <c r="W170" s="1"/>
      <c r="X170" s="1"/>
      <c r="Y170" s="1"/>
    </row>
    <row r="171" spans="16:25">
      <c r="P171" s="110"/>
      <c r="Q171" s="1"/>
      <c r="R171" s="1"/>
      <c r="S171" s="1"/>
      <c r="T171" s="1"/>
      <c r="U171" s="1"/>
      <c r="V171" s="1"/>
      <c r="W171" s="1"/>
      <c r="X171" s="1"/>
      <c r="Y171" s="1"/>
    </row>
    <row r="172" spans="16:25">
      <c r="Q172" s="1"/>
      <c r="R172" s="1"/>
      <c r="S172" s="1"/>
      <c r="T172" s="1"/>
      <c r="U172" s="1"/>
      <c r="V172" s="1"/>
      <c r="W172" s="1"/>
      <c r="X172" s="1"/>
      <c r="Y172" s="1"/>
    </row>
    <row r="173" spans="16:25">
      <c r="Q173" s="1"/>
      <c r="R173" s="1"/>
      <c r="S173" s="1"/>
      <c r="T173" s="1"/>
      <c r="U173" s="1"/>
      <c r="V173" s="1"/>
      <c r="W173" s="1"/>
      <c r="X173" s="1"/>
      <c r="Y173" s="1"/>
    </row>
    <row r="174" spans="16:25">
      <c r="P174" s="110"/>
      <c r="Q174" s="1"/>
      <c r="R174" s="1"/>
      <c r="S174" s="1"/>
      <c r="T174" s="1"/>
      <c r="U174" s="1"/>
      <c r="V174" s="1"/>
      <c r="W174" s="1"/>
      <c r="X174" s="1"/>
      <c r="Y174" s="1"/>
    </row>
    <row r="175" spans="16:25">
      <c r="Q175" s="1"/>
      <c r="R175" s="1"/>
      <c r="S175" s="1"/>
      <c r="T175" s="1"/>
      <c r="U175" s="1"/>
      <c r="V175" s="1"/>
      <c r="W175" s="1"/>
      <c r="X175" s="1"/>
      <c r="Y175" s="1"/>
    </row>
    <row r="176" spans="16:25">
      <c r="Q176" s="1"/>
      <c r="R176" s="1"/>
      <c r="S176" s="1"/>
      <c r="T176" s="1"/>
      <c r="U176" s="1"/>
      <c r="V176" s="1"/>
      <c r="W176" s="1"/>
      <c r="X176" s="1"/>
      <c r="Y176" s="1"/>
    </row>
    <row r="177" spans="16:25">
      <c r="P177" s="110"/>
      <c r="Q177" s="1"/>
      <c r="R177" s="1"/>
      <c r="S177" s="1"/>
      <c r="T177" s="1"/>
      <c r="U177" s="1"/>
      <c r="V177" s="1"/>
      <c r="W177" s="1"/>
      <c r="X177" s="1"/>
      <c r="Y177" s="1"/>
    </row>
    <row r="178" spans="16:25">
      <c r="Q178" s="1"/>
      <c r="R178" s="1"/>
      <c r="S178" s="1"/>
      <c r="T178" s="1"/>
      <c r="U178" s="1"/>
      <c r="V178" s="1"/>
      <c r="W178" s="1"/>
      <c r="X178" s="1"/>
      <c r="Y178" s="1"/>
    </row>
    <row r="179" spans="16:25">
      <c r="P179" s="110"/>
      <c r="Q179" s="1"/>
      <c r="R179" s="1"/>
      <c r="S179" s="1"/>
      <c r="T179" s="1"/>
      <c r="U179" s="1"/>
      <c r="V179" s="1"/>
      <c r="W179" s="1"/>
      <c r="X179" s="1"/>
      <c r="Y179" s="1"/>
    </row>
    <row r="180" spans="16:25" ht="15.75">
      <c r="P180" s="243"/>
      <c r="Q180" s="1"/>
      <c r="R180" s="1"/>
      <c r="S180" s="1"/>
      <c r="T180" s="1"/>
      <c r="U180" s="1"/>
      <c r="V180" s="1"/>
      <c r="W180" s="1"/>
      <c r="X180" s="1"/>
      <c r="Y180" s="1"/>
    </row>
    <row r="181" spans="16:25">
      <c r="P181" s="110"/>
      <c r="Q181" s="1"/>
      <c r="R181" s="1"/>
      <c r="S181" s="1"/>
      <c r="T181" s="1"/>
      <c r="U181" s="1"/>
      <c r="V181" s="1"/>
      <c r="W181" s="1"/>
      <c r="X181" s="1"/>
      <c r="Y181" s="1"/>
    </row>
    <row r="182" spans="16:25">
      <c r="Q182" s="1"/>
      <c r="R182" s="1"/>
      <c r="S182" s="1"/>
      <c r="T182" s="1"/>
      <c r="U182" s="1"/>
      <c r="V182" s="1"/>
      <c r="W182" s="1"/>
      <c r="X182" s="1"/>
      <c r="Y182" s="1"/>
    </row>
    <row r="183" spans="16:25"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6:25" ht="15.75">
      <c r="P184" s="242"/>
      <c r="Q184" s="1"/>
      <c r="R184" s="1"/>
      <c r="S184" s="1"/>
      <c r="T184" s="1"/>
      <c r="U184" s="1"/>
      <c r="V184" s="1"/>
      <c r="W184" s="1"/>
      <c r="X184" s="1"/>
      <c r="Y184" s="1"/>
    </row>
    <row r="185" spans="16:25">
      <c r="P185" s="110"/>
      <c r="Q185" s="1"/>
      <c r="R185" s="1"/>
      <c r="S185" s="1"/>
      <c r="T185" s="1"/>
      <c r="U185" s="1"/>
      <c r="V185" s="1"/>
      <c r="W185" s="1"/>
      <c r="X185" s="1"/>
      <c r="Y185" s="1"/>
    </row>
    <row r="186" spans="16:25">
      <c r="P186" s="110" t="s">
        <v>1139</v>
      </c>
      <c r="Q186" s="1"/>
      <c r="R186" s="1"/>
      <c r="S186" s="1"/>
      <c r="T186" s="1"/>
      <c r="U186" s="1"/>
      <c r="V186" s="1"/>
      <c r="W186" s="1"/>
      <c r="X186" s="1"/>
      <c r="Y186" s="1"/>
    </row>
    <row r="187" spans="16:25">
      <c r="P187" s="110"/>
      <c r="Q187" s="1"/>
      <c r="R187" s="1"/>
      <c r="S187" s="1"/>
      <c r="T187" s="1"/>
      <c r="U187" s="1"/>
      <c r="V187" s="1"/>
      <c r="W187" s="1"/>
      <c r="X187" s="1"/>
      <c r="Y187" s="1"/>
    </row>
    <row r="188" spans="16:25">
      <c r="P188" s="110"/>
      <c r="Q188" s="1"/>
      <c r="R188" s="1"/>
      <c r="S188" s="1"/>
      <c r="T188" s="1"/>
      <c r="U188" s="1"/>
      <c r="V188" s="1"/>
      <c r="W188" s="1"/>
      <c r="X188" s="1"/>
      <c r="Y188" s="1"/>
    </row>
    <row r="189" spans="16:25">
      <c r="Q189" s="1"/>
      <c r="R189" s="1"/>
      <c r="S189" s="1"/>
      <c r="T189" s="1"/>
      <c r="U189" s="1"/>
      <c r="V189" s="1"/>
      <c r="W189" s="1"/>
      <c r="X189" s="1"/>
      <c r="Y189" s="1"/>
    </row>
    <row r="190" spans="16:25">
      <c r="Q190" s="1"/>
      <c r="R190" s="1"/>
      <c r="S190" s="1"/>
      <c r="T190" s="1"/>
      <c r="U190" s="1"/>
      <c r="V190" s="1"/>
      <c r="W190" s="1"/>
      <c r="X190" s="1"/>
      <c r="Y190" s="1"/>
    </row>
    <row r="191" spans="16:25">
      <c r="P191" s="110"/>
      <c r="Q191" s="1"/>
      <c r="R191" s="1"/>
      <c r="S191" s="1"/>
      <c r="T191" s="1"/>
      <c r="U191" s="1"/>
      <c r="V191" s="1"/>
      <c r="W191" s="1"/>
      <c r="X191" s="1"/>
      <c r="Y191" s="1"/>
    </row>
    <row r="192" spans="16:25">
      <c r="P192" s="110"/>
      <c r="Q192" s="1"/>
      <c r="R192" s="1"/>
      <c r="S192" s="1"/>
      <c r="T192" s="1"/>
      <c r="U192" s="1"/>
      <c r="V192" s="1"/>
      <c r="W192" s="1"/>
      <c r="X192" s="1"/>
      <c r="Y192" s="1"/>
    </row>
    <row r="193" spans="16:25">
      <c r="P193" s="110"/>
      <c r="Q193" s="1"/>
      <c r="R193" s="1"/>
      <c r="S193" s="1"/>
      <c r="T193" s="1"/>
      <c r="U193" s="1"/>
      <c r="V193" s="1"/>
      <c r="W193" s="1"/>
      <c r="X193" s="1"/>
      <c r="Y193" s="1"/>
    </row>
    <row r="194" spans="16:25">
      <c r="P194" s="110"/>
      <c r="Q194" s="1"/>
      <c r="R194" s="1"/>
      <c r="S194" s="1"/>
      <c r="T194" s="1"/>
      <c r="U194" s="1"/>
      <c r="V194" s="1"/>
      <c r="W194" s="1"/>
      <c r="X194" s="1"/>
      <c r="Y194" s="1"/>
    </row>
    <row r="195" spans="16:25">
      <c r="P195" s="110"/>
      <c r="Q195" s="1"/>
      <c r="R195" s="1"/>
      <c r="S195" s="1"/>
      <c r="T195" s="1"/>
      <c r="U195" s="1"/>
      <c r="V195" s="1"/>
      <c r="W195" s="1"/>
      <c r="X195" s="1"/>
      <c r="Y195" s="1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2025-01-08T05:14:11Z</cp:lastPrinted>
  <dcterms:created xsi:type="dcterms:W3CDTF">2006-09-16T00:00:00Z</dcterms:created>
  <dcterms:modified xsi:type="dcterms:W3CDTF">2025-01-08T05:30:46Z</dcterms:modified>
</cp:coreProperties>
</file>