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y Drive\IMD\Monthly_Report\2023\5.May\"/>
    </mc:Choice>
  </mc:AlternateContent>
  <xr:revisionPtr revIDLastSave="0" documentId="13_ncr:1_{8147F7B4-91FF-47EF-A45F-BF9710D9EE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ver" sheetId="64" r:id="rId1"/>
    <sheet name="QF-MIS-03" sheetId="18" r:id="rId2"/>
    <sheet name="QF-LDC-22" sheetId="28" r:id="rId3"/>
    <sheet name="QF-LDC-23" sheetId="54" r:id="rId4"/>
    <sheet name="QF-LDC-24" sheetId="55" r:id="rId5"/>
    <sheet name="QF-LDC-25" sheetId="56" r:id="rId6"/>
    <sheet name="QF-LDC-26" sheetId="57" r:id="rId7"/>
    <sheet name="QF-LDC-27" sheetId="58" r:id="rId8"/>
    <sheet name="QF-LDC-28" sheetId="59" r:id="rId9"/>
    <sheet name="QF-LDC-29" sheetId="60" r:id="rId10"/>
    <sheet name="QF-LDC-30" sheetId="61" r:id="rId11"/>
    <sheet name="QF-LDC-31" sheetId="62" r:id="rId12"/>
    <sheet name="QF-LDC-32" sheetId="63" r:id="rId13"/>
    <sheet name="QF-LDC-33" sheetId="44" r:id="rId14"/>
    <sheet name="QF-LDC-34" sheetId="40" r:id="rId15"/>
    <sheet name="QF-LDC-35" sheetId="45" r:id="rId16"/>
    <sheet name="QF-LDC-36" sheetId="25" r:id="rId17"/>
    <sheet name="QF-LDC-37" sheetId="35" r:id="rId18"/>
    <sheet name="QF-LDC-38" sheetId="12" r:id="rId19"/>
    <sheet name="FGMO" sheetId="65" r:id="rId20"/>
  </sheets>
  <definedNames>
    <definedName name="_xlnm._FilterDatabase" localSheetId="13" hidden="1">'QF-LDC-33'!$A$1:$D$112</definedName>
    <definedName name="_xlnm.Print_Area" localSheetId="19">FGMO!$A$1:$D$52</definedName>
    <definedName name="_xlnm.Print_Area" localSheetId="2">'QF-LDC-22'!$A$1:$F$107</definedName>
    <definedName name="_xlnm.Print_Area" localSheetId="3">'QF-LDC-23'!$A$3:$K$313</definedName>
    <definedName name="_xlnm.Print_Area" localSheetId="8">'QF-LDC-28'!$A$5:$J$34</definedName>
    <definedName name="_xlnm.Print_Area" localSheetId="9">'QF-LDC-29'!$A$1:$K$33</definedName>
    <definedName name="_xlnm.Print_Area" localSheetId="10">'QF-LDC-30'!$A$1:$L$31</definedName>
    <definedName name="_xlnm.Print_Area" localSheetId="11">'QF-LDC-31'!$A$1:$O$24</definedName>
    <definedName name="_xlnm.Print_Area" localSheetId="12">'QF-LDC-32'!$A$1:$E$288</definedName>
    <definedName name="_xlnm.Print_Area" localSheetId="13">'QF-LDC-33'!$A$1:$E$190</definedName>
    <definedName name="_xlnm.Print_Area" localSheetId="14">'QF-LDC-34'!$A$1:$G$26</definedName>
    <definedName name="_xlnm.Print_Area" localSheetId="15">'QF-LDC-35'!$A$1:$J$219</definedName>
    <definedName name="_xlnm.Print_Area" localSheetId="16">'QF-LDC-36'!$A$1:$F$119</definedName>
    <definedName name="_xlnm.Print_Area" localSheetId="17">'QF-LDC-37'!$A$1:$AD$38</definedName>
    <definedName name="_xlnm.Print_Area" localSheetId="18">'QF-LDC-38'!$A$1:$F$62</definedName>
    <definedName name="_xlnm.Print_Area" localSheetId="1">'QF-MIS-03'!$A$1:$J$57</definedName>
    <definedName name="_xlnm.Print_Titles" localSheetId="3">'QF-LDC-23'!$A:$J,'QF-LDC-23'!$2:$9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57" l="1"/>
  <c r="F22" i="57"/>
  <c r="F35" i="57"/>
  <c r="F45" i="57"/>
  <c r="F61" i="57"/>
  <c r="F66" i="57"/>
  <c r="F82" i="57"/>
  <c r="J35" i="56"/>
  <c r="J50" i="56"/>
  <c r="J62" i="56"/>
  <c r="J117" i="56"/>
  <c r="J135" i="56"/>
  <c r="J142" i="56"/>
  <c r="J164" i="56"/>
  <c r="F164" i="56"/>
  <c r="F142" i="56"/>
  <c r="F135" i="56"/>
  <c r="F117" i="56"/>
  <c r="F62" i="56"/>
  <c r="F50" i="56"/>
  <c r="F167" i="56" s="1"/>
  <c r="F35" i="56"/>
  <c r="J177" i="55"/>
  <c r="F177" i="55"/>
  <c r="F182" i="55" s="1"/>
  <c r="J151" i="55"/>
  <c r="F151" i="55"/>
  <c r="J142" i="55"/>
  <c r="F142" i="55"/>
  <c r="J112" i="55"/>
  <c r="F112" i="55"/>
  <c r="J76" i="55"/>
  <c r="F76" i="55"/>
  <c r="J56" i="55"/>
  <c r="F56" i="55"/>
  <c r="J34" i="55"/>
  <c r="F34" i="55"/>
  <c r="K203" i="54"/>
  <c r="K234" i="54"/>
  <c r="K307" i="54"/>
  <c r="F85" i="57" l="1"/>
  <c r="G307" i="54" l="1"/>
  <c r="G234" i="54"/>
  <c r="G203" i="54"/>
  <c r="K186" i="54"/>
  <c r="G186" i="54"/>
  <c r="K126" i="54"/>
  <c r="G126" i="54"/>
  <c r="K99" i="54"/>
  <c r="G99" i="54"/>
  <c r="K77" i="54"/>
  <c r="G77" i="54"/>
  <c r="G310" i="54" s="1"/>
  <c r="D97" i="28"/>
  <c r="D96" i="28"/>
  <c r="D94" i="28"/>
  <c r="D93" i="28"/>
  <c r="D75" i="28"/>
  <c r="D74" i="28"/>
</calcChain>
</file>

<file path=xl/sharedStrings.xml><?xml version="1.0" encoding="utf-8"?>
<sst xmlns="http://schemas.openxmlformats.org/spreadsheetml/2006/main" count="5620" uniqueCount="1527">
  <si>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</si>
  <si>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</si>
  <si>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</si>
  <si>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</si>
  <si>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</si>
  <si>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</si>
  <si>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</si>
  <si>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</si>
  <si>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</si>
  <si>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</si>
  <si>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</si>
  <si>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</si>
  <si>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</si>
  <si>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</si>
  <si>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</si>
  <si>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</si>
  <si>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</si>
  <si>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</si>
  <si>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</si>
  <si>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</si>
  <si>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</si>
  <si>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</si>
  <si>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</si>
  <si>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</si>
  <si>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</si>
  <si>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</si>
  <si>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</si>
  <si>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</si>
  <si>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</si>
  <si>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</si>
  <si>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</si>
  <si>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</si>
  <si>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</si>
  <si>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</si>
  <si>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</si>
  <si>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</si>
  <si>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</si>
  <si>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</si>
  <si>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</si>
  <si>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</si>
  <si>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</si>
  <si>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</si>
  <si>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</si>
  <si>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</si>
  <si>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</si>
  <si>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</si>
  <si>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</si>
  <si>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</si>
  <si>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</si>
  <si>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</si>
  <si>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</si>
  <si>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</si>
  <si>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Name of the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</si>
  <si>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</si>
  <si>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</si>
  <si>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</si>
  <si>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</si>
  <si>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</si>
  <si>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</si>
  <si>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</si>
  <si>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</si>
  <si>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</si>
  <si>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</si>
  <si>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</si>
  <si>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</si>
  <si>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</si>
  <si>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</si>
  <si>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</si>
  <si>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</si>
  <si>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</si>
  <si>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</si>
  <si>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</si>
  <si>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</si>
  <si>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</si>
  <si>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</si>
  <si>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</si>
  <si>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</si>
  <si>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</si>
  <si>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</si>
  <si>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>Energy</t>
  </si>
  <si>
    <t>Hrs./Mins.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</si>
  <si>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</si>
  <si>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</si>
  <si>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</si>
  <si>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</si>
  <si>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</si>
  <si>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</si>
  <si>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</si>
  <si>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</si>
  <si>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</si>
  <si>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</si>
  <si>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</si>
  <si>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</si>
  <si>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</si>
  <si>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</si>
  <si>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</si>
  <si>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</si>
  <si>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</si>
  <si>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</si>
  <si>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</si>
  <si>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</si>
  <si>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</si>
  <si>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</si>
  <si>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</si>
  <si>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</si>
  <si>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</si>
  <si>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</si>
  <si>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</si>
  <si>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</si>
  <si>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</si>
  <si>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</si>
  <si>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</si>
  <si>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</si>
  <si>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</si>
  <si>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</si>
  <si>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</si>
  <si>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</si>
  <si>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</si>
  <si>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</si>
  <si>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</si>
  <si>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</si>
  <si>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</si>
  <si>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</si>
  <si>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</si>
  <si>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</si>
  <si>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</si>
  <si>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</si>
  <si>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</si>
  <si>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</si>
  <si>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</si>
  <si>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</si>
  <si>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</si>
  <si>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</si>
  <si>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</si>
  <si>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</si>
  <si>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</si>
  <si>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</si>
  <si>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</si>
  <si>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</si>
  <si>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</si>
  <si>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</si>
  <si>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</si>
  <si>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</si>
  <si>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</si>
  <si>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</si>
  <si>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</si>
  <si>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</si>
  <si>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</si>
  <si>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</si>
  <si>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</si>
  <si>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</si>
  <si>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</si>
  <si>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</si>
  <si>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</si>
  <si>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 xml:space="preserve">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</si>
  <si>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</si>
  <si>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</si>
  <si>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</si>
  <si>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</si>
  <si>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</si>
  <si>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</si>
  <si>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</si>
  <si>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</si>
  <si>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</si>
  <si>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</si>
  <si>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</si>
  <si>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</si>
  <si>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</si>
  <si>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</si>
  <si>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</si>
  <si>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</si>
  <si>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</si>
  <si>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</si>
  <si>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</si>
  <si>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</si>
  <si>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</si>
  <si>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</si>
  <si>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</si>
  <si>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</si>
  <si>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</si>
  <si>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</si>
  <si>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</si>
  <si>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</si>
  <si>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</si>
  <si>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</si>
  <si>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</si>
  <si>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</si>
  <si>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</si>
  <si>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</si>
  <si>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</si>
  <si>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</si>
  <si>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</si>
  <si>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</si>
  <si>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</si>
  <si>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</si>
  <si>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B) Availability of the Sub-Station </t>
    </r>
    <r>
      <rPr>
        <b/>
        <u/>
        <sz val="16"/>
        <rFont val="SutonnyP"/>
      </rPr>
      <t/>
    </r>
  </si>
  <si>
    <r>
      <t>B) Availability of theTransmission Line</t>
    </r>
    <r>
      <rPr>
        <b/>
        <u/>
        <sz val="16"/>
        <rFont val="SutonnyP"/>
      </rPr>
      <t/>
    </r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</si>
  <si>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</si>
  <si>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</si>
  <si>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</si>
  <si>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</si>
  <si>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</si>
  <si>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</si>
  <si>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</si>
  <si>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</si>
  <si>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</si>
  <si>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</si>
  <si>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</si>
  <si>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</si>
  <si>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</si>
  <si>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</si>
  <si>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</si>
  <si>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</si>
  <si>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</si>
  <si>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</si>
  <si>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</si>
  <si>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</si>
  <si>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</si>
  <si>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</si>
  <si>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</si>
  <si>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</si>
  <si>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</si>
  <si>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</si>
  <si>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</si>
  <si>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</si>
  <si>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</si>
  <si>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</si>
  <si>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</si>
  <si>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</si>
  <si>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</si>
  <si>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</si>
  <si>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</si>
  <si>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</si>
  <si>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</si>
  <si>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</si>
  <si>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</si>
  <si>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</si>
  <si>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</si>
  <si>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</si>
  <si>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</si>
  <si>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</si>
  <si>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</si>
  <si>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</si>
  <si>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</si>
  <si>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</si>
  <si>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</si>
  <si>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</si>
  <si>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</si>
  <si>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</si>
  <si>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</si>
  <si>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</si>
  <si>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</si>
  <si>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</si>
  <si>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</si>
  <si>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</si>
  <si>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</si>
  <si>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No of Power Interruption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</si>
  <si>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</si>
  <si>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</si>
  <si>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</si>
  <si>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</si>
  <si>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</si>
  <si>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</si>
  <si>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</si>
  <si>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</si>
  <si>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</si>
  <si>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</si>
  <si>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</si>
  <si>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</si>
  <si>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</si>
  <si>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</si>
  <si>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</si>
  <si>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</si>
  <si>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</si>
  <si>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</si>
  <si>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</si>
  <si>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</si>
  <si>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</si>
  <si>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</si>
  <si>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</si>
  <si>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</si>
  <si>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</si>
  <si>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</si>
  <si>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</si>
  <si>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</si>
  <si>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</si>
  <si>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</si>
  <si>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</si>
  <si>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</si>
  <si>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</si>
  <si>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</si>
  <si>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</si>
  <si>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</si>
  <si>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</si>
  <si>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</si>
  <si>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</si>
  <si>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</si>
  <si>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</si>
  <si>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</si>
  <si>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</si>
  <si>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</si>
  <si>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Haripur  412 MW CCPP</t>
  </si>
  <si>
    <t>* **The energy meter of Ghorasal end is out of order.</t>
  </si>
  <si>
    <t>July-18</t>
  </si>
  <si>
    <t>Maximum load of 400/230 &amp; 400/132 kV Transformer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</si>
  <si>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</si>
  <si>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</si>
  <si>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</si>
  <si>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</si>
  <si>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</si>
  <si>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</si>
  <si>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</si>
  <si>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</si>
  <si>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</si>
  <si>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12/06/19</t>
  </si>
  <si>
    <t>Sep-19</t>
  </si>
  <si>
    <t>Others</t>
  </si>
  <si>
    <t xml:space="preserve">Maximum Day Peak Genaration </t>
  </si>
  <si>
    <t>from the calculation of GMD, PGCB,  Ishwardi.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</si>
  <si>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</si>
  <si>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</si>
  <si>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</si>
  <si>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</si>
  <si>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</si>
  <si>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</si>
  <si>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</si>
  <si>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</si>
  <si>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</si>
  <si>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</si>
  <si>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</si>
  <si>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</si>
  <si>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</si>
  <si>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</si>
  <si>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>Transformer-1</t>
  </si>
  <si>
    <t>Transformer-2</t>
  </si>
  <si>
    <t>Page: 1/3</t>
  </si>
  <si>
    <t xml:space="preserve">Maximum Load recorded at different Sub-Station </t>
  </si>
  <si>
    <t>Sl. No</t>
  </si>
  <si>
    <t>Page: 3/3</t>
  </si>
  <si>
    <t xml:space="preserve">                                POWER GRID COMPANY OF BANGLADESH LTD.                 </t>
  </si>
  <si>
    <t>400 KV Substation</t>
  </si>
  <si>
    <t>Rated</t>
  </si>
  <si>
    <t>No.</t>
  </si>
  <si>
    <t>Voltage</t>
  </si>
  <si>
    <t>kV</t>
  </si>
  <si>
    <t>Substation</t>
  </si>
  <si>
    <t>230 KV Substation</t>
  </si>
  <si>
    <t>132 KV Substation</t>
  </si>
  <si>
    <t>ATR-1</t>
  </si>
  <si>
    <t>ATR-2</t>
  </si>
  <si>
    <t>POWER GRID COMPANY OF BANGLADESH LTD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</si>
  <si>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</si>
  <si>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</si>
  <si>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</si>
  <si>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</si>
  <si>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</si>
  <si>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</si>
  <si>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</si>
  <si>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</si>
  <si>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</si>
  <si>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</si>
  <si>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Total :</t>
  </si>
  <si>
    <t>Unserved Energy:</t>
  </si>
  <si>
    <t>Dhaka (South) Grid Circle :</t>
  </si>
  <si>
    <t>Chattogram Grid Circle :</t>
  </si>
  <si>
    <t xml:space="preserve">Cumilla Grid Circle : </t>
  </si>
  <si>
    <t xml:space="preserve">Khulna Grid Circle : </t>
  </si>
  <si>
    <t>Bogura Grid Circle:</t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</si>
  <si>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</si>
  <si>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</si>
  <si>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</si>
  <si>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</si>
  <si>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</si>
  <si>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</si>
  <si>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</si>
  <si>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</si>
  <si>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</si>
  <si>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</si>
  <si>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</si>
  <si>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HVDC Grid Circle :</t>
  </si>
  <si>
    <t>Information Management Division, LDC, Dhaka.</t>
  </si>
  <si>
    <t>Equipment name</t>
  </si>
  <si>
    <t>132 kV Bus-1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</si>
  <si>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</si>
  <si>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</si>
  <si>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</si>
  <si>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</si>
  <si>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Previous Month</t>
  </si>
  <si>
    <t>March-22</t>
  </si>
  <si>
    <t>Ashuganj 420 MW CCPP(East)</t>
  </si>
  <si>
    <t>Barishal</t>
  </si>
  <si>
    <t>April'22</t>
  </si>
  <si>
    <t xml:space="preserve">         Total number of 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</si>
  <si>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</si>
  <si>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</si>
  <si>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</si>
  <si>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</si>
  <si>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</si>
  <si>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</si>
  <si>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</si>
  <si>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</si>
  <si>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</si>
  <si>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</si>
  <si>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</si>
  <si>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</si>
  <si>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</si>
  <si>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</si>
  <si>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</si>
  <si>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</si>
  <si>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</si>
  <si>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</si>
  <si>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</si>
  <si>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</si>
  <si>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</si>
  <si>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</si>
  <si>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Maximum load shed recorded upto 30/11/2022</t>
  </si>
  <si>
    <t>Sep-22</t>
  </si>
  <si>
    <t>Sep'22</t>
  </si>
  <si>
    <t xml:space="preserve"> Date and time</t>
  </si>
  <si>
    <t>Aftabnagar 132/33kV Grid Sub-Station</t>
  </si>
  <si>
    <t>Agargaon 230/132kV Grid Sub-Station</t>
  </si>
  <si>
    <t>Banani 132/33kV Grid Sub-Station</t>
  </si>
  <si>
    <t>Bangabhaban 132/33kV Grid Sub-Station</t>
  </si>
  <si>
    <t>Bashundhara 132/33kV Grid Sub-Station</t>
  </si>
  <si>
    <t>BashundharaCement 132/33kV Sub-Station</t>
  </si>
  <si>
    <t>Bhulta 132/33kV Grid Sub-Station</t>
  </si>
  <si>
    <t>Cantonment 132/33kV GIS Grid Sub-Station</t>
  </si>
  <si>
    <t>Charsaidpur 132/33kV Sub-Station</t>
  </si>
  <si>
    <t>Dhaka University 132/33kV Grid Sub-Station</t>
  </si>
  <si>
    <t>Dhamrai 132/33kV Grid Sub-Station</t>
  </si>
  <si>
    <t>Dhanmondi 132/33kV Grid Sub-Station</t>
  </si>
  <si>
    <t>Fatullah 132/33kV Grid Sub-Station</t>
  </si>
  <si>
    <t>Gulshan 132/33kV Grid Sub-Station</t>
  </si>
  <si>
    <t>HaripurSBU 132/33kV Sub-Station</t>
  </si>
  <si>
    <t>Hasnabad 132/33kV Grid Substation</t>
  </si>
  <si>
    <t>Joydebpur 132/33kV Grid Sub-Station</t>
  </si>
  <si>
    <t>Kabirpur 132/33kV Grid Sub-Station</t>
  </si>
  <si>
    <t>Kallyanpur 132/33kV Grid Sub-Station</t>
  </si>
  <si>
    <t>Kamrangirchar 132/33kV Grid Sub-Station</t>
  </si>
  <si>
    <t>Kazla 132/33kV Grid Sub-Station</t>
  </si>
  <si>
    <t>Keranigonj 230/132/33kV Grid Sub-Station</t>
  </si>
  <si>
    <t>Kodda 132/33kV Grid Sub-Station</t>
  </si>
  <si>
    <t>Lalbag 132/33kV Grid Sub-Station</t>
  </si>
  <si>
    <t>Madanganj 132/33kV Grid Sub-Station</t>
  </si>
  <si>
    <t>Madartek 132/33kV Grid Sub-Station</t>
  </si>
  <si>
    <t>Manikganj 132/33kV Grid Sub-Station</t>
  </si>
  <si>
    <t>Maniknagar 132/33kV Grid Sub-Station</t>
  </si>
  <si>
    <t>Matuail 132/33kV Grid Sub-Station</t>
  </si>
  <si>
    <t>Millgate Tongi 132/33kV Grid Sub-Station</t>
  </si>
  <si>
    <t>Mirpur 132/33kV Grid Sub-Station</t>
  </si>
  <si>
    <t>Mogbazar 132/33kV Grid Sub-Station</t>
  </si>
  <si>
    <t>Motijheel 132/33kV Grid Sub-Station</t>
  </si>
  <si>
    <t>Munshiganj 132/33kV Grid Sub-Station</t>
  </si>
  <si>
    <t>Narinda 132/33kV Grid Sub-Station</t>
  </si>
  <si>
    <t>Narshingdi 132/33kV Grid Sub-Station</t>
  </si>
  <si>
    <t>Nawabganj 132/33kV Grid Sub-Station</t>
  </si>
  <si>
    <t>New Tongi 132/33kV Grid Sub-Station</t>
  </si>
  <si>
    <t>Postogola 132/33kV Grid Sub-Station</t>
  </si>
  <si>
    <t>Purbachal 132/33kV Grid Sub-Station</t>
  </si>
  <si>
    <t>Rahim Steel 132/33kV Sub-Station</t>
  </si>
  <si>
    <t>Rajendrapur 132/33kV Grid Sub-Station</t>
  </si>
  <si>
    <t>Satmasjid 132/33kV Grid Sub-Station</t>
  </si>
  <si>
    <t>Savar 132/33kV Grid Sub-Station</t>
  </si>
  <si>
    <t>Shitalakhya 132/33kV Grid Sub-Station</t>
  </si>
  <si>
    <t>Shyampur 132/33kV Grid Sub-Station</t>
  </si>
  <si>
    <t>Siddhirganj 132/33kV Grid Sub-Station</t>
  </si>
  <si>
    <t>Sonargaon 132/33kV Grid Sub-Station</t>
  </si>
  <si>
    <t>Srinagar 132/33kV Grid Sub-Station</t>
  </si>
  <si>
    <t>Tongi 230/132/33kV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</si>
  <si>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</si>
  <si>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</si>
  <si>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</si>
  <si>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</si>
  <si>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Agrabad 132/33kV Grid Sub-Station</t>
  </si>
  <si>
    <t>AKS 132/33kV Grid Sub-Station</t>
  </si>
  <si>
    <t>AKSML 230/33kV Grid Sub-Station</t>
  </si>
  <si>
    <t>Bakulia 132/33kV Grid Sub-Station</t>
  </si>
  <si>
    <t>Baroaulia 132/33kV Grid Sub-Station</t>
  </si>
  <si>
    <t>Baroirhat 132/33kV Grid Sub-Station</t>
  </si>
  <si>
    <t>BSRM 230/33kV Grid Sub-Station</t>
  </si>
  <si>
    <t>Chandraghona 132/33kV Grid Sub-Station</t>
  </si>
  <si>
    <t>Coxsbazar 132/33kV Grid Sub-Station</t>
  </si>
  <si>
    <t>Dohazari 132/33kV Grid Sub-Station</t>
  </si>
  <si>
    <t>GPH 230/33kV Grid Sub-Station</t>
  </si>
  <si>
    <t>Halishahar 132/33kV Grid Sub-Station</t>
  </si>
  <si>
    <t>Hathazari 230/132/33kV Grid Sub-Station</t>
  </si>
  <si>
    <t>Juldah 132/33kV Grid Sub-Station</t>
  </si>
  <si>
    <t>Kalurghat 132/33kV Grid Sub-Station</t>
  </si>
  <si>
    <t>Kaptai 132/33kV Sub-Station</t>
  </si>
  <si>
    <t>Khagrachori 132/33kV Grid Sub-Station</t>
  </si>
  <si>
    <t>Khulshi 132/33kV Grid Sub-Station</t>
  </si>
  <si>
    <t>KSRM 132/33kV Grid Sub-Station</t>
  </si>
  <si>
    <t>Madunaghat 132/33kV Grid Sub-Station</t>
  </si>
  <si>
    <t>Matarbari 132/33kV Sub-Station</t>
  </si>
  <si>
    <t>Mirsorai 230/33kV Grid Sub-Station</t>
  </si>
  <si>
    <t>Modern Steel 132/11kV Grid Sub-Station</t>
  </si>
  <si>
    <t>Rampur 230/132/33 kV GIS Grid Sub-Station</t>
  </si>
  <si>
    <t>Rangamati 132/33kV Grid Sub-Station</t>
  </si>
  <si>
    <t>Shahmirpur 132/33kV Grid Sub-Station</t>
  </si>
  <si>
    <t>Shikalbaha 132/33kV Sub-Station</t>
  </si>
  <si>
    <t>Sholosohor 132/33kV Grid Sub-Station</t>
  </si>
  <si>
    <t>SSM 132/33kV Grid Sub-Station</t>
  </si>
  <si>
    <t>TK chemical 132kV Grid Sub-Station</t>
  </si>
  <si>
    <t>Ashuganj 230/132/33kV Sub-Station</t>
  </si>
  <si>
    <t>Brahmanbaria 132/33kV Grid Sub-Station</t>
  </si>
  <si>
    <t>Chandpur 132/33kV Grid Sub-Station</t>
  </si>
  <si>
    <t>Chauddagram 132/33kV Grid Sub-Station</t>
  </si>
  <si>
    <t>Chowmuhani 132/33kV Grid Sub-Station</t>
  </si>
  <si>
    <t>Cumilla(N) 230/132/33kV Grid Sub-Station</t>
  </si>
  <si>
    <t>Cumilla(S) 132/33kV Grid Sub-Station</t>
  </si>
  <si>
    <t>Daudkandi 132/33kV Grid Sub-Station</t>
  </si>
  <si>
    <t>Feni 132/33kV Grid Sub-Station</t>
  </si>
  <si>
    <t>Kachua 132/33kV Grid Sub-Station</t>
  </si>
  <si>
    <t>PHP 132/33kV Sub-Station</t>
  </si>
  <si>
    <t>Ramganj 132/33kV Grid Sub-Station</t>
  </si>
  <si>
    <t>Bhaluka 132/33kV Grid Sub-Station</t>
  </si>
  <si>
    <t>Jamalpur 132/33kV Grid Sub-Station</t>
  </si>
  <si>
    <t>Kishoreganj 132/33kV Grid Sub-Station</t>
  </si>
  <si>
    <t>Mymensingh 132/33kV Grid Sub-Station</t>
  </si>
  <si>
    <t>Netrakona 132/33kV Grid Sub-Station</t>
  </si>
  <si>
    <t>Sherpur 132/33kV Grid Sub-Station</t>
  </si>
  <si>
    <t>Tangail 132/33kV Grid Sub-Station</t>
  </si>
  <si>
    <t>Beanibazar 132/33kV Grid Sub-Station</t>
  </si>
  <si>
    <t>Chhatak 132/33kV Grid Sub-Station</t>
  </si>
  <si>
    <t>Fenchuganj 230/132/33kV Grid Sub-Station</t>
  </si>
  <si>
    <t>Kulaura 132/33kV Grid Sub-Station</t>
  </si>
  <si>
    <t>Shahjibazar 132/33kV Grid Sub-Station</t>
  </si>
  <si>
    <t>Sreemongol 132/33kV Grid Sub-Station</t>
  </si>
  <si>
    <t>Sunamganj 132/33kV Grid Sub-Station</t>
  </si>
  <si>
    <t>Sylhet 132/33kV Grid Sub-Station</t>
  </si>
  <si>
    <t>Bagerhat 132/33kV Grid Sub-Station</t>
  </si>
  <si>
    <t>Benapole 132/33kV Grid Sub-Station</t>
  </si>
  <si>
    <t>Bheramara(GK) 132/33kV Grid Sub-Station</t>
  </si>
  <si>
    <t>Chuadanga 132/33kV Grid Sub-Station</t>
  </si>
  <si>
    <t>Faridpur 132/33kV Grid Sub-Station</t>
  </si>
  <si>
    <t>Goalpara 132/33kV Grid Sub-Station</t>
  </si>
  <si>
    <t>Gollamari 132/33kV Grid Sub-Station</t>
  </si>
  <si>
    <t>Gopalganj 132/33kV Grid Sub-Station</t>
  </si>
  <si>
    <t>Jashore 132/33kV Grid Sub-Station</t>
  </si>
  <si>
    <t>Jhenaidah 132/33kV Grid Sub-Station</t>
  </si>
  <si>
    <t>Khulna (C) 132/33kV Grid Sub-Station</t>
  </si>
  <si>
    <t>Kushtia 132/33kV Grid Sub-Station</t>
  </si>
  <si>
    <t>Madaripur 132/33kV Grid Sub-Station</t>
  </si>
  <si>
    <t>Magura 132/33kV Grid Sub-Station</t>
  </si>
  <si>
    <t>Mongla 132/33kV Grid Sub-Station</t>
  </si>
  <si>
    <t>Narail 132/33kV Grid Sub-Station</t>
  </si>
  <si>
    <t>Noapara 132/33kV Grid Sub-Station</t>
  </si>
  <si>
    <t>Rajbari 132/33kV Grid Sub-Station</t>
  </si>
  <si>
    <t>Satkhira 132/33kV Grid Sub-Station</t>
  </si>
  <si>
    <t>Shariatpur 132/33kV Grid Sub-Station</t>
  </si>
  <si>
    <t>Barguna 132/33kV Grid Sub-Station</t>
  </si>
  <si>
    <t>Barishal 132/33kV Grid Sub-Station</t>
  </si>
  <si>
    <t>Barishal 230/132kV Grid Sub-Station</t>
  </si>
  <si>
    <t>Bhandaria 132/33kV Grid Sub-Station</t>
  </si>
  <si>
    <t>Borhanuddin 230/33kV Grid Sub-Station</t>
  </si>
  <si>
    <t>Patuakhali 132/33kV Grid Sub-Station</t>
  </si>
  <si>
    <t>Payra 400/132/33kV Grid Sub-Station</t>
  </si>
  <si>
    <t>Amnura 132/33kV Grid Sub-Station</t>
  </si>
  <si>
    <t>Bhangura 132/33kV Grid Sub-Station</t>
  </si>
  <si>
    <t>Bog-Sherpur 132/33kV Grid Sub-Station</t>
  </si>
  <si>
    <t>Bogura 132/33kV Grid Sub-Station</t>
  </si>
  <si>
    <t>Chapai 132/33kV Grid Sub-Station</t>
  </si>
  <si>
    <t>Ishurdi 132/33kV Grid Sub-Station</t>
  </si>
  <si>
    <t>Joypurhat 132/33kV Grid Sub-Station</t>
  </si>
  <si>
    <t>Mahasthangarh 132/33kV Grid Sub-Station</t>
  </si>
  <si>
    <t>Naogaon 132/33kV Grid Sub-Station</t>
  </si>
  <si>
    <t>Natore 132/33kV Grid Sub-Station</t>
  </si>
  <si>
    <t>Niamatpur 132/33kV Grid Sub-Station</t>
  </si>
  <si>
    <t>Pabna 132/33kV Grid Sub-Station</t>
  </si>
  <si>
    <t>Rahanpur_I 400/132kV Grid Sub-Station</t>
  </si>
  <si>
    <t>Rajshahi 132/33kV Grid Sub-Station</t>
  </si>
  <si>
    <t>Rajshahi 230/132/33kV Grid Sub-Station</t>
  </si>
  <si>
    <t>Ruppur 132/11kV Grid Sub-Station</t>
  </si>
  <si>
    <t>Shahjadpur 132/33kV Grid Sub-Station</t>
  </si>
  <si>
    <t>Sirajganj 132/33kV Grid Sub-Station</t>
  </si>
  <si>
    <t>Barapukuria 230/132/33kV Grid Sub-Station</t>
  </si>
  <si>
    <t>Jaldhaka 132/33kV Grid Sub-Station</t>
  </si>
  <si>
    <t>Kurigram 132/33kV Grid Sub-Station</t>
  </si>
  <si>
    <t>Lalmonirhat 132/33kV Grid Sub-Station</t>
  </si>
  <si>
    <t>Mithapukur 132/33kV Grid Sub-Station</t>
  </si>
  <si>
    <t>Palashbari 132/33kV Grid Sub-Station</t>
  </si>
  <si>
    <t>Panchagarh 132/33kV Grid Sub-Station</t>
  </si>
  <si>
    <t>Purbasadipur 132/33kV Grid Sub-Station</t>
  </si>
  <si>
    <t>Rangpur 132/33kV Grid Sub-Station</t>
  </si>
  <si>
    <t>Saidpur 132/33kV Grid Sub-Station</t>
  </si>
  <si>
    <t>Thakurgaon 132/33kV Grid Sub-Station</t>
  </si>
  <si>
    <t xml:space="preserve">                       Information Management Division</t>
  </si>
  <si>
    <t xml:space="preserve"> Date and  Time</t>
  </si>
  <si>
    <t>Bhulta 400/230kV Grid Sub-Station</t>
  </si>
  <si>
    <t>Bibiana 400/230kV Sub-Station</t>
  </si>
  <si>
    <t>BIPTC</t>
  </si>
  <si>
    <t>Kaliakoir 400/230/132kV Grid Sub-Station</t>
  </si>
  <si>
    <t>Baghabari 230/132kV Grid Sub-Station</t>
  </si>
  <si>
    <t>Bheramara 230/132kV Grid Sub-Station</t>
  </si>
  <si>
    <t>Bogura 230/132kV Grid Sub-Station</t>
  </si>
  <si>
    <t>Haripur 230/132kV Grid Sub-Station</t>
  </si>
  <si>
    <t>Hasnabad 230/132kV Grid Sub-Station</t>
  </si>
  <si>
    <t>Ishurdi 230/132kV Grid Sub-Station</t>
  </si>
  <si>
    <t>Jhenaidah 230/132kV Grid Sub-Station</t>
  </si>
  <si>
    <t>Khulna(S) 230/132kV Grid Sub-Station</t>
  </si>
  <si>
    <t>Maniknagar 230/132kV Grid Sub-Station</t>
  </si>
  <si>
    <t>Meghnaghat 230/132kV Grid Sub-Station</t>
  </si>
  <si>
    <t>Rampura 230/132kV Grid Sub-Station</t>
  </si>
  <si>
    <t>Shikalbaha 230/132kV Grid Sub-Station</t>
  </si>
  <si>
    <t>Shyampur 230/132kV Grid Sub-Station</t>
  </si>
  <si>
    <t>Siddhirganj 230/132kV Grid Sub-Station</t>
  </si>
  <si>
    <t>Sirajgonj 230 kV Switching Station</t>
  </si>
  <si>
    <t>16/06/22</t>
  </si>
  <si>
    <t>Page: 3/5</t>
  </si>
  <si>
    <t>Page: 4/5</t>
  </si>
  <si>
    <t>230kV Transformer-1 ( 705T1)</t>
  </si>
  <si>
    <t>230kV Transformer-2 ( 715T2)</t>
  </si>
  <si>
    <t>T-1</t>
  </si>
  <si>
    <t>T-2 Bank</t>
  </si>
  <si>
    <t>230KV T-01</t>
  </si>
  <si>
    <t>230KV T-02</t>
  </si>
  <si>
    <t>AT-02</t>
  </si>
  <si>
    <t>AUTO TR-1</t>
  </si>
  <si>
    <t>AUTO TR-2</t>
  </si>
  <si>
    <t>AUTO TR-3</t>
  </si>
  <si>
    <t>MT-01</t>
  </si>
  <si>
    <t>MT-02</t>
  </si>
  <si>
    <t>MT-03</t>
  </si>
  <si>
    <t>MT-04</t>
  </si>
  <si>
    <t>230/132 kV T-01</t>
  </si>
  <si>
    <t>230/132 kV T-02</t>
  </si>
  <si>
    <t>230/132 kV T-03</t>
  </si>
  <si>
    <t>Transformer- 1</t>
  </si>
  <si>
    <t>Transformer- 2</t>
  </si>
  <si>
    <t>ATR-3</t>
  </si>
  <si>
    <t>TR-1</t>
  </si>
  <si>
    <t>TR-2</t>
  </si>
  <si>
    <t>TR-3</t>
  </si>
  <si>
    <t>Auto Transformer-01(705T)</t>
  </si>
  <si>
    <t>Auto Transformer-02 (715T)</t>
  </si>
  <si>
    <t>ATR-01 (704T)</t>
  </si>
  <si>
    <t>ATR-02 (714T)</t>
  </si>
  <si>
    <t>Auto Transformer - 01</t>
  </si>
  <si>
    <t>Auto Transformer - 02</t>
  </si>
  <si>
    <t>Auto Transformer - 03</t>
  </si>
  <si>
    <t>ATR 01</t>
  </si>
  <si>
    <t>ATR 02</t>
  </si>
  <si>
    <t>MTR 1</t>
  </si>
  <si>
    <t>MTR 2</t>
  </si>
  <si>
    <t>T-01</t>
  </si>
  <si>
    <t>T-02</t>
  </si>
  <si>
    <t>T-03</t>
  </si>
  <si>
    <t>Aminbazar 400/230/132kV Grid Sub-Station</t>
  </si>
  <si>
    <t>ATR-03</t>
  </si>
  <si>
    <t>ICT-01</t>
  </si>
  <si>
    <t>ICT-02</t>
  </si>
  <si>
    <t>400/132kV TR1</t>
  </si>
  <si>
    <t>400/132kV TR2</t>
  </si>
  <si>
    <t>400/230kV TR1</t>
  </si>
  <si>
    <t>400/230kV TR2</t>
  </si>
  <si>
    <t>400/132/33 kV Auto Transformer-01</t>
  </si>
  <si>
    <t>400/132/33 kV Auto Transformer-02</t>
  </si>
  <si>
    <t>230/132kv Tr-01</t>
  </si>
  <si>
    <t>230/132kv Tr-02</t>
  </si>
  <si>
    <t>230/132kv Tr-03</t>
  </si>
  <si>
    <t>400/230</t>
  </si>
  <si>
    <t>Madunaghat_I 400/230kV Grid Sub-Station</t>
  </si>
  <si>
    <t>Gopalganj 400/132kV Grid Sub-Station</t>
  </si>
  <si>
    <t>400/132</t>
  </si>
  <si>
    <t>AT-1 -Gen</t>
  </si>
  <si>
    <t>230/132</t>
  </si>
  <si>
    <t>230/132 KV T-01, 703T</t>
  </si>
  <si>
    <t>230/132 KV T-02, 713T</t>
  </si>
  <si>
    <t>230/132KV T-06, 723T</t>
  </si>
  <si>
    <t>Auto TR-1</t>
  </si>
  <si>
    <t>Auto TR-2</t>
  </si>
  <si>
    <t>Auto TR-3</t>
  </si>
  <si>
    <t>ATR-01 (706T)</t>
  </si>
  <si>
    <t>ATR-02 (716T)</t>
  </si>
  <si>
    <t>Sreepur 230/132/33kV Grid Sub-Station</t>
  </si>
  <si>
    <t>230/132 kV T-1</t>
  </si>
  <si>
    <t>230/132 kV T-2</t>
  </si>
  <si>
    <t>substation</t>
  </si>
  <si>
    <t>transformer</t>
  </si>
  <si>
    <t>voltage_level</t>
  </si>
  <si>
    <t>mw</t>
  </si>
  <si>
    <t>mva</t>
  </si>
  <si>
    <t>date_time</t>
  </si>
  <si>
    <t>Month: May 2023</t>
  </si>
  <si>
    <t>Month:May 2023</t>
  </si>
  <si>
    <t>Month:May-2023</t>
  </si>
  <si>
    <t>Ashuganj 400/230kV GIS Sub-Station</t>
  </si>
  <si>
    <t>Interbus-01</t>
  </si>
  <si>
    <t>Rampal 400/230kV Grid Sub-Station</t>
  </si>
  <si>
    <t>ICT-1</t>
  </si>
  <si>
    <t>ICT-2</t>
  </si>
  <si>
    <t>TR-OAT-11</t>
  </si>
  <si>
    <t>TR-OAT-12</t>
  </si>
  <si>
    <t>Ghorashal 230/132/33kV Sub-Station</t>
  </si>
  <si>
    <t>AT1</t>
  </si>
  <si>
    <t>AT2</t>
  </si>
  <si>
    <t>Dummy</t>
  </si>
  <si>
    <t>Payra 400kV Sub-Station</t>
  </si>
  <si>
    <t>31/05/2023</t>
  </si>
  <si>
    <t>Peak Genaration of May 2022</t>
  </si>
  <si>
    <t>Peak Demand of May 2022</t>
  </si>
  <si>
    <t>19/04/2023</t>
  </si>
  <si>
    <t>Maximum peak Generation recorded upto 31/05/2023</t>
  </si>
  <si>
    <t>Maximum peak Demand recorded upto 31/05/2023</t>
  </si>
  <si>
    <t>04/10/2022</t>
  </si>
  <si>
    <t>27.21.0000.603.16.087.20.674</t>
  </si>
  <si>
    <t>Date: 18/06/2023</t>
  </si>
  <si>
    <t>Page: 2/3</t>
  </si>
  <si>
    <t>Page: 1/14</t>
  </si>
  <si>
    <t>Transformer-1 (404T) HT</t>
  </si>
  <si>
    <t>Red hot</t>
  </si>
  <si>
    <t>Transformer-1 (404T) LT</t>
  </si>
  <si>
    <t>Red Hot</t>
  </si>
  <si>
    <t>Transformer-3 HT</t>
  </si>
  <si>
    <t>T-3 33KV Extension Bus coupler Isolator (R-Phase) Loop Maintenance work.</t>
  </si>
  <si>
    <t>Transformer-3 LT</t>
  </si>
  <si>
    <t>Inst O/C , Ins E/F due to Thundering and rain fall</t>
  </si>
  <si>
    <t>Transformer-4 LT</t>
  </si>
  <si>
    <t>T-3 / T-4 33KV bus coupler flashing.</t>
  </si>
  <si>
    <t>Transformer T-4 (437 T) HT</t>
  </si>
  <si>
    <t>432B  G.C.B Braker Faulty.</t>
  </si>
  <si>
    <t>Breaker faulty.</t>
  </si>
  <si>
    <t>406T MTR1 LT</t>
  </si>
  <si>
    <t>Fasitola feeder fault</t>
  </si>
  <si>
    <t>416T MTR 2 LT</t>
  </si>
  <si>
    <t>T4-(445) HT</t>
  </si>
  <si>
    <t>Red Hot has become visible at R-phase of 33kV T3+T4 section BUS DS</t>
  </si>
  <si>
    <t>Red Hot has become visible at T-4 132kV BUS DS(DS-441).</t>
  </si>
  <si>
    <t>33 KVBus Red hot</t>
  </si>
  <si>
    <t>T3-T4, 33Kv Bus Cuppler Red hot.</t>
  </si>
  <si>
    <t>T4-(445) LT</t>
  </si>
  <si>
    <t>T3-T4 33 kv Bus Cuppler Red hot.</t>
  </si>
  <si>
    <t>132/33 KV T-5, 424T HT</t>
  </si>
  <si>
    <t>Red hot maintenance work at 33KV NESCO CB PGCB.</t>
  </si>
  <si>
    <t>132/33 KV T-5, 424T LT</t>
  </si>
  <si>
    <t>Cable Fault at 33KV Side.</t>
  </si>
  <si>
    <t>Red hot maintenance work at 33KV NESCO CB PGCB end.</t>
  </si>
  <si>
    <t>407T HT</t>
  </si>
  <si>
    <t>Due to storm suddenly.</t>
  </si>
  <si>
    <t>Heavy rain &amp; storm</t>
  </si>
  <si>
    <t>407T LT</t>
  </si>
  <si>
    <t>Heavy rain &amp; storm.</t>
  </si>
  <si>
    <t>T-1 (405T) HT</t>
  </si>
  <si>
    <t>T1 - 33Kv B-Phase bussing Red hot maintenance</t>
  </si>
  <si>
    <t>T-1 (405T) LT</t>
  </si>
  <si>
    <t>T1-33 Kv Bussing red hot maintenance</t>
  </si>
  <si>
    <t>T-3 (425T) HT</t>
  </si>
  <si>
    <t>Red Hot maintenance</t>
  </si>
  <si>
    <t>Red Hot Maintenance</t>
  </si>
  <si>
    <t>T-3 (425T) LT</t>
  </si>
  <si>
    <t>33 KV T-03 bus section DS red Hot maintenance</t>
  </si>
  <si>
    <t>T-4 (435T) HT</t>
  </si>
  <si>
    <t>33 kv bus section red hot maintenance</t>
  </si>
  <si>
    <t>T-4 (435T) LT</t>
  </si>
  <si>
    <t>T-1 LT</t>
  </si>
  <si>
    <t>stormy weather and thundering.</t>
  </si>
  <si>
    <t>T-2 LT</t>
  </si>
  <si>
    <t>T-3 HT</t>
  </si>
  <si>
    <t>Emergency redhot maintenance of NESCO Baludanga 33 kV feeder on T3 33 kV bus.</t>
  </si>
  <si>
    <t>T-3 LT</t>
  </si>
  <si>
    <t>Red hot problem chapai feeder under T-1 33 KV Bus side</t>
  </si>
  <si>
    <t>33 kV bus Red hot.</t>
  </si>
  <si>
    <t>33kV bus Red hot.</t>
  </si>
  <si>
    <t>406T HT</t>
  </si>
  <si>
    <t>Gas leakage testing of 33kV TR-01</t>
  </si>
  <si>
    <t>Tr-01 33 Kv CB (408B) Gas leakage Restoration.</t>
  </si>
  <si>
    <t>Heavy flashing and Red hot on 33kv T-1 Bus.</t>
  </si>
  <si>
    <t>Gas leakage of tr-1 33KV CB</t>
  </si>
  <si>
    <t>406T LT</t>
  </si>
  <si>
    <t>Gas leakage of T1 33kv CB</t>
  </si>
  <si>
    <t>416T HT</t>
  </si>
  <si>
    <t>Due to flasing in 33KV BUS section-1,maintenance work done by NESCO &amp; PBS .</t>
  </si>
  <si>
    <t>416T LT</t>
  </si>
  <si>
    <t>33 KV BUS</t>
  </si>
  <si>
    <t>Transformer T-1 (Tr-403T) HT</t>
  </si>
  <si>
    <t>TR-01 Transformer  R-phase LT bushing red-hot.</t>
  </si>
  <si>
    <t>TR-2 (404T) HT</t>
  </si>
  <si>
    <t>Bus isolator connector changing works of  Nilphamari Nesco-1 33kV feeder.</t>
  </si>
  <si>
    <t>For 33kv EPZ Feeder Work.</t>
  </si>
  <si>
    <t>TR-2 (404T) LT</t>
  </si>
  <si>
    <t>33kv EPZ Feeder Fault.</t>
  </si>
  <si>
    <t>TR-3 (424T) LT</t>
  </si>
  <si>
    <t>NESCO, Saidpur, Golahat 33 KV  Bus coupler Isolator Red hot</t>
  </si>
  <si>
    <t>Page: 2/4</t>
  </si>
  <si>
    <t>T-3 (422T) HT</t>
  </si>
  <si>
    <t>Overcurrent, Earthfault at 33KV side.</t>
  </si>
  <si>
    <t>133/33 KV T-2 416T HT</t>
  </si>
  <si>
    <t>Increasing of transformer capacity(G2G project work).</t>
  </si>
  <si>
    <t>Increasing Transformer Capacity.</t>
  </si>
  <si>
    <t>133/33 KV T-2 416T LT</t>
  </si>
  <si>
    <t>405T (T1) HT</t>
  </si>
  <si>
    <t>Due to red hot  detection</t>
  </si>
  <si>
    <t>405T (T1) LT</t>
  </si>
  <si>
    <t>Due to red hot detection</t>
  </si>
  <si>
    <t>132kV BUS-02</t>
  </si>
  <si>
    <t>gas filling at 263GC1</t>
  </si>
  <si>
    <t>TRAFO-01 HT</t>
  </si>
  <si>
    <t>Due to break bird nest. With the approval of Grid Incharge &amp; BPDB Authorized person.</t>
  </si>
  <si>
    <t>auxliary transformer -2 fuse maintenance</t>
  </si>
  <si>
    <t>TR-1 LT</t>
  </si>
  <si>
    <t>Fault occured at Matiranga feeder and Trip coil failure of Matiranga 33kV Breaker.</t>
  </si>
  <si>
    <t>TR-2 LT</t>
  </si>
  <si>
    <t>405T-T1 HT</t>
  </si>
  <si>
    <t>Over Load (Over Current)</t>
  </si>
  <si>
    <t>415T-T2 LT</t>
  </si>
  <si>
    <t>Overload</t>
  </si>
  <si>
    <t>Power Transformer -T-2 HT</t>
  </si>
  <si>
    <t>Red Hot maintenance  at 33kv BUS by PDB Satkania.</t>
  </si>
  <si>
    <t>Power Transformer -T-2 LT</t>
  </si>
  <si>
    <t>TRFO-01(506T) LT</t>
  </si>
  <si>
    <t>B PH Fault</t>
  </si>
  <si>
    <t>Under ground cable fault</t>
  </si>
  <si>
    <t>33 kv side cable maintenance work</t>
  </si>
  <si>
    <t>Under ground cable fault.</t>
  </si>
  <si>
    <t>T-1(405T) LT</t>
  </si>
  <si>
    <t>33kv reb-2 and doreen 22MW feeder fault</t>
  </si>
  <si>
    <t>Transformer -02 HT</t>
  </si>
  <si>
    <t>Red Hot  work of Tr-2 33 KV Bus-02 (Raipur feeder DS) Of  Transformer.-02</t>
  </si>
  <si>
    <t>403T LT</t>
  </si>
  <si>
    <t>Nabinogor feeder fault.</t>
  </si>
  <si>
    <t>33kv side voltage problem</t>
  </si>
  <si>
    <t>TR-1 HT</t>
  </si>
  <si>
    <t>Red-hot maintenance</t>
  </si>
  <si>
    <t>due to 33kv comolganj feedef fault</t>
  </si>
  <si>
    <t>Due to 33kV comolganj feeder fault</t>
  </si>
  <si>
    <t>TR-02 LT</t>
  </si>
  <si>
    <t>BPDB Hobiganj old feeder trip.</t>
  </si>
  <si>
    <t>TR-04 LT</t>
  </si>
  <si>
    <t>For emergency load cintrol As Instructed By NLDC.</t>
  </si>
  <si>
    <t>132/33kv T-3 HT</t>
  </si>
  <si>
    <t>Tr-3 33kV Breaker SF6 Gass refill work.</t>
  </si>
  <si>
    <t>132/33kv T-3 LT</t>
  </si>
  <si>
    <t>33kv Sunamganj Feeder Fault</t>
  </si>
  <si>
    <t>T1 LT</t>
  </si>
  <si>
    <t>33kv Bus section -2 - Bus  PT (R-phase) burst</t>
  </si>
  <si>
    <t>T2 HT</t>
  </si>
  <si>
    <t>33 kV Shekhghat CT Burst</t>
  </si>
  <si>
    <t>33kv Bus section -2 - Bus  PT (R-phase) burst.</t>
  </si>
  <si>
    <t>T2 LT</t>
  </si>
  <si>
    <t>33 KV Shekhghat CT Burst</t>
  </si>
  <si>
    <t>T4 LT</t>
  </si>
  <si>
    <t>Dhaka (N)</t>
  </si>
  <si>
    <t>132/33 kV Transformer GT-3 (50/75 MVA) LT</t>
  </si>
  <si>
    <t>distance protection relay operated in source side (zone-1,y-phase)</t>
  </si>
  <si>
    <t>132/33 kV Transformer GT-4 (50/75 MVA) LT</t>
  </si>
  <si>
    <t>kabirpur - manikganj circuit -1 distance protection relay operation ( zone-1,  Y- Phase).</t>
  </si>
  <si>
    <t>Transformer- 01 LT</t>
  </si>
  <si>
    <t>33 kv Feeder no 13 trip</t>
  </si>
  <si>
    <t>Transformer- 02 LT</t>
  </si>
  <si>
    <t>GT-2 HT</t>
  </si>
  <si>
    <t>33KV AT-1 R-Phase cable Blust</t>
  </si>
  <si>
    <t>GT-2 Fault</t>
  </si>
  <si>
    <t>33 kV BUS</t>
  </si>
  <si>
    <t>PBS issue</t>
  </si>
  <si>
    <t>132/33 kV T-1 HT</t>
  </si>
  <si>
    <t>33 kV bus maintenance by PBS</t>
  </si>
  <si>
    <t>132/33 kV T-1 LT</t>
  </si>
  <si>
    <t>132/33 kV T-2 LT</t>
  </si>
  <si>
    <t>T-02 HT</t>
  </si>
  <si>
    <t>X-former LT side neutral grounding fail</t>
  </si>
  <si>
    <t>T-02 LT</t>
  </si>
  <si>
    <t>T-3 Kalabagan HT</t>
  </si>
  <si>
    <t>over current , earth fault</t>
  </si>
  <si>
    <t>over current, earth fault</t>
  </si>
  <si>
    <t>T-3 Kalabagan LT</t>
  </si>
  <si>
    <t>Over Current, Earth fault</t>
  </si>
  <si>
    <t>GT-3 (132kV) HT</t>
  </si>
  <si>
    <t>TO Remove foreign partical.</t>
  </si>
  <si>
    <t>T1 HT</t>
  </si>
  <si>
    <t>Old tower dismantling work  in Switch yard</t>
  </si>
  <si>
    <t>Old tower dismantling work</t>
  </si>
  <si>
    <t>T3 HT</t>
  </si>
  <si>
    <t>T3 LT</t>
  </si>
  <si>
    <t>33 KV feeder fault</t>
  </si>
  <si>
    <t>Bus-B</t>
  </si>
  <si>
    <t>33 kV DPBS-3 maintenance work</t>
  </si>
  <si>
    <t>XFR, T-2 HT</t>
  </si>
  <si>
    <t>Shutdown taken by Tangail PBS due to red hot maintenance work.</t>
  </si>
  <si>
    <t>XFR, T-2 LT</t>
  </si>
  <si>
    <t>400/132kV TR1 HT</t>
  </si>
  <si>
    <t>Redhot</t>
  </si>
  <si>
    <t>400/132kV TR1 LT</t>
  </si>
  <si>
    <t>T-1 HT</t>
  </si>
  <si>
    <t>Red hot to  T1 &amp; T2 X-former 33KV bus  B-phase,Work by Jamalpur PBS</t>
  </si>
  <si>
    <t>33 kv switching-01 feeder 33kv bus to D.S Loop replace work due to red hot.</t>
  </si>
  <si>
    <t>33kv Nandina feeder faulty</t>
  </si>
  <si>
    <t>33kv Nandina feeder Faulty</t>
  </si>
  <si>
    <t>T-2 HT</t>
  </si>
  <si>
    <t>33kv Nandina feeder faulty.</t>
  </si>
  <si>
    <t>Tr-1 (404T) LT</t>
  </si>
  <si>
    <t>T-2, Bus-section Y-phase Red hot of bpdb</t>
  </si>
  <si>
    <t>Tr-2 (414T) HT</t>
  </si>
  <si>
    <t>T-2 ,33Kv Bushing Side yarn is Remove From_x000D_
Y-B,Phase</t>
  </si>
  <si>
    <t>T-02 Transfomer bushing Y- Phase temperature high</t>
  </si>
  <si>
    <t>Tr-2 (414T) LT</t>
  </si>
  <si>
    <t>T-02 Transformer  Bushing Y- phase temperature high</t>
  </si>
  <si>
    <t>Transformer-2 (414T) HT</t>
  </si>
  <si>
    <t>Transportation of T-3 transformer</t>
  </si>
  <si>
    <t>Transformer-2 (414T) LT</t>
  </si>
  <si>
    <t>Transformer- 02 HT</t>
  </si>
  <si>
    <t>SPBS Bay-03 33 Kv Bus side Red hot</t>
  </si>
  <si>
    <t>SPBS Work</t>
  </si>
  <si>
    <t>Transformer- 03 HT</t>
  </si>
  <si>
    <t>T-04 bus Extension</t>
  </si>
  <si>
    <t>Transformer- 03 LT</t>
  </si>
  <si>
    <t>T-04 Bus Extension</t>
  </si>
  <si>
    <t>Tr-1 HT</t>
  </si>
  <si>
    <t>33kV Korotiya Feeder fault</t>
  </si>
  <si>
    <t>Tr-1 LT</t>
  </si>
  <si>
    <t>Tr-2 LT</t>
  </si>
  <si>
    <t>Tr-4 HT</t>
  </si>
  <si>
    <t>Work on 33kv shakhipur feeder</t>
  </si>
  <si>
    <t>Tr-4 LT</t>
  </si>
  <si>
    <t>Dhaka (S)</t>
  </si>
  <si>
    <t>Auto Transformer-01(705T) HT</t>
  </si>
  <si>
    <t>230kV Siddirganj - Maniknagar line-1 Trip</t>
  </si>
  <si>
    <t>PBS 33kv Sonargaon feeder corrective maintenance work.</t>
  </si>
  <si>
    <t>T1 33 kv busbar Redhot maintenance near 33 kv buscoupler</t>
  </si>
  <si>
    <t>Due to PBS 33kv Sonargaon Feeder fault.</t>
  </si>
  <si>
    <t>Near 33 kv buscupler Redhot maintenance</t>
  </si>
  <si>
    <t>Auxiliary -01 trip due to Bird drop in Fuse, Fuse Phase R,Y loop out.</t>
  </si>
  <si>
    <t>Over load</t>
  </si>
  <si>
    <t>Due to PBS 33kv Sonargoan feeder fault.</t>
  </si>
  <si>
    <t>Tr-Load LT</t>
  </si>
  <si>
    <t>E</t>
  </si>
  <si>
    <t>Maintenance</t>
  </si>
  <si>
    <t>TR-2 HT</t>
  </si>
  <si>
    <t>Due to red hot maintenance Bay 105</t>
  </si>
  <si>
    <t>Due to sparking of 33kv Bus coupler DS</t>
  </si>
  <si>
    <t>GT1 HT</t>
  </si>
  <si>
    <t>PBS Feeder Trip</t>
  </si>
  <si>
    <t>Red hot maintenance in 132 kv Ishwardi-Bheramara ckt-2 ( Bus-1)</t>
  </si>
  <si>
    <t>short ckt by snake</t>
  </si>
  <si>
    <t>Short ckt by snake</t>
  </si>
  <si>
    <t>132/33 kV T-2 HT</t>
  </si>
  <si>
    <t>Maintenance Work</t>
  </si>
  <si>
    <t>132/33 kv T-1 LT Bushing Burn</t>
  </si>
  <si>
    <t>Bushing Burn</t>
  </si>
  <si>
    <t>230/132 kV T-02 HT</t>
  </si>
  <si>
    <t>230/132 kV T-02 LT</t>
  </si>
  <si>
    <t>33 KV Pailanpur (NESCO) Trip  by DIR. O/C Trip and DIR. E/F Trip.</t>
  </si>
  <si>
    <t>TR-02 HT</t>
  </si>
  <si>
    <t>11kv Transformer Feeder-2 Trip</t>
  </si>
  <si>
    <t>T-2(415T) HT</t>
  </si>
  <si>
    <t>Red Maintenance</t>
  </si>
  <si>
    <t>T-2(415T) LT</t>
  </si>
  <si>
    <t>Red-hot Maintenance R-Phase LT Bushing .</t>
  </si>
  <si>
    <t>T-4(435T) HT</t>
  </si>
  <si>
    <t>Maintenance of PBS feeder</t>
  </si>
  <si>
    <t>Transformer T-1 HT</t>
  </si>
  <si>
    <t>33 kV T1A incommer trip for 33kV kaligonj feeder(WZPDCL) loop disconnect</t>
  </si>
  <si>
    <t>Red hot maintenance 33kV kaligonj feeder (WZPDCL)</t>
  </si>
  <si>
    <t>Transformer T-1 LT</t>
  </si>
  <si>
    <t>Due to 33kV feeder fault</t>
  </si>
  <si>
    <t>Transformer T-2 LT</t>
  </si>
  <si>
    <t>33 KV Poradah Feeder Red Hot Maintenance By PBS Kushtia .</t>
  </si>
  <si>
    <t>33 KV Poradah Feeder Red Hot Maintenance By PBS,Kushtia .</t>
  </si>
  <si>
    <t>T-2 (415T) HT</t>
  </si>
  <si>
    <t>Under ground cable maintenance.</t>
  </si>
  <si>
    <t>PBS one feeder under ground cable maintenance.</t>
  </si>
  <si>
    <t>T-2 (415T) LT</t>
  </si>
  <si>
    <t>Due to 33kv Nolcity(PBS),Muladi (PBS) Feeder fault</t>
  </si>
  <si>
    <t>For check the transformer</t>
  </si>
  <si>
    <t>230kV BUS</t>
  </si>
  <si>
    <t>Connecting 230kv BUS-1 to GIS Bay</t>
  </si>
  <si>
    <t>Transformer-1 HT</t>
  </si>
  <si>
    <t>Red hot maintenances</t>
  </si>
  <si>
    <t>Transformer-1 LT</t>
  </si>
  <si>
    <t>132/33 kV Transformer-03 HT</t>
  </si>
  <si>
    <t>Project  work</t>
  </si>
  <si>
    <t>132/33 kV Transformer-03 LT</t>
  </si>
  <si>
    <t>132/33 kV Transformer-04 HT</t>
  </si>
  <si>
    <t>132/33 kV Transformer-04 LT</t>
  </si>
  <si>
    <t>REB-6&amp;7 fault</t>
  </si>
  <si>
    <t>REB-8,fault (instt o/c,instt E/F)</t>
  </si>
  <si>
    <t>T1-405T HT</t>
  </si>
  <si>
    <t>Aux-01 Fuse Fault</t>
  </si>
  <si>
    <t>T1-405T LT</t>
  </si>
  <si>
    <t xml:space="preserve">Aux-01 Fuse Fault_x000D_
</t>
  </si>
  <si>
    <t>T2-415T HT</t>
  </si>
  <si>
    <t>Transformer-1(406T) LT</t>
  </si>
  <si>
    <t>33KV Sharsha &amp; Benapole Feeder Fault</t>
  </si>
  <si>
    <t>Transformer-2(416T) LT</t>
  </si>
  <si>
    <t>T-5 HT</t>
  </si>
  <si>
    <t>T-5 LT</t>
  </si>
  <si>
    <t>T-6 HT</t>
  </si>
  <si>
    <t>Tr-3 405T HT</t>
  </si>
  <si>
    <t>Crow burnt &amp; effected on 33kv bus section-3</t>
  </si>
  <si>
    <t>Tr-3 405T LT</t>
  </si>
  <si>
    <t>33kV Bus Shutdown Due to REB-1 33kV feeder Bus Side DS Red hot Maintenance</t>
  </si>
  <si>
    <t>Transformer-1 (403T) LT</t>
  </si>
  <si>
    <t>33 KV Chandanimahal Feeder fault.</t>
  </si>
  <si>
    <t>33kv chandanimahal Feeder fault.</t>
  </si>
  <si>
    <t>Transformer-2 (413 T) LT</t>
  </si>
  <si>
    <t>33KV Chandanimahal Feeder fault.</t>
  </si>
  <si>
    <t>33 kv bus DS red hot maintenance</t>
  </si>
  <si>
    <t>33 kv bus DS loop change</t>
  </si>
  <si>
    <t>Feeder interchange by WZPDCL</t>
  </si>
  <si>
    <t>SAS Commissioning</t>
  </si>
  <si>
    <t>SAS commissioning</t>
  </si>
  <si>
    <t>SAS Pre-Commissioning by WGNDP.</t>
  </si>
  <si>
    <t>33kV Bus Section DS Red Hot</t>
  </si>
  <si>
    <t>33kv Cement factory feeder Trip &amp; 33kv Bus Isolator loop open.</t>
  </si>
  <si>
    <t>33 bus Ds loop change.</t>
  </si>
  <si>
    <t>Feeder Interchange by WZPDCL</t>
  </si>
  <si>
    <t>Tr-2 HT</t>
  </si>
  <si>
    <t>SAS pre-Commissioning</t>
  </si>
  <si>
    <t>Differential Relay Work.</t>
  </si>
  <si>
    <t>SAS</t>
  </si>
  <si>
    <t>Replace relay</t>
  </si>
  <si>
    <t>For Trying to close 33kV Labonchora (WZPDCL) Feeder</t>
  </si>
  <si>
    <t>Emergency</t>
  </si>
  <si>
    <t>33kV seven circle feeder fault</t>
  </si>
  <si>
    <t>ICT-1 HT</t>
  </si>
  <si>
    <t>Due to trip of differential protection relay</t>
  </si>
  <si>
    <t>ICT-1 LT</t>
  </si>
  <si>
    <t>Transformer-1 (T-1) HT</t>
  </si>
  <si>
    <t>Red hot maintenance at Kalaroa &amp; Ashasuni 33 KV feeder source side isolator.</t>
  </si>
  <si>
    <t>Transformer-1 (T-1) LT</t>
  </si>
  <si>
    <t>Transformer-2 (T-2) HT</t>
  </si>
  <si>
    <t>Auxiliary transformer -2 fuse connection work</t>
  </si>
  <si>
    <t>Transformer-2 (T-2) LT</t>
  </si>
  <si>
    <t>Sherpur-Bogura Ckt-1</t>
  </si>
  <si>
    <t>abnormal weather condition</t>
  </si>
  <si>
    <t>New Bogura-1</t>
  </si>
  <si>
    <t>Trip</t>
  </si>
  <si>
    <t>S/D</t>
  </si>
  <si>
    <t>Bogura (W) CKT-3</t>
  </si>
  <si>
    <t>Rain</t>
  </si>
  <si>
    <t>Bogura (W) CKT-4</t>
  </si>
  <si>
    <t>Bogra 132KV Line-1</t>
  </si>
  <si>
    <t>Unknown</t>
  </si>
  <si>
    <t>Sherpur 132 KV Line-1</t>
  </si>
  <si>
    <t>Storm &amp; rain</t>
  </si>
  <si>
    <t>Strom &amp; Rain</t>
  </si>
  <si>
    <t>Sherpur 132 KV Line-2</t>
  </si>
  <si>
    <t>storm &amp; Rain</t>
  </si>
  <si>
    <t>Confidance UN-1</t>
  </si>
  <si>
    <t>Storm &amp; Rain</t>
  </si>
  <si>
    <t>Confidance UN-2</t>
  </si>
  <si>
    <t>Over Voltage</t>
  </si>
  <si>
    <t>SNWPCL (Unit-04)</t>
  </si>
  <si>
    <t>Bay ds Yellow Phase Red hot.</t>
  </si>
  <si>
    <t>Chapai-Rajshahi</t>
  </si>
  <si>
    <t>Chapai -Rohanpur 132kV Line 1020A Flow</t>
  </si>
  <si>
    <t>Chapai-Amnura</t>
  </si>
  <si>
    <t>Chapai-Rohanpur 132kV line 1020A Flow</t>
  </si>
  <si>
    <t>Nao-Joy Ckt-1</t>
  </si>
  <si>
    <t>Stormy weather and lightning.</t>
  </si>
  <si>
    <t>Ishurdi-1</t>
  </si>
  <si>
    <t>Stome</t>
  </si>
  <si>
    <t>Rajshahi-1</t>
  </si>
  <si>
    <t>A bannar flow over the wind on natore rajshahi TL 1.</t>
  </si>
  <si>
    <t>132 kV Natore-1</t>
  </si>
  <si>
    <t>Work on Natore edge.</t>
  </si>
  <si>
    <t>132 kV PPP 50 Mw</t>
  </si>
  <si>
    <t>Oil leakage by CVT(Y-Phase)</t>
  </si>
  <si>
    <t>Confidence-1</t>
  </si>
  <si>
    <t>Over loading</t>
  </si>
  <si>
    <t>Bad weather.</t>
  </si>
  <si>
    <t>Confidence-2</t>
  </si>
  <si>
    <t>Saidpur-Jaldhaka CKT-02</t>
  </si>
  <si>
    <t>Due to abnornal cloudy weather as well as slow rain.</t>
  </si>
  <si>
    <t>Bakalia-Kulshi Ckt</t>
  </si>
  <si>
    <t>Corrective Maintenance</t>
  </si>
  <si>
    <t>Khulshi-Bakalia Circuit-1</t>
  </si>
  <si>
    <t>Fault at Bph.</t>
  </si>
  <si>
    <t>Sholoshahar-Madunaghat Ckt-1</t>
  </si>
  <si>
    <t>integration with NLDC under 400kv GNDP</t>
  </si>
  <si>
    <t>Feni-1</t>
  </si>
  <si>
    <t>Ordered by NLDC</t>
  </si>
  <si>
    <t>Load flow control by NLDC.</t>
  </si>
  <si>
    <t>PHP</t>
  </si>
  <si>
    <t>HATHAZARI-2</t>
  </si>
  <si>
    <t>Distance Trip_x000D_
distance: 0.5km</t>
  </si>
  <si>
    <t>Kaptai-01</t>
  </si>
  <si>
    <t>gantry structure clean</t>
  </si>
  <si>
    <t>Tripped by distence,_x000D_
Zone;-01_x000D_
B-phase</t>
  </si>
  <si>
    <t>Chandraghona-Kaptai Ckt-01</t>
  </si>
  <si>
    <t>Kaptai PS work</t>
  </si>
  <si>
    <t>Dohazari-Sikalbaha ckt-1</t>
  </si>
  <si>
    <t>High Temparature Maintenance at R-ph CT Clamp</t>
  </si>
  <si>
    <t>Storm weather</t>
  </si>
  <si>
    <t>Madunaghat-Sikalbaha ckt</t>
  </si>
  <si>
    <t>Over current flow through the Hathazari ckt</t>
  </si>
  <si>
    <t>Due to the increase in load of  hathazari circuit.</t>
  </si>
  <si>
    <t>Madunaghat-T.K. chemical complex</t>
  </si>
  <si>
    <t>Madunaghat-Kulshi-1</t>
  </si>
  <si>
    <t>For development work by 400kv GNDP project.</t>
  </si>
  <si>
    <t>Dohazari ckt-1</t>
  </si>
  <si>
    <t>Emergency maintenance at Dohazari end.</t>
  </si>
  <si>
    <t>Chandpur-Kachua Ckt-2</t>
  </si>
  <si>
    <t>Chandpur-Desh Energy Ckt-2</t>
  </si>
  <si>
    <t>100MW(GT) Power Plant Incomer (T4)</t>
  </si>
  <si>
    <t>None</t>
  </si>
  <si>
    <t>Tripura Ckt-1</t>
  </si>
  <si>
    <t>For SF6 gas refilling on SM nagor end.</t>
  </si>
  <si>
    <t>Cumilla(N)-1</t>
  </si>
  <si>
    <t>Weather is not good.</t>
  </si>
  <si>
    <t>Chowddagram Ckt-2</t>
  </si>
  <si>
    <t>Heavy Stone</t>
  </si>
  <si>
    <t>Brahmanbaria-Shahjibazar Circuit-2</t>
  </si>
  <si>
    <t>Fault</t>
  </si>
  <si>
    <t>bad weather.</t>
  </si>
  <si>
    <t>Shahjibazar-B.Baria Ckt-02</t>
  </si>
  <si>
    <t>Thunder and stormy weather</t>
  </si>
  <si>
    <t>Bad weather</t>
  </si>
  <si>
    <t>Sreemangal-Fenchugonj circuit-1</t>
  </si>
  <si>
    <t>By Fault</t>
  </si>
  <si>
    <t>Fault at A phase</t>
  </si>
  <si>
    <t>Sreemangal-Fenchugonj circuit-2</t>
  </si>
  <si>
    <t>By fault</t>
  </si>
  <si>
    <t>Sreemongal-1</t>
  </si>
  <si>
    <t>Stormy Weather.</t>
  </si>
  <si>
    <t>Sreemongal-2</t>
  </si>
  <si>
    <t>Chhatak-Sunamgonj CKT-1</t>
  </si>
  <si>
    <t>VT fuse fail</t>
  </si>
  <si>
    <t>Manikganj- Kabirpur CKT-1</t>
  </si>
  <si>
    <t>Mymensingh- Bhaluka 132 kV Ckt- 01</t>
  </si>
  <si>
    <t>Project... 01</t>
  </si>
  <si>
    <t>Mymensingh- Bhaluka 132 kV Ckt- 02</t>
  </si>
  <si>
    <t>Project.. 01</t>
  </si>
  <si>
    <t>Aminbazar-1</t>
  </si>
  <si>
    <t>thundering</t>
  </si>
  <si>
    <t>Rajendrapur Ckt-1</t>
  </si>
  <si>
    <t>Lighting</t>
  </si>
  <si>
    <t>Sreepur-Ashuganj Ckt-2</t>
  </si>
  <si>
    <t>Bad weather condition</t>
  </si>
  <si>
    <t>Tongi-Kabirpur Ckt-1</t>
  </si>
  <si>
    <t>Strom &amp; Heavy Wind flow</t>
  </si>
  <si>
    <t>Tongi-Basundhara Ckt-2</t>
  </si>
  <si>
    <t>Thunderstorm.</t>
  </si>
  <si>
    <t>Gopalganj-1</t>
  </si>
  <si>
    <t>Gopalganj-2</t>
  </si>
  <si>
    <t>Gopalgonj -2 Distant  trip</t>
  </si>
  <si>
    <t>Sreepur 230 kV Ckt-2</t>
  </si>
  <si>
    <t>Aminbazar-2</t>
  </si>
  <si>
    <t>Bill board banner  remove works.</t>
  </si>
  <si>
    <t>Uttara Old</t>
  </si>
  <si>
    <t>Uttara Sector-18</t>
  </si>
  <si>
    <t xml:space="preserve">Manikganj-1 </t>
  </si>
  <si>
    <t>Earth fault</t>
  </si>
  <si>
    <t>Mymensingh Ckt-01</t>
  </si>
  <si>
    <t>Mymensingh Ckt-1</t>
  </si>
  <si>
    <t>Distance C ph Z1</t>
  </si>
  <si>
    <t>Distance Relay,C-Phase,Z3</t>
  </si>
  <si>
    <t>Distance Relay,C-Phase</t>
  </si>
  <si>
    <t>Mymensingh Ckt-2</t>
  </si>
  <si>
    <t>50 MW Solar Plant</t>
  </si>
  <si>
    <t xml:space="preserve">Bad weather </t>
  </si>
  <si>
    <t>Kaliakair-1</t>
  </si>
  <si>
    <t>Thunder storm</t>
  </si>
  <si>
    <t>RPCL-1</t>
  </si>
  <si>
    <t>Due to maintenance work at RPCl End.</t>
  </si>
  <si>
    <t>Work on RPCL LINE -1&amp;2</t>
  </si>
  <si>
    <t>RPCL-2</t>
  </si>
  <si>
    <t>Work at RPCL End</t>
  </si>
  <si>
    <t>Rain &amp; Thunder</t>
  </si>
  <si>
    <t>Matuail Single Ckt</t>
  </si>
  <si>
    <t>Matuail Ckt.CB. E/F Trip at Matuail Substation end.</t>
  </si>
  <si>
    <t xml:space="preserve">Bhulta Ckt-01 </t>
  </si>
  <si>
    <t>Storm</t>
  </si>
  <si>
    <t>Bhulta Ckt-02</t>
  </si>
  <si>
    <t>Abnormal sound at Line CVT-2340 ( R-phase)</t>
  </si>
  <si>
    <t>Basundhara-01</t>
  </si>
  <si>
    <t>Distance protection 21/1_x000D_
BN( yellow phase to Neutral)_x000D_
High Impedance 87TEE(FDR)</t>
  </si>
  <si>
    <t>Moghbazar-02</t>
  </si>
  <si>
    <t>Ullon-02</t>
  </si>
  <si>
    <t>Shutdown For NLCD</t>
  </si>
  <si>
    <t>Madanganj-2</t>
  </si>
  <si>
    <t>Thunderstorm</t>
  </si>
  <si>
    <t>Siddhirganj-2</t>
  </si>
  <si>
    <t>Ullon (Maniknagar-2)</t>
  </si>
  <si>
    <t>Madanganj -Shitalakhya 132 kv Ckt</t>
  </si>
  <si>
    <t>Ordered by NLDC(For 132KV Haripur ckt-1 S/D Purpose)</t>
  </si>
  <si>
    <t>Overload Problem of 132KV Madanganj-Fatulla ckt, NLDC Forced S/D this Feeder</t>
  </si>
  <si>
    <t>Madanganj -Haripur 132 kv Ckt-2</t>
  </si>
  <si>
    <t>When 132KV Madanganj-Fatullah ckt Forced S/D by NLDC, then 132KV Madanganj-Haripur CKT-2 tripped by Overload.</t>
  </si>
  <si>
    <t>Rain &amp; stormy condition</t>
  </si>
  <si>
    <t>Haripur 1</t>
  </si>
  <si>
    <t>heavy rain ,litining</t>
  </si>
  <si>
    <t>Haripur 2</t>
  </si>
  <si>
    <t>Corrective maintenance</t>
  </si>
  <si>
    <t>Ullon 1</t>
  </si>
  <si>
    <t xml:space="preserve">100MW Dutch Bangla </t>
  </si>
  <si>
    <t>littining</t>
  </si>
  <si>
    <t>Corrective Maintenance in CB at Dutchbangla plant end &amp; work done by Dutchbangla Authority.(They apply work request with out Grounding).</t>
  </si>
  <si>
    <t>120MW EGCB GT2</t>
  </si>
  <si>
    <t>HEAVY RAIN</t>
  </si>
  <si>
    <t>120MW EGCB GT1</t>
  </si>
  <si>
    <t>LBB INITIATION, LITTINING</t>
  </si>
  <si>
    <t>210MW PDB L3</t>
  </si>
  <si>
    <t>Maniknagar 1</t>
  </si>
  <si>
    <t>z1 trip</t>
  </si>
  <si>
    <t>Aggreko (Brahmongaon)</t>
  </si>
  <si>
    <t>132 kv Reserve bus isolator Red phase sparking</t>
  </si>
  <si>
    <t xml:space="preserve">Aggreko Aourahati </t>
  </si>
  <si>
    <t>132 kv Natore-1</t>
  </si>
  <si>
    <t>for project work</t>
  </si>
  <si>
    <t>132 kv Natore-2</t>
  </si>
  <si>
    <t>For project work</t>
  </si>
  <si>
    <t>230/132 kV T02 Incoming</t>
  </si>
  <si>
    <t>230 kV Ghorashal 1</t>
  </si>
  <si>
    <t>triped</t>
  </si>
  <si>
    <t>132 KV Shahjadpur-Sirajgonj</t>
  </si>
  <si>
    <t>Ishurdi 1</t>
  </si>
  <si>
    <t>O/C</t>
  </si>
  <si>
    <t>Ishurdi 2</t>
  </si>
  <si>
    <t>Distance, Zone-2, 9.79km, Over current,,,</t>
  </si>
  <si>
    <t>132kv Bhandaria ckt</t>
  </si>
  <si>
    <t>Due to storm at Barishal.</t>
  </si>
  <si>
    <t>Bhola Ckt-2</t>
  </si>
  <si>
    <t>EFSTFW</t>
  </si>
  <si>
    <t>Payra Patuakhali Line-02</t>
  </si>
  <si>
    <t>Transport the spare materials beneath the 230kV Tower.</t>
  </si>
  <si>
    <t>132 KV Gopalganj (400kv) ckt-1</t>
  </si>
  <si>
    <t>unknown</t>
  </si>
  <si>
    <t>132kV Madaripur Ckt-1</t>
  </si>
  <si>
    <t>Gopaganj North CKT-03</t>
  </si>
  <si>
    <t>Project work shutdown</t>
  </si>
  <si>
    <t>Gopaganj North CKT-04</t>
  </si>
  <si>
    <t>Project work</t>
  </si>
  <si>
    <t>Gopaganj North CKT-01</t>
  </si>
  <si>
    <t>Project work 400kv substation</t>
  </si>
  <si>
    <t>Gopaganj North CKT-02</t>
  </si>
  <si>
    <t>Gopalganj side project work</t>
  </si>
  <si>
    <t>Madaripur-Shariatpur CKT-02</t>
  </si>
  <si>
    <t>Madaripur-Shariatpur ckt-2, line voltage unbalance</t>
  </si>
  <si>
    <t>North-WestCkt-1</t>
  </si>
  <si>
    <t>Maintenance Work.</t>
  </si>
  <si>
    <t>North- West Ckt-2</t>
  </si>
  <si>
    <t>Bagerhat-Mongla 2</t>
  </si>
  <si>
    <t>E03 Gollamari-Khulna(S) Line-1</t>
  </si>
  <si>
    <t>Project work SAS</t>
  </si>
  <si>
    <t>SAS Pre-Commissioning</t>
  </si>
  <si>
    <t>E05 Gollamari-Khulna(S) Line-2</t>
  </si>
  <si>
    <t>E01 Gollamari-Gopalgonj Line - 1</t>
  </si>
  <si>
    <t>Pre commissioning of SAS.</t>
  </si>
  <si>
    <t>PW</t>
  </si>
  <si>
    <t>E07 Gollamari-Gopalgonj Line - 2</t>
  </si>
  <si>
    <t>Alarm event, control and measurement cheking at 132 kv Gopalganj Ckt-2</t>
  </si>
  <si>
    <t>Khulna South-2 (L-2)</t>
  </si>
  <si>
    <t>Due to heavy storm and thundering</t>
  </si>
  <si>
    <t>33kV Bus-Coupler Red-Hot Maintenance Work by BPBS&amp; NESCO.</t>
  </si>
  <si>
    <t>Transformer-4 HT</t>
  </si>
  <si>
    <t>406T MTR1 HT</t>
  </si>
  <si>
    <t>33KV Busbar maintenance work of different distribution utility</t>
  </si>
  <si>
    <t>33 kv bus shutdown for maintenance work</t>
  </si>
  <si>
    <t>33KV Busbar maintenance work of different distribution utility.</t>
  </si>
  <si>
    <t>416T MTR 2 HT</t>
  </si>
  <si>
    <t>T-3 Transformer (423T) LT</t>
  </si>
  <si>
    <t>33KV bus couplar red hot maintenance</t>
  </si>
  <si>
    <t>T-4 Transformer LT</t>
  </si>
  <si>
    <t>relay change and tripping testing</t>
  </si>
  <si>
    <t>422T HT</t>
  </si>
  <si>
    <t>Red hot removing of Y phase loop</t>
  </si>
  <si>
    <t>432T HT</t>
  </si>
  <si>
    <t>T-3 (33 KV) Bus Isolator R &amp; Y Phase Red hot</t>
  </si>
  <si>
    <t>432T LT</t>
  </si>
  <si>
    <t>T-3 (33 kv) Bus Isolator Red hot R &amp; y Phase</t>
  </si>
  <si>
    <t>T-2 (416T) HT</t>
  </si>
  <si>
    <t>33 kv bus(section -3)DS_Y-Phase loop change _x000D_
.</t>
  </si>
  <si>
    <t>T-2 (416T) LT</t>
  </si>
  <si>
    <t>33KV Bus (section -3) loop change at DS_Y-Phase.</t>
  </si>
  <si>
    <t>TR-1 (405 T) HT</t>
  </si>
  <si>
    <t>T-1 LT R-phase CT- x- former D/S loop change.</t>
  </si>
  <si>
    <t>TR-1 (405 T) LT</t>
  </si>
  <si>
    <t>Transformer T-1 425T HT</t>
  </si>
  <si>
    <t>33 kv bus coupler maintenance.</t>
  </si>
  <si>
    <t>Transformer T-1 425T LT</t>
  </si>
  <si>
    <t>TR-5 (434T) HT</t>
  </si>
  <si>
    <t>33Kv Bus Coupler Ds Maintenance.</t>
  </si>
  <si>
    <t>TR-5 (434T) LT</t>
  </si>
  <si>
    <t>33Kv Bus Coupler DS Maintenance.</t>
  </si>
  <si>
    <t>423T(TR-3) HT</t>
  </si>
  <si>
    <t>Due to Red Hot at 33kV CT Clamp of TR-03</t>
  </si>
  <si>
    <t>423T(TR-3) LT</t>
  </si>
  <si>
    <t>ATR-01 (706T) HT</t>
  </si>
  <si>
    <t>On Job Training</t>
  </si>
  <si>
    <t>ATR-02 (716T) HT</t>
  </si>
  <si>
    <t>230k v GCB Investigation work</t>
  </si>
  <si>
    <t>ATR-02 (716T) LT</t>
  </si>
  <si>
    <t>230kv GCB Investigation work</t>
  </si>
  <si>
    <t>TRAFO-02 HT</t>
  </si>
  <si>
    <t>Integration with LDC</t>
  </si>
  <si>
    <t>TRAFO-02 LT</t>
  </si>
  <si>
    <t>integration with LDC</t>
  </si>
  <si>
    <t>230/33 kV Transformer-1 (125/140 MVA) HT</t>
  </si>
  <si>
    <t>Yearly/ Half-yearly maintenance, S/D taken by BSRM Authority.</t>
  </si>
  <si>
    <t>To remove oil leakage at HT bushing(R-phase).</t>
  </si>
  <si>
    <t>for high temperature maintenance.</t>
  </si>
  <si>
    <t>S/D taken for high temperature maintenance.</t>
  </si>
  <si>
    <t>PDB 33 KV kashba palpara feeder red hot maintenance.</t>
  </si>
  <si>
    <t>PDB 33 KV Ksahba palpara feeder red hot maintenance.</t>
  </si>
  <si>
    <t>Corrective Maintenance Work</t>
  </si>
  <si>
    <t>TR-04 HT</t>
  </si>
  <si>
    <t>TR-04,33 kv Bus maintenance by BPDB</t>
  </si>
  <si>
    <t>33 kv SPPM Feeder DS Change</t>
  </si>
  <si>
    <t>DS Change of SPPM 33kv feeder.</t>
  </si>
  <si>
    <t>T4 HT</t>
  </si>
  <si>
    <t>Maintenance and Replacement of T9 X-Former PDB</t>
  </si>
  <si>
    <t>PBS Red-hot maintenance</t>
  </si>
  <si>
    <t>Redhot Maintenance</t>
  </si>
  <si>
    <t>PBS Red Hot maintenance</t>
  </si>
  <si>
    <t>132/33 kV Transformer GT-2(35/50 MVA) LT</t>
  </si>
  <si>
    <t>Red Hot Remove &amp; various nut bolt tightning .</t>
  </si>
  <si>
    <t>132/33 kV Transformer GT-4 (50/75 MVA) HT</t>
  </si>
  <si>
    <t>GT-4 X-former 33 kv side Bushing clamp conector change</t>
  </si>
  <si>
    <t>Red Hot Remove &amp; various nut bolt tightning.</t>
  </si>
  <si>
    <t>404T HT</t>
  </si>
  <si>
    <t>yearly maintenance</t>
  </si>
  <si>
    <t>404T LT</t>
  </si>
  <si>
    <t>yearly maintenance (updated)</t>
  </si>
  <si>
    <t>424T HT</t>
  </si>
  <si>
    <t>424T LT</t>
  </si>
  <si>
    <t>B-Phase &amp; Y-Phase cable change of Auxilary X-Former-1.</t>
  </si>
  <si>
    <t>GT-2 LT</t>
  </si>
  <si>
    <t>GT-3 HT</t>
  </si>
  <si>
    <t>Bushing Hot - Spot Maintenance.</t>
  </si>
  <si>
    <t>GT-4 HT</t>
  </si>
  <si>
    <t>Installation of digital multifunction meter</t>
  </si>
  <si>
    <t>Tr-3 (426T) HT</t>
  </si>
  <si>
    <t>Ds Work</t>
  </si>
  <si>
    <t>Tr-3 (426T) LT</t>
  </si>
  <si>
    <t>Ds work</t>
  </si>
  <si>
    <t>Tr-4 (436T) HT</t>
  </si>
  <si>
    <t>33kv red hot (33kv work)</t>
  </si>
  <si>
    <t>Tr-4 (436T) LT</t>
  </si>
  <si>
    <t>33kv red hot</t>
  </si>
  <si>
    <t>Tr-5 (446T) HT</t>
  </si>
  <si>
    <t>Redhot maintenance</t>
  </si>
  <si>
    <t>Tr-5 (446T) LT</t>
  </si>
  <si>
    <t xml:space="preserve">Redhot maintenance </t>
  </si>
  <si>
    <t>230/132 kV T-1 LT</t>
  </si>
  <si>
    <t>Under frequency relay configure</t>
  </si>
  <si>
    <t>33kv under frequency relay configure</t>
  </si>
  <si>
    <t>Shutdown for 33kv under frequency relay configure</t>
  </si>
  <si>
    <t>Shutdown for 33kv incomer -2 under frequency relay configure</t>
  </si>
  <si>
    <t>Relay panel changing work</t>
  </si>
  <si>
    <t>Relay Panel Changing Work</t>
  </si>
  <si>
    <t>Relay Panel changing Work.</t>
  </si>
  <si>
    <t>ATR-02 HT</t>
  </si>
  <si>
    <t>Red hot maintenance</t>
  </si>
  <si>
    <t>ATR-02 LT</t>
  </si>
  <si>
    <t>Ifad 33 kv feeder loopout from 33kv bus</t>
  </si>
  <si>
    <t>Ifad 33 kv feeder loop out from 33 kv bus</t>
  </si>
  <si>
    <t>XFR, T-3 HT</t>
  </si>
  <si>
    <t>33kv Bus DS change of 33 kv radio feeder</t>
  </si>
  <si>
    <t>XFR, T-3 LT</t>
  </si>
  <si>
    <t>Due to 33kv bus DS blade  change of 33kv radio feeder</t>
  </si>
  <si>
    <t>33Kv Sharishabari PDB Bus loop change.</t>
  </si>
  <si>
    <t>Maintenance work due to temperature rise.</t>
  </si>
  <si>
    <t>33kv bus DS red hot</t>
  </si>
  <si>
    <t>33kv bus Red hot</t>
  </si>
  <si>
    <t>Auto Transformer-01(705T) LT</t>
  </si>
  <si>
    <t>MTR 2 HT</t>
  </si>
  <si>
    <t>MTR-2 Realy Change.</t>
  </si>
  <si>
    <t>Relay change</t>
  </si>
  <si>
    <t>MTR 2 LT</t>
  </si>
  <si>
    <t>Maintenance work for Red Hot at 33kv equipment side DS conneting loop clamp (B -Phase) &amp; high temperature at different joint.</t>
  </si>
  <si>
    <t>33kv bus section DS maintenance work.</t>
  </si>
  <si>
    <t>Aux Tr-1 HT</t>
  </si>
  <si>
    <t>Aux Tr-1 LT</t>
  </si>
  <si>
    <t>T-2 Transformer Bay XLPE Cable relocate</t>
  </si>
  <si>
    <t>Tr-3 132kV PT Change For Oil Lekage.</t>
  </si>
  <si>
    <t>Transformer-2 HT</t>
  </si>
  <si>
    <t>fire Extinguishing Water pipe maintenance</t>
  </si>
  <si>
    <t>Transformer-2 LT</t>
  </si>
  <si>
    <t>33Kv sostipur(pbs) feeder red hot maintenance(y Phase)</t>
  </si>
  <si>
    <t>Sub station upgradation work of WZPDCL BHANDARIA.</t>
  </si>
  <si>
    <t>Sub station upgradation of WZPDCL Bhandaria.</t>
  </si>
  <si>
    <t>132kV Circuit Breaker Maintenance work</t>
  </si>
  <si>
    <t>33 kv Bus section-1 red hot maintenance</t>
  </si>
  <si>
    <t>132kV Circuit Breaker Maintenance Work</t>
  </si>
  <si>
    <t>33 kv Bus section-1 red hot maintenance.</t>
  </si>
  <si>
    <t>T-1 R-B phase red hot maintenance</t>
  </si>
  <si>
    <t>33 kv incoming DS clamp &amp; parts measurement</t>
  </si>
  <si>
    <t>Maintenance work of D/S of Auxiliary TR-1</t>
  </si>
  <si>
    <t>T-1 R-B phase Red hot maintenance</t>
  </si>
  <si>
    <t>33 kv incoming DS clamp &amp; parts measurement.</t>
  </si>
  <si>
    <t>Aux Tr -1 loop maintenance</t>
  </si>
  <si>
    <t>132/33 KV TR-3  B PHASE POLE CHANGE FOR  GAS LEAKAGE.</t>
  </si>
  <si>
    <t>132/33KV TR-3 B PHASE POLE CHANGE FOR GAS LEAKAGE.</t>
  </si>
  <si>
    <t>TR2 (413-T) HT</t>
  </si>
  <si>
    <t>33 KV T2 and  busbar shutdown for Red Hot maintenance.</t>
  </si>
  <si>
    <t>TR2 (413-T) LT</t>
  </si>
  <si>
    <t>Transformer-2 (413 T) HT</t>
  </si>
  <si>
    <t>TR-02 SHUT DOWN FOR HOT SPOT MAINTENANCE WORK.</t>
  </si>
  <si>
    <t>Page: 1/12</t>
  </si>
  <si>
    <t>132kV Bogura Ckt.-1 Bkr. Replacement work.</t>
  </si>
  <si>
    <t>Nao-Bog Ckt-1</t>
  </si>
  <si>
    <t>Maintanance work of Bogura s/s.</t>
  </si>
  <si>
    <t>Oil Leakage Maintenance Work.</t>
  </si>
  <si>
    <t>Rajshahi ckt-02</t>
  </si>
  <si>
    <t>Chapainawabganj</t>
  </si>
  <si>
    <t>Line DS Nut bolt titing</t>
  </si>
  <si>
    <t>Sholoshahar-Khulshi Ckt-1</t>
  </si>
  <si>
    <t>Integration with NLDC under 400kv GND project</t>
  </si>
  <si>
    <t>Development Work</t>
  </si>
  <si>
    <t>Conductor maintenance work</t>
  </si>
  <si>
    <t>Raojan-01</t>
  </si>
  <si>
    <t>Trimming tree.</t>
  </si>
  <si>
    <t>Hathazari - 01</t>
  </si>
  <si>
    <t>230KV Cumilla(N)-Ashuganj Ckt-1</t>
  </si>
  <si>
    <t>Ashuganj end CB Problem</t>
  </si>
  <si>
    <t>Shahjibazar Sub-station Hot spot maintenance work.</t>
  </si>
  <si>
    <t>String maintenance</t>
  </si>
  <si>
    <t>Redhot maintenance at  CB: 852 D/S loop jont</t>
  </si>
  <si>
    <t>Due to remove fault.</t>
  </si>
  <si>
    <t>Due to remove fault</t>
  </si>
  <si>
    <t>Shahjibazar-Ashuganj Ckt-03</t>
  </si>
  <si>
    <t>Due to fault remove.</t>
  </si>
  <si>
    <t>BPDB 60 MW</t>
  </si>
  <si>
    <t>Joydebpur- Kodda ckt-2</t>
  </si>
  <si>
    <t>Installation of digital multi-function meter</t>
  </si>
  <si>
    <t>Tongi-Ghorashal Ckt-1</t>
  </si>
  <si>
    <t>Shutdown taken by Ghorashal substation with concern nldc</t>
  </si>
  <si>
    <t>LA MAINTENANCE WORK MYMENSINGH SIDE</t>
  </si>
  <si>
    <t>Mymensingh-Jamalpur Ckt-1</t>
  </si>
  <si>
    <t>Transportation of T-3 transformer from its pad to T-2 pad</t>
  </si>
  <si>
    <t>T-3 shifting work</t>
  </si>
  <si>
    <t>LA connection</t>
  </si>
  <si>
    <t>Mymensingh-Jamalpur Ckt-2</t>
  </si>
  <si>
    <t>Due to TR2 Transformer shifting work safety purposes</t>
  </si>
  <si>
    <t>230kV Siddhirganj-Maniknagar ckt-1</t>
  </si>
  <si>
    <t>ERS-02 Tower Work</t>
  </si>
  <si>
    <t>Madanganj-1</t>
  </si>
  <si>
    <t>From other end.</t>
  </si>
  <si>
    <t>Madanganj -Haripur 132 kv Ckt-1</t>
  </si>
  <si>
    <t>Madanganj -Summit 102 MW 132 kv Ckt</t>
  </si>
  <si>
    <t>Closing coil replacement of CB</t>
  </si>
  <si>
    <t>Corrective maintenance.</t>
  </si>
  <si>
    <t>132kV MTR 2</t>
  </si>
  <si>
    <t>SPMD Dhaka-1 will troubleshoot the faulty RET670 relay of MTR-2 transformer bay.Work at 230 kv Site.</t>
  </si>
  <si>
    <t>Relay changing work in 230kv _x000D_
sub station.No interruption.</t>
  </si>
  <si>
    <t>Order of NLDC</t>
  </si>
  <si>
    <t>Daudkandi-2</t>
  </si>
  <si>
    <t>Tower No-77 Jumper Loop Opened.</t>
  </si>
  <si>
    <t>132 kV Hasnabad</t>
  </si>
  <si>
    <t>Removal of LILO between Hasnabad and Fatullah Grid at Agreeko Powerpalnt._x000D_
Shutdown was taken by NLDC.</t>
  </si>
  <si>
    <t>Reserve Bus R-DS finger maintenance</t>
  </si>
  <si>
    <t>Main Bus DS  finger change maintenace</t>
  </si>
  <si>
    <t>Rampura 1</t>
  </si>
  <si>
    <t>Yearly Maintenance</t>
  </si>
  <si>
    <t>132 kV Bheramara -2</t>
  </si>
  <si>
    <t>DS Loop Maintenance</t>
  </si>
  <si>
    <t>MAINTENANCE WORK ISHURDI SIDE</t>
  </si>
  <si>
    <t>PAYRA-PATUAKHALI CKT-2</t>
  </si>
  <si>
    <t>Maintenance Work Payra End</t>
  </si>
  <si>
    <t>132 KV 50MW Power Station ckt-1</t>
  </si>
  <si>
    <t>Scheduled Shutdown For power station.</t>
  </si>
  <si>
    <t>Gopalganj North-2</t>
  </si>
  <si>
    <t>Aldc</t>
  </si>
  <si>
    <t>Gallamari-1</t>
  </si>
  <si>
    <t>Such pre commissioning at gallamari end.</t>
  </si>
  <si>
    <t>Instructed by ALDC</t>
  </si>
  <si>
    <t>Testing</t>
  </si>
  <si>
    <t>Gallamari-2</t>
  </si>
  <si>
    <t>Maintenance work</t>
  </si>
  <si>
    <t>Bagerhat- Bhandaria</t>
  </si>
  <si>
    <t>Tree Trimming.</t>
  </si>
  <si>
    <t>Gallamari Ckt-1</t>
  </si>
  <si>
    <t>According to ALDC instruction.</t>
  </si>
  <si>
    <r>
      <t xml:space="preserve">                </t>
    </r>
    <r>
      <rPr>
        <b/>
        <u/>
        <sz val="13"/>
        <color theme="1"/>
        <rFont val="Arial"/>
        <family val="2"/>
      </rPr>
      <t>SUMMARY OF TRIPPING AND OUTAGE ( EMERGENCY &amp; SCHEDULED )</t>
    </r>
  </si>
  <si>
    <t xml:space="preserve">   Previous Month  (April' 2023)</t>
  </si>
  <si>
    <t xml:space="preserve">          Current Month (May '2023)</t>
  </si>
  <si>
    <r>
      <t xml:space="preserve">       </t>
    </r>
    <r>
      <rPr>
        <b/>
        <u/>
        <sz val="13"/>
        <color theme="1"/>
        <rFont val="Arial"/>
        <family val="2"/>
      </rPr>
      <t>SUMMARY OF UNSERVED ENERGY</t>
    </r>
    <r>
      <rPr>
        <b/>
        <sz val="13"/>
        <color theme="1"/>
        <rFont val="Arial"/>
        <family val="2"/>
      </rPr>
      <t xml:space="preserve"> </t>
    </r>
  </si>
  <si>
    <t>Month:May2023</t>
  </si>
  <si>
    <t xml:space="preserve">   Previous Month (April' 2023)</t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</si>
  <si>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</si>
  <si>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</si>
  <si>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Partial Grid failure</t>
  </si>
  <si>
    <t>30hr12 min</t>
  </si>
  <si>
    <t>01hr20 min</t>
  </si>
  <si>
    <t xml:space="preserve"> POWER GRID COMPANY OF BANGLADESH LTD.             </t>
  </si>
  <si>
    <t>Overall Power Interruption report of the Systems</t>
  </si>
  <si>
    <t>Page: 2/5</t>
  </si>
  <si>
    <t>Page:5/5</t>
  </si>
  <si>
    <t>Grand Total</t>
  </si>
  <si>
    <t xml:space="preserve"> LDC, PGCB, Dhaka.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</si>
  <si>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30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</si>
  <si>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</si>
  <si>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</si>
  <si>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</si>
  <si>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</si>
  <si>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COMPANY OF BANGLADESH LTD.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</si>
  <si>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     </t>
    </r>
    <r>
      <rPr>
        <u/>
        <sz val="16"/>
        <color theme="1"/>
        <rFont val="Arial"/>
        <family val="2"/>
      </rPr>
      <t xml:space="preserve"> Consolidated Statement of Transmission line's performanc</t>
    </r>
    <r>
      <rPr>
        <b/>
        <u/>
        <sz val="16"/>
        <color theme="1"/>
        <rFont val="Arial"/>
        <family val="2"/>
      </rPr>
      <t>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</si>
  <si>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</si>
  <si>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</si>
  <si>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</si>
  <si>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Arial"/>
        <family val="2"/>
      </rPr>
      <t>Sub-station</t>
    </r>
    <r>
      <rPr>
        <b/>
        <sz val="12"/>
        <color theme="1"/>
        <rFont val="Arial"/>
        <family val="2"/>
      </rPr>
      <t xml:space="preserve"> Equipment :</t>
    </r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</si>
  <si>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</si>
  <si>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</si>
  <si>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</si>
  <si>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</si>
  <si>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</si>
  <si>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</si>
  <si>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</si>
  <si>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</si>
  <si>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√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</si>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</sst>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4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mmmm/yyyy"/>
    <numFmt numFmtId="182" formatCode="[$-409]d\-mmm\-yy;@"/>
    <numFmt numFmtId="183" formatCode="[$-409]d/mmm/yyyy;@"/>
    <numFmt numFmtId="184" formatCode="[h]:mm:ss;@"/>
    <numFmt numFmtId="185" formatCode="yyyy\-mm\-dd\ hh:mm:ss"/>
  </numFmts>
  <fonts count="12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6"/>
      <name val="SutonnyP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24"/>
      <color theme="1"/>
      <name val="Arial"/>
      <family val="2"/>
    </font>
    <font>
      <sz val="12"/>
      <name val="Calibri"/>
      <family val="2"/>
      <scheme val="minor"/>
    </font>
    <font>
      <sz val="11"/>
      <color theme="1"/>
      <name val="Times New Roman"/>
      <family val="1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3"/>
      <color theme="1"/>
      <name val="Arial"/>
      <family val="2"/>
    </font>
    <font>
      <b/>
      <u/>
      <sz val="13"/>
      <color theme="1"/>
      <name val="Arial"/>
      <family val="2"/>
    </font>
    <font>
      <b/>
      <sz val="9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u/>
      <sz val="16"/>
      <color theme="1"/>
      <name val="Arial"/>
      <family val="2"/>
    </font>
    <font>
      <sz val="14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4"/>
      <color theme="1"/>
      <name val="Arial"/>
      <family val="2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  <font>
      <b/>
      <sz val="18"/>
      <color theme="1"/>
      <name val="Arial"/>
      <family val="2"/>
    </font>
    <font>
      <sz val="12"/>
      <color theme="1"/>
      <name val="SutonnyExp"/>
      <family val="1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2"/>
      <color theme="1"/>
      <name val="&quot;Times New Roman&quot;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u/>
      <sz val="16"/>
      <color theme="1"/>
      <name val="Arial"/>
      <family val="2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u/>
      <sz val="11"/>
      <color theme="1"/>
      <name val="Arial"/>
      <family val="2"/>
    </font>
    <font>
      <sz val="11.5"/>
      <color theme="1"/>
      <name val="Arial"/>
      <family val="2"/>
    </font>
    <font>
      <b/>
      <i/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  <font>
      <sz val="2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sz val="12"/>
      <name val="Arial"/>
      <family val="2"/>
    </font>
    <font>
      <b/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5227">
    <xf numFmtId="0" fontId="0" fillId="0" borderId="0"/>
    <xf numFmtId="165" fontId="1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6" fillId="0" borderId="0"/>
    <xf numFmtId="166" fontId="16" fillId="0" borderId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textRotation="75"/>
    </xf>
    <xf numFmtId="0" fontId="16" fillId="0" borderId="0"/>
    <xf numFmtId="0" fontId="22" fillId="0" borderId="0"/>
    <xf numFmtId="0" fontId="15" fillId="0" borderId="0"/>
    <xf numFmtId="0" fontId="16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20" borderId="78" applyNumberFormat="0" applyAlignment="0" applyProtection="0"/>
    <xf numFmtId="0" fontId="26" fillId="20" borderId="78" applyNumberFormat="0" applyAlignment="0" applyProtection="0"/>
    <xf numFmtId="0" fontId="26" fillId="20" borderId="78" applyNumberFormat="0" applyAlignment="0" applyProtection="0"/>
    <xf numFmtId="0" fontId="26" fillId="20" borderId="78" applyNumberFormat="0" applyAlignment="0" applyProtection="0"/>
    <xf numFmtId="0" fontId="26" fillId="20" borderId="78" applyNumberFormat="0" applyAlignment="0" applyProtection="0"/>
    <xf numFmtId="0" fontId="26" fillId="20" borderId="78" applyNumberFormat="0" applyAlignment="0" applyProtection="0"/>
    <xf numFmtId="0" fontId="26" fillId="20" borderId="78" applyNumberFormat="0" applyAlignment="0" applyProtection="0"/>
    <xf numFmtId="0" fontId="26" fillId="20" borderId="78" applyNumberFormat="0" applyAlignment="0" applyProtection="0"/>
    <xf numFmtId="0" fontId="26" fillId="20" borderId="78" applyNumberFormat="0" applyAlignment="0" applyProtection="0"/>
    <xf numFmtId="0" fontId="26" fillId="20" borderId="78" applyNumberFormat="0" applyAlignment="0" applyProtection="0"/>
    <xf numFmtId="0" fontId="27" fillId="21" borderId="79" applyNumberFormat="0" applyAlignment="0" applyProtection="0"/>
    <xf numFmtId="0" fontId="27" fillId="21" borderId="79" applyNumberFormat="0" applyAlignment="0" applyProtection="0"/>
    <xf numFmtId="0" fontId="27" fillId="21" borderId="79" applyNumberFormat="0" applyAlignment="0" applyProtection="0"/>
    <xf numFmtId="0" fontId="27" fillId="21" borderId="79" applyNumberFormat="0" applyAlignment="0" applyProtection="0"/>
    <xf numFmtId="0" fontId="27" fillId="21" borderId="79" applyNumberFormat="0" applyAlignment="0" applyProtection="0"/>
    <xf numFmtId="0" fontId="27" fillId="21" borderId="79" applyNumberFormat="0" applyAlignment="0" applyProtection="0"/>
    <xf numFmtId="0" fontId="27" fillId="21" borderId="79" applyNumberFormat="0" applyAlignment="0" applyProtection="0"/>
    <xf numFmtId="0" fontId="27" fillId="21" borderId="79" applyNumberFormat="0" applyAlignment="0" applyProtection="0"/>
    <xf numFmtId="0" fontId="27" fillId="21" borderId="79" applyNumberFormat="0" applyAlignment="0" applyProtection="0"/>
    <xf numFmtId="0" fontId="27" fillId="21" borderId="79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80" applyNumberFormat="0" applyFill="0" applyAlignment="0" applyProtection="0"/>
    <xf numFmtId="0" fontId="30" fillId="0" borderId="80" applyNumberFormat="0" applyFill="0" applyAlignment="0" applyProtection="0"/>
    <xf numFmtId="0" fontId="30" fillId="0" borderId="80" applyNumberFormat="0" applyFill="0" applyAlignment="0" applyProtection="0"/>
    <xf numFmtId="0" fontId="30" fillId="0" borderId="80" applyNumberFormat="0" applyFill="0" applyAlignment="0" applyProtection="0"/>
    <xf numFmtId="0" fontId="30" fillId="0" borderId="80" applyNumberFormat="0" applyFill="0" applyAlignment="0" applyProtection="0"/>
    <xf numFmtId="0" fontId="30" fillId="0" borderId="80" applyNumberFormat="0" applyFill="0" applyAlignment="0" applyProtection="0"/>
    <xf numFmtId="0" fontId="30" fillId="0" borderId="80" applyNumberFormat="0" applyFill="0" applyAlignment="0" applyProtection="0"/>
    <xf numFmtId="0" fontId="30" fillId="0" borderId="80" applyNumberFormat="0" applyFill="0" applyAlignment="0" applyProtection="0"/>
    <xf numFmtId="0" fontId="30" fillId="0" borderId="80" applyNumberFormat="0" applyFill="0" applyAlignment="0" applyProtection="0"/>
    <xf numFmtId="0" fontId="30" fillId="0" borderId="80" applyNumberFormat="0" applyFill="0" applyAlignment="0" applyProtection="0"/>
    <xf numFmtId="0" fontId="31" fillId="0" borderId="81" applyNumberFormat="0" applyFill="0" applyAlignment="0" applyProtection="0"/>
    <xf numFmtId="0" fontId="31" fillId="0" borderId="81" applyNumberFormat="0" applyFill="0" applyAlignment="0" applyProtection="0"/>
    <xf numFmtId="0" fontId="31" fillId="0" borderId="81" applyNumberFormat="0" applyFill="0" applyAlignment="0" applyProtection="0"/>
    <xf numFmtId="0" fontId="31" fillId="0" borderId="81" applyNumberFormat="0" applyFill="0" applyAlignment="0" applyProtection="0"/>
    <xf numFmtId="0" fontId="31" fillId="0" borderId="81" applyNumberFormat="0" applyFill="0" applyAlignment="0" applyProtection="0"/>
    <xf numFmtId="0" fontId="31" fillId="0" borderId="81" applyNumberFormat="0" applyFill="0" applyAlignment="0" applyProtection="0"/>
    <xf numFmtId="0" fontId="31" fillId="0" borderId="81" applyNumberFormat="0" applyFill="0" applyAlignment="0" applyProtection="0"/>
    <xf numFmtId="0" fontId="31" fillId="0" borderId="81" applyNumberFormat="0" applyFill="0" applyAlignment="0" applyProtection="0"/>
    <xf numFmtId="0" fontId="31" fillId="0" borderId="81" applyNumberFormat="0" applyFill="0" applyAlignment="0" applyProtection="0"/>
    <xf numFmtId="0" fontId="31" fillId="0" borderId="81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82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7" borderId="78" applyNumberFormat="0" applyAlignment="0" applyProtection="0"/>
    <xf numFmtId="0" fontId="33" fillId="7" borderId="78" applyNumberFormat="0" applyAlignment="0" applyProtection="0"/>
    <xf numFmtId="0" fontId="33" fillId="7" borderId="78" applyNumberFormat="0" applyAlignment="0" applyProtection="0"/>
    <xf numFmtId="0" fontId="33" fillId="7" borderId="78" applyNumberFormat="0" applyAlignment="0" applyProtection="0"/>
    <xf numFmtId="0" fontId="33" fillId="7" borderId="78" applyNumberFormat="0" applyAlignment="0" applyProtection="0"/>
    <xf numFmtId="0" fontId="33" fillId="7" borderId="78" applyNumberFormat="0" applyAlignment="0" applyProtection="0"/>
    <xf numFmtId="0" fontId="33" fillId="7" borderId="78" applyNumberFormat="0" applyAlignment="0" applyProtection="0"/>
    <xf numFmtId="0" fontId="33" fillId="7" borderId="78" applyNumberFormat="0" applyAlignment="0" applyProtection="0"/>
    <xf numFmtId="0" fontId="33" fillId="7" borderId="78" applyNumberFormat="0" applyAlignment="0" applyProtection="0"/>
    <xf numFmtId="0" fontId="33" fillId="7" borderId="78" applyNumberFormat="0" applyAlignment="0" applyProtection="0"/>
    <xf numFmtId="0" fontId="34" fillId="0" borderId="83" applyNumberFormat="0" applyFill="0" applyAlignment="0" applyProtection="0"/>
    <xf numFmtId="0" fontId="34" fillId="0" borderId="83" applyNumberFormat="0" applyFill="0" applyAlignment="0" applyProtection="0"/>
    <xf numFmtId="0" fontId="34" fillId="0" borderId="83" applyNumberFormat="0" applyFill="0" applyAlignment="0" applyProtection="0"/>
    <xf numFmtId="0" fontId="34" fillId="0" borderId="83" applyNumberFormat="0" applyFill="0" applyAlignment="0" applyProtection="0"/>
    <xf numFmtId="0" fontId="34" fillId="0" borderId="83" applyNumberFormat="0" applyFill="0" applyAlignment="0" applyProtection="0"/>
    <xf numFmtId="0" fontId="34" fillId="0" borderId="83" applyNumberFormat="0" applyFill="0" applyAlignment="0" applyProtection="0"/>
    <xf numFmtId="0" fontId="34" fillId="0" borderId="83" applyNumberFormat="0" applyFill="0" applyAlignment="0" applyProtection="0"/>
    <xf numFmtId="0" fontId="34" fillId="0" borderId="83" applyNumberFormat="0" applyFill="0" applyAlignment="0" applyProtection="0"/>
    <xf numFmtId="0" fontId="34" fillId="0" borderId="83" applyNumberFormat="0" applyFill="0" applyAlignment="0" applyProtection="0"/>
    <xf numFmtId="0" fontId="34" fillId="0" borderId="83" applyNumberFormat="0" applyFill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8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8" fontId="14" fillId="0" borderId="0"/>
    <xf numFmtId="178" fontId="1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8" fontId="14" fillId="0" borderId="0"/>
    <xf numFmtId="178" fontId="1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0" fontId="16" fillId="0" borderId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16" fillId="23" borderId="84" applyNumberFormat="0" applyFon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0" fontId="32" fillId="0" borderId="93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2" fillId="0" borderId="99" applyNumberFormat="0" applyFill="0" applyAlignment="0" applyProtection="0"/>
    <xf numFmtId="0" fontId="12" fillId="0" borderId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8" applyNumberFormat="0" applyFill="0" applyAlignment="0" applyProtection="0"/>
    <xf numFmtId="0" fontId="32" fillId="0" borderId="99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178" fontId="12" fillId="0" borderId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178" fontId="12" fillId="0" borderId="0"/>
    <xf numFmtId="178" fontId="12" fillId="0" borderId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8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6" applyNumberFormat="0" applyFill="0" applyAlignment="0" applyProtection="0"/>
    <xf numFmtId="0" fontId="32" fillId="0" borderId="98" applyNumberFormat="0" applyFill="0" applyAlignment="0" applyProtection="0"/>
    <xf numFmtId="0" fontId="32" fillId="0" borderId="99" applyNumberFormat="0" applyFill="0" applyAlignment="0" applyProtection="0"/>
    <xf numFmtId="0" fontId="32" fillId="0" borderId="96" applyNumberFormat="0" applyFill="0" applyAlignment="0" applyProtection="0"/>
    <xf numFmtId="0" fontId="32" fillId="0" borderId="99" applyNumberFormat="0" applyFill="0" applyAlignment="0" applyProtection="0"/>
    <xf numFmtId="0" fontId="32" fillId="0" borderId="98" applyNumberFormat="0" applyFill="0" applyAlignment="0" applyProtection="0"/>
    <xf numFmtId="0" fontId="12" fillId="0" borderId="0"/>
    <xf numFmtId="0" fontId="32" fillId="0" borderId="99" applyNumberFormat="0" applyFill="0" applyAlignment="0" applyProtection="0"/>
    <xf numFmtId="0" fontId="12" fillId="0" borderId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5" applyNumberFormat="0" applyFill="0" applyAlignment="0" applyProtection="0"/>
    <xf numFmtId="0" fontId="32" fillId="0" borderId="98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6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8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7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11" fillId="0" borderId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11" fillId="0" borderId="0"/>
    <xf numFmtId="0" fontId="11" fillId="0" borderId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10" fillId="0" borderId="0"/>
    <xf numFmtId="165" fontId="10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36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0" fontId="47" fillId="0" borderId="0"/>
    <xf numFmtId="0" fontId="47" fillId="0" borderId="0"/>
    <xf numFmtId="164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43" fontId="16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2" fillId="0" borderId="102" applyNumberFormat="0" applyFill="0" applyAlignment="0" applyProtection="0"/>
    <xf numFmtId="0" fontId="8" fillId="0" borderId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178" fontId="8" fillId="0" borderId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178" fontId="8" fillId="0" borderId="0"/>
    <xf numFmtId="178" fontId="8" fillId="0" borderId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8" fillId="0" borderId="0"/>
    <xf numFmtId="0" fontId="32" fillId="0" borderId="102" applyNumberFormat="0" applyFill="0" applyAlignment="0" applyProtection="0"/>
    <xf numFmtId="0" fontId="8" fillId="0" borderId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8" fillId="0" borderId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8" fillId="0" borderId="0"/>
    <xf numFmtId="0" fontId="8" fillId="0" borderId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8" fillId="0" borderId="0"/>
    <xf numFmtId="43" fontId="8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0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50" fillId="0" borderId="0"/>
    <xf numFmtId="0" fontId="7" fillId="0" borderId="0"/>
    <xf numFmtId="0" fontId="6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26" fillId="20" borderId="107" applyNumberFormat="0" applyAlignment="0" applyProtection="0"/>
    <xf numFmtId="0" fontId="26" fillId="20" borderId="107" applyNumberFormat="0" applyAlignment="0" applyProtection="0"/>
    <xf numFmtId="0" fontId="26" fillId="20" borderId="107" applyNumberFormat="0" applyAlignment="0" applyProtection="0"/>
    <xf numFmtId="0" fontId="26" fillId="20" borderId="107" applyNumberFormat="0" applyAlignment="0" applyProtection="0"/>
    <xf numFmtId="0" fontId="26" fillId="20" borderId="107" applyNumberFormat="0" applyAlignment="0" applyProtection="0"/>
    <xf numFmtId="0" fontId="26" fillId="20" borderId="107" applyNumberFormat="0" applyAlignment="0" applyProtection="0"/>
    <xf numFmtId="0" fontId="26" fillId="20" borderId="107" applyNumberFormat="0" applyAlignment="0" applyProtection="0"/>
    <xf numFmtId="0" fontId="26" fillId="20" borderId="107" applyNumberFormat="0" applyAlignment="0" applyProtection="0"/>
    <xf numFmtId="0" fontId="26" fillId="20" borderId="107" applyNumberFormat="0" applyAlignment="0" applyProtection="0"/>
    <xf numFmtId="0" fontId="26" fillId="20" borderId="107" applyNumberFormat="0" applyAlignment="0" applyProtection="0"/>
    <xf numFmtId="0" fontId="32" fillId="0" borderId="111" applyNumberFormat="0" applyFill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16" fillId="23" borderId="108" applyNumberFormat="0" applyFont="0" applyAlignment="0" applyProtection="0"/>
    <xf numFmtId="0" fontId="37" fillId="20" borderId="109" applyNumberFormat="0" applyAlignment="0" applyProtection="0"/>
    <xf numFmtId="0" fontId="37" fillId="20" borderId="109" applyNumberFormat="0" applyAlignment="0" applyProtection="0"/>
    <xf numFmtId="0" fontId="37" fillId="20" borderId="109" applyNumberFormat="0" applyAlignment="0" applyProtection="0"/>
    <xf numFmtId="0" fontId="37" fillId="20" borderId="109" applyNumberFormat="0" applyAlignment="0" applyProtection="0"/>
    <xf numFmtId="0" fontId="37" fillId="20" borderId="109" applyNumberFormat="0" applyAlignment="0" applyProtection="0"/>
    <xf numFmtId="0" fontId="37" fillId="20" borderId="109" applyNumberFormat="0" applyAlignment="0" applyProtection="0"/>
    <xf numFmtId="0" fontId="37" fillId="20" borderId="109" applyNumberFormat="0" applyAlignment="0" applyProtection="0"/>
    <xf numFmtId="0" fontId="37" fillId="20" borderId="109" applyNumberFormat="0" applyAlignment="0" applyProtection="0"/>
    <xf numFmtId="0" fontId="37" fillId="20" borderId="109" applyNumberFormat="0" applyAlignment="0" applyProtection="0"/>
    <xf numFmtId="0" fontId="37" fillId="20" borderId="109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2" fillId="0" borderId="111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39" fillId="0" borderId="110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2" fillId="0" borderId="111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2" fillId="0" borderId="111" applyNumberFormat="0" applyFill="0" applyAlignment="0" applyProtection="0"/>
    <xf numFmtId="0" fontId="6" fillId="0" borderId="0"/>
    <xf numFmtId="0" fontId="6" fillId="0" borderId="0"/>
    <xf numFmtId="0" fontId="32" fillId="0" borderId="111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32" fillId="0" borderId="111" applyNumberFormat="0" applyFill="0" applyAlignment="0" applyProtection="0"/>
    <xf numFmtId="0" fontId="6" fillId="0" borderId="0"/>
    <xf numFmtId="165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2" fillId="0" borderId="111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2" fillId="0" borderId="111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2" fillId="0" borderId="111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9" fontId="16" fillId="0" borderId="0" applyFont="0" applyFill="0" applyBorder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6" fillId="0" borderId="0"/>
    <xf numFmtId="0" fontId="4" fillId="0" borderId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2" fillId="0" borderId="111" applyNumberFormat="0" applyFill="0" applyAlignment="0" applyProtection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4" fillId="0" borderId="0"/>
    <xf numFmtId="0" fontId="32" fillId="0" borderId="111" applyNumberFormat="0" applyFill="0" applyAlignment="0" applyProtection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4" fillId="0" borderId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2" fillId="0" borderId="111" applyNumberFormat="0" applyFill="0" applyAlignment="0" applyProtection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4" fillId="0" borderId="0"/>
    <xf numFmtId="0" fontId="32" fillId="0" borderId="111" applyNumberFormat="0" applyFill="0" applyAlignment="0" applyProtection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4" fillId="0" borderId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0" fontId="33" fillId="7" borderId="116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16" fillId="23" borderId="117" applyNumberFormat="0" applyFon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0" fontId="37" fillId="20" borderId="118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39" fillId="0" borderId="119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57" fillId="0" borderId="0"/>
    <xf numFmtId="0" fontId="3" fillId="0" borderId="0"/>
    <xf numFmtId="0" fontId="16" fillId="0" borderId="0"/>
    <xf numFmtId="0" fontId="2" fillId="0" borderId="0"/>
    <xf numFmtId="0" fontId="1" fillId="0" borderId="0"/>
    <xf numFmtId="0" fontId="16" fillId="0" borderId="0"/>
    <xf numFmtId="0" fontId="1" fillId="0" borderId="0"/>
  </cellStyleXfs>
  <cellXfs count="1190">
    <xf numFmtId="0" fontId="0" fillId="0" borderId="0" xfId="0"/>
    <xf numFmtId="2" fontId="58" fillId="0" borderId="8" xfId="0" applyNumberFormat="1" applyFont="1" applyBorder="1" applyAlignment="1">
      <alignment horizontal="center"/>
    </xf>
    <xf numFmtId="15" fontId="58" fillId="0" borderId="8" xfId="0" applyNumberFormat="1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20" fontId="58" fillId="0" borderId="2" xfId="0" applyNumberFormat="1" applyFont="1" applyBorder="1" applyAlignment="1">
      <alignment horizontal="center"/>
    </xf>
    <xf numFmtId="0" fontId="21" fillId="0" borderId="91" xfId="0" applyFont="1" applyBorder="1" applyAlignment="1">
      <alignment horizontal="center"/>
    </xf>
    <xf numFmtId="0" fontId="58" fillId="0" borderId="0" xfId="0" applyFont="1"/>
    <xf numFmtId="0" fontId="81" fillId="0" borderId="0" xfId="0" applyFont="1"/>
    <xf numFmtId="0" fontId="63" fillId="0" borderId="0" xfId="0" applyFont="1"/>
    <xf numFmtId="0" fontId="68" fillId="0" borderId="0" xfId="0" applyFont="1" applyAlignment="1">
      <alignment vertical="top"/>
    </xf>
    <xf numFmtId="0" fontId="81" fillId="0" borderId="14" xfId="0" applyFont="1" applyBorder="1" applyAlignment="1">
      <alignment horizontal="center"/>
    </xf>
    <xf numFmtId="0" fontId="81" fillId="0" borderId="45" xfId="0" applyFont="1" applyBorder="1" applyAlignment="1">
      <alignment horizontal="center"/>
    </xf>
    <xf numFmtId="0" fontId="84" fillId="0" borderId="12" xfId="0" applyFont="1" applyBorder="1"/>
    <xf numFmtId="0" fontId="81" fillId="0" borderId="26" xfId="0" applyFont="1" applyBorder="1" applyAlignment="1">
      <alignment horizontal="center"/>
    </xf>
    <xf numFmtId="0" fontId="81" fillId="0" borderId="2" xfId="0" applyFont="1" applyBorder="1" applyAlignment="1">
      <alignment horizontal="center"/>
    </xf>
    <xf numFmtId="0" fontId="84" fillId="0" borderId="47" xfId="0" applyFont="1" applyBorder="1"/>
    <xf numFmtId="0" fontId="81" fillId="0" borderId="5" xfId="0" applyFont="1" applyBorder="1"/>
    <xf numFmtId="0" fontId="84" fillId="0" borderId="5" xfId="0" applyFont="1" applyBorder="1" applyAlignment="1">
      <alignment horizontal="center"/>
    </xf>
    <xf numFmtId="0" fontId="84" fillId="0" borderId="40" xfId="0" applyFont="1" applyBorder="1" applyAlignment="1">
      <alignment horizontal="center"/>
    </xf>
    <xf numFmtId="0" fontId="81" fillId="0" borderId="28" xfId="0" applyFont="1" applyBorder="1" applyAlignment="1">
      <alignment horizontal="center"/>
    </xf>
    <xf numFmtId="0" fontId="81" fillId="0" borderId="29" xfId="0" applyFont="1" applyBorder="1"/>
    <xf numFmtId="0" fontId="84" fillId="0" borderId="29" xfId="0" applyFont="1" applyBorder="1"/>
    <xf numFmtId="0" fontId="84" fillId="0" borderId="29" xfId="0" applyFont="1" applyBorder="1" applyAlignment="1">
      <alignment horizontal="center"/>
    </xf>
    <xf numFmtId="0" fontId="84" fillId="0" borderId="42" xfId="0" applyFont="1" applyBorder="1" applyAlignment="1">
      <alignment horizontal="center"/>
    </xf>
    <xf numFmtId="0" fontId="81" fillId="0" borderId="11" xfId="0" applyFont="1" applyBorder="1" applyAlignment="1">
      <alignment horizontal="center"/>
    </xf>
    <xf numFmtId="0" fontId="58" fillId="0" borderId="45" xfId="0" applyFont="1" applyBorder="1"/>
    <xf numFmtId="2" fontId="58" fillId="0" borderId="45" xfId="0" applyNumberFormat="1" applyFont="1" applyBorder="1" applyAlignment="1">
      <alignment horizontal="center"/>
    </xf>
    <xf numFmtId="182" fontId="58" fillId="0" borderId="45" xfId="0" applyNumberFormat="1" applyFont="1" applyBorder="1" applyAlignment="1">
      <alignment horizontal="center"/>
    </xf>
    <xf numFmtId="2" fontId="59" fillId="0" borderId="45" xfId="0" applyNumberFormat="1" applyFont="1" applyBorder="1" applyAlignment="1">
      <alignment horizontal="center"/>
    </xf>
    <xf numFmtId="182" fontId="58" fillId="0" borderId="39" xfId="0" quotePrefix="1" applyNumberFormat="1" applyFont="1" applyBorder="1"/>
    <xf numFmtId="0" fontId="81" fillId="0" borderId="48" xfId="0" applyFont="1" applyBorder="1" applyAlignment="1">
      <alignment horizontal="center"/>
    </xf>
    <xf numFmtId="0" fontId="58" fillId="0" borderId="2" xfId="0" applyFont="1" applyBorder="1"/>
    <xf numFmtId="2" fontId="58" fillId="0" borderId="2" xfId="0" applyNumberFormat="1" applyFont="1" applyBorder="1"/>
    <xf numFmtId="2" fontId="60" fillId="0" borderId="7" xfId="0" applyNumberFormat="1" applyFont="1" applyBorder="1" applyAlignment="1">
      <alignment horizontal="center"/>
    </xf>
    <xf numFmtId="20" fontId="58" fillId="0" borderId="40" xfId="0" applyNumberFormat="1" applyFont="1" applyBorder="1" applyAlignment="1">
      <alignment horizontal="center"/>
    </xf>
    <xf numFmtId="0" fontId="81" fillId="0" borderId="87" xfId="0" applyFont="1" applyBorder="1" applyAlignment="1">
      <alignment horizontal="center"/>
    </xf>
    <xf numFmtId="0" fontId="58" fillId="0" borderId="8" xfId="0" applyFont="1" applyBorder="1"/>
    <xf numFmtId="2" fontId="58" fillId="0" borderId="88" xfId="0" applyNumberFormat="1" applyFont="1" applyBorder="1" applyAlignment="1">
      <alignment horizontal="center"/>
    </xf>
    <xf numFmtId="2" fontId="58" fillId="0" borderId="112" xfId="0" applyNumberFormat="1" applyFont="1" applyBorder="1" applyAlignment="1">
      <alignment horizontal="center"/>
    </xf>
    <xf numFmtId="15" fontId="58" fillId="0" borderId="113" xfId="0" applyNumberFormat="1" applyFont="1" applyBorder="1" applyAlignment="1">
      <alignment horizontal="center"/>
    </xf>
    <xf numFmtId="2" fontId="60" fillId="0" borderId="113" xfId="0" applyNumberFormat="1" applyFont="1" applyBorder="1" applyAlignment="1">
      <alignment horizontal="center"/>
    </xf>
    <xf numFmtId="0" fontId="58" fillId="0" borderId="132" xfId="0" applyFont="1" applyBorder="1" applyAlignment="1">
      <alignment horizontal="center"/>
    </xf>
    <xf numFmtId="2" fontId="58" fillId="0" borderId="7" xfId="0" applyNumberFormat="1" applyFont="1" applyBorder="1" applyAlignment="1">
      <alignment horizontal="center"/>
    </xf>
    <xf numFmtId="0" fontId="58" fillId="0" borderId="40" xfId="0" applyFont="1" applyBorder="1" applyAlignment="1">
      <alignment horizontal="center"/>
    </xf>
    <xf numFmtId="0" fontId="45" fillId="0" borderId="0" xfId="0" applyFont="1"/>
    <xf numFmtId="2" fontId="58" fillId="0" borderId="113" xfId="0" applyNumberFormat="1" applyFont="1" applyBorder="1" applyAlignment="1">
      <alignment horizontal="center"/>
    </xf>
    <xf numFmtId="15" fontId="58" fillId="0" borderId="132" xfId="0" quotePrefix="1" applyNumberFormat="1" applyFont="1" applyBorder="1" applyAlignment="1">
      <alignment horizontal="center"/>
    </xf>
    <xf numFmtId="0" fontId="58" fillId="0" borderId="88" xfId="0" applyFont="1" applyBorder="1"/>
    <xf numFmtId="2" fontId="58" fillId="0" borderId="63" xfId="0" applyNumberFormat="1" applyFont="1" applyBorder="1" applyAlignment="1">
      <alignment horizontal="center"/>
    </xf>
    <xf numFmtId="15" fontId="59" fillId="0" borderId="88" xfId="0" applyNumberFormat="1" applyFont="1" applyBorder="1" applyAlignment="1">
      <alignment horizontal="center"/>
    </xf>
    <xf numFmtId="2" fontId="58" fillId="0" borderId="120" xfId="0" applyNumberFormat="1" applyFont="1" applyBorder="1" applyAlignment="1">
      <alignment horizontal="center"/>
    </xf>
    <xf numFmtId="15" fontId="59" fillId="0" borderId="112" xfId="0" applyNumberFormat="1" applyFont="1" applyBorder="1" applyAlignment="1">
      <alignment horizontal="center"/>
    </xf>
    <xf numFmtId="2" fontId="59" fillId="0" borderId="113" xfId="0" applyNumberFormat="1" applyFont="1" applyBorder="1" applyAlignment="1">
      <alignment horizontal="center"/>
    </xf>
    <xf numFmtId="0" fontId="81" fillId="0" borderId="49" xfId="0" applyFont="1" applyBorder="1" applyAlignment="1">
      <alignment horizontal="center"/>
    </xf>
    <xf numFmtId="0" fontId="58" fillId="0" borderId="7" xfId="0" applyFont="1" applyBorder="1"/>
    <xf numFmtId="0" fontId="58" fillId="0" borderId="22" xfId="0" applyFont="1" applyBorder="1"/>
    <xf numFmtId="20" fontId="58" fillId="0" borderId="7" xfId="0" applyNumberFormat="1" applyFont="1" applyBorder="1" applyAlignment="1">
      <alignment horizontal="center"/>
    </xf>
    <xf numFmtId="0" fontId="60" fillId="0" borderId="7" xfId="0" applyFont="1" applyBorder="1" applyAlignment="1">
      <alignment horizontal="center"/>
    </xf>
    <xf numFmtId="0" fontId="81" fillId="0" borderId="50" xfId="0" applyFont="1" applyBorder="1" applyAlignment="1">
      <alignment horizontal="center"/>
    </xf>
    <xf numFmtId="2" fontId="59" fillId="0" borderId="123" xfId="0" applyNumberFormat="1" applyFont="1" applyBorder="1" applyAlignment="1">
      <alignment horizontal="center"/>
    </xf>
    <xf numFmtId="181" fontId="58" fillId="0" borderId="132" xfId="0" quotePrefix="1" applyNumberFormat="1" applyFont="1" applyBorder="1"/>
    <xf numFmtId="0" fontId="81" fillId="0" borderId="90" xfId="0" applyFont="1" applyBorder="1" applyAlignment="1">
      <alignment horizontal="center"/>
    </xf>
    <xf numFmtId="2" fontId="58" fillId="0" borderId="123" xfId="0" applyNumberFormat="1" applyFont="1" applyBorder="1"/>
    <xf numFmtId="2" fontId="58" fillId="0" borderId="104" xfId="0" applyNumberFormat="1" applyFont="1" applyBorder="1" applyAlignment="1">
      <alignment horizontal="center"/>
    </xf>
    <xf numFmtId="15" fontId="58" fillId="0" borderId="106" xfId="0" applyNumberFormat="1" applyFont="1" applyBorder="1" applyAlignment="1">
      <alignment horizontal="center"/>
    </xf>
    <xf numFmtId="0" fontId="58" fillId="0" borderId="112" xfId="0" applyFont="1" applyBorder="1" applyAlignment="1">
      <alignment horizontal="center"/>
    </xf>
    <xf numFmtId="182" fontId="58" fillId="0" borderId="121" xfId="0" applyNumberFormat="1" applyFont="1" applyBorder="1" applyAlignment="1">
      <alignment horizontal="center"/>
    </xf>
    <xf numFmtId="0" fontId="58" fillId="0" borderId="46" xfId="0" applyFont="1" applyBorder="1" applyAlignment="1">
      <alignment horizontal="center" vertical="center"/>
    </xf>
    <xf numFmtId="0" fontId="58" fillId="0" borderId="7" xfId="0" applyFont="1" applyBorder="1" applyAlignment="1">
      <alignment horizontal="center"/>
    </xf>
    <xf numFmtId="174" fontId="58" fillId="0" borderId="47" xfId="0" applyNumberFormat="1" applyFont="1" applyBorder="1" applyAlignment="1">
      <alignment horizontal="center"/>
    </xf>
    <xf numFmtId="2" fontId="58" fillId="0" borderId="2" xfId="0" applyNumberFormat="1" applyFont="1" applyBorder="1" applyAlignment="1">
      <alignment horizontal="center"/>
    </xf>
    <xf numFmtId="182" fontId="58" fillId="0" borderId="40" xfId="0" quotePrefix="1" applyNumberFormat="1" applyFont="1" applyBorder="1" applyAlignment="1">
      <alignment horizontal="center"/>
    </xf>
    <xf numFmtId="0" fontId="58" fillId="0" borderId="88" xfId="0" applyFont="1" applyBorder="1" applyAlignment="1">
      <alignment horizontal="center"/>
    </xf>
    <xf numFmtId="14" fontId="58" fillId="0" borderId="112" xfId="0" quotePrefix="1" applyNumberFormat="1" applyFont="1" applyBorder="1" applyAlignment="1">
      <alignment horizontal="center"/>
    </xf>
    <xf numFmtId="182" fontId="58" fillId="0" borderId="132" xfId="0" quotePrefix="1" applyNumberFormat="1" applyFont="1" applyBorder="1"/>
    <xf numFmtId="20" fontId="58" fillId="0" borderId="5" xfId="0" applyNumberFormat="1" applyFont="1" applyBorder="1" applyAlignment="1">
      <alignment horizontal="center"/>
    </xf>
    <xf numFmtId="0" fontId="86" fillId="0" borderId="8" xfId="0" applyFont="1" applyBorder="1"/>
    <xf numFmtId="167" fontId="45" fillId="0" borderId="123" xfId="0" applyNumberFormat="1" applyFont="1" applyBorder="1" applyAlignment="1">
      <alignment horizontal="center" vertical="center"/>
    </xf>
    <xf numFmtId="15" fontId="58" fillId="0" borderId="120" xfId="0" applyNumberFormat="1" applyFont="1" applyBorder="1" applyAlignment="1">
      <alignment horizontal="center"/>
    </xf>
    <xf numFmtId="2" fontId="59" fillId="0" borderId="112" xfId="0" applyNumberFormat="1" applyFont="1" applyBorder="1" applyAlignment="1">
      <alignment horizontal="center"/>
    </xf>
    <xf numFmtId="2" fontId="58" fillId="0" borderId="123" xfId="0" applyNumberFormat="1" applyFont="1" applyBorder="1" applyAlignment="1">
      <alignment horizontal="center"/>
    </xf>
    <xf numFmtId="0" fontId="86" fillId="0" borderId="2" xfId="0" applyFont="1" applyBorder="1"/>
    <xf numFmtId="20" fontId="58" fillId="0" borderId="23" xfId="0" applyNumberFormat="1" applyFont="1" applyBorder="1" applyAlignment="1">
      <alignment horizontal="center"/>
    </xf>
    <xf numFmtId="0" fontId="58" fillId="0" borderId="63" xfId="0" applyFont="1" applyBorder="1"/>
    <xf numFmtId="1" fontId="58" fillId="0" borderId="5" xfId="0" applyNumberFormat="1" applyFont="1" applyBorder="1" applyAlignment="1">
      <alignment horizontal="center"/>
    </xf>
    <xf numFmtId="1" fontId="58" fillId="0" borderId="112" xfId="0" applyNumberFormat="1" applyFont="1" applyBorder="1" applyAlignment="1">
      <alignment horizontal="center"/>
    </xf>
    <xf numFmtId="0" fontId="58" fillId="0" borderId="120" xfId="0" quotePrefix="1" applyFont="1" applyBorder="1" applyAlignment="1">
      <alignment horizontal="center"/>
    </xf>
    <xf numFmtId="0" fontId="58" fillId="0" borderId="112" xfId="0" applyFont="1" applyBorder="1"/>
    <xf numFmtId="0" fontId="58" fillId="0" borderId="121" xfId="0" applyFont="1" applyBorder="1" applyAlignment="1">
      <alignment horizontal="center"/>
    </xf>
    <xf numFmtId="0" fontId="58" fillId="0" borderId="5" xfId="0" applyFont="1" applyBorder="1"/>
    <xf numFmtId="0" fontId="58" fillId="0" borderId="27" xfId="0" applyFont="1" applyBorder="1"/>
    <xf numFmtId="0" fontId="86" fillId="0" borderId="88" xfId="0" applyFont="1" applyBorder="1"/>
    <xf numFmtId="15" fontId="59" fillId="0" borderId="120" xfId="0" applyNumberFormat="1" applyFont="1" applyBorder="1" applyAlignment="1">
      <alignment horizontal="center"/>
    </xf>
    <xf numFmtId="14" fontId="59" fillId="0" borderId="112" xfId="0" applyNumberFormat="1" applyFont="1" applyBorder="1" applyAlignment="1">
      <alignment horizontal="center"/>
    </xf>
    <xf numFmtId="0" fontId="58" fillId="0" borderId="120" xfId="0" applyFont="1" applyBorder="1"/>
    <xf numFmtId="0" fontId="58" fillId="0" borderId="132" xfId="0" applyFont="1" applyBorder="1"/>
    <xf numFmtId="0" fontId="86" fillId="0" borderId="7" xfId="0" applyFont="1" applyBorder="1"/>
    <xf numFmtId="0" fontId="58" fillId="0" borderId="123" xfId="0" applyFont="1" applyBorder="1"/>
    <xf numFmtId="20" fontId="59" fillId="0" borderId="23" xfId="0" applyNumberFormat="1" applyFont="1" applyBorder="1" applyAlignment="1">
      <alignment horizontal="center"/>
    </xf>
    <xf numFmtId="20" fontId="59" fillId="0" borderId="7" xfId="0" applyNumberFormat="1" applyFont="1" applyBorder="1" applyAlignment="1">
      <alignment horizontal="center"/>
    </xf>
    <xf numFmtId="0" fontId="58" fillId="0" borderId="66" xfId="0" applyFont="1" applyBorder="1"/>
    <xf numFmtId="0" fontId="58" fillId="0" borderId="40" xfId="0" applyFont="1" applyBorder="1"/>
    <xf numFmtId="167" fontId="21" fillId="0" borderId="123" xfId="0" applyNumberFormat="1" applyFont="1" applyBorder="1" applyAlignment="1">
      <alignment horizontal="center" vertical="center"/>
    </xf>
    <xf numFmtId="0" fontId="58" fillId="0" borderId="113" xfId="0" applyFont="1" applyBorder="1"/>
    <xf numFmtId="0" fontId="86" fillId="0" borderId="46" xfId="0" applyFont="1" applyBorder="1"/>
    <xf numFmtId="0" fontId="58" fillId="0" borderId="46" xfId="0" applyFont="1" applyBorder="1"/>
    <xf numFmtId="0" fontId="58" fillId="0" borderId="66" xfId="0" applyFont="1" applyBorder="1" applyAlignment="1">
      <alignment horizontal="center"/>
    </xf>
    <xf numFmtId="0" fontId="81" fillId="0" borderId="34" xfId="0" applyFont="1" applyBorder="1" applyAlignment="1">
      <alignment horizontal="center"/>
    </xf>
    <xf numFmtId="0" fontId="58" fillId="0" borderId="91" xfId="0" applyFont="1" applyBorder="1"/>
    <xf numFmtId="0" fontId="58" fillId="0" borderId="123" xfId="0" applyFont="1" applyBorder="1" applyAlignment="1">
      <alignment horizontal="center"/>
    </xf>
    <xf numFmtId="0" fontId="58" fillId="0" borderId="126" xfId="0" applyFont="1" applyBorder="1" applyAlignment="1">
      <alignment horizontal="center"/>
    </xf>
    <xf numFmtId="0" fontId="63" fillId="0" borderId="130" xfId="0" applyFont="1" applyBorder="1"/>
    <xf numFmtId="178" fontId="59" fillId="0" borderId="129" xfId="0" quotePrefix="1" applyNumberFormat="1" applyFont="1" applyBorder="1" applyAlignment="1">
      <alignment horizontal="center" vertical="center"/>
    </xf>
    <xf numFmtId="0" fontId="58" fillId="0" borderId="126" xfId="0" applyFont="1" applyBorder="1" applyAlignment="1">
      <alignment horizontal="center" vertical="center"/>
    </xf>
    <xf numFmtId="0" fontId="58" fillId="0" borderId="132" xfId="0" applyFont="1" applyBorder="1" applyAlignment="1">
      <alignment horizontal="center" vertical="center"/>
    </xf>
    <xf numFmtId="182" fontId="58" fillId="0" borderId="129" xfId="0" quotePrefix="1" applyNumberFormat="1" applyFont="1" applyBorder="1" applyAlignment="1">
      <alignment horizontal="center" vertical="center"/>
    </xf>
    <xf numFmtId="0" fontId="81" fillId="0" borderId="68" xfId="0" applyFont="1" applyBorder="1" applyAlignment="1">
      <alignment horizontal="center"/>
    </xf>
    <xf numFmtId="0" fontId="58" fillId="0" borderId="1" xfId="0" applyFont="1" applyBorder="1"/>
    <xf numFmtId="0" fontId="58" fillId="0" borderId="47" xfId="0" applyFont="1" applyBorder="1" applyAlignment="1">
      <alignment horizontal="center" vertical="center"/>
    </xf>
    <xf numFmtId="0" fontId="58" fillId="0" borderId="66" xfId="0" applyFont="1" applyBorder="1" applyAlignment="1">
      <alignment horizontal="center" vertical="center"/>
    </xf>
    <xf numFmtId="0" fontId="86" fillId="0" borderId="91" xfId="0" applyFont="1" applyBorder="1"/>
    <xf numFmtId="2" fontId="58" fillId="0" borderId="123" xfId="0" applyNumberFormat="1" applyFont="1" applyBorder="1" applyAlignment="1">
      <alignment horizontal="center" vertical="center"/>
    </xf>
    <xf numFmtId="182" fontId="59" fillId="0" borderId="129" xfId="0" applyNumberFormat="1" applyFont="1" applyBorder="1" applyAlignment="1">
      <alignment horizontal="center" vertical="center"/>
    </xf>
    <xf numFmtId="0" fontId="58" fillId="0" borderId="123" xfId="0" applyFont="1" applyBorder="1" applyAlignment="1">
      <alignment horizontal="center" vertical="center"/>
    </xf>
    <xf numFmtId="182" fontId="59" fillId="0" borderId="129" xfId="0" quotePrefix="1" applyNumberFormat="1" applyFont="1" applyBorder="1" applyAlignment="1">
      <alignment horizontal="center" vertical="center"/>
    </xf>
    <xf numFmtId="182" fontId="59" fillId="0" borderId="126" xfId="0" applyNumberFormat="1" applyFont="1" applyBorder="1" applyAlignment="1">
      <alignment horizontal="center" vertical="center"/>
    </xf>
    <xf numFmtId="2" fontId="58" fillId="0" borderId="112" xfId="0" applyNumberFormat="1" applyFont="1" applyBorder="1" applyAlignment="1">
      <alignment horizontal="center" vertical="center"/>
    </xf>
    <xf numFmtId="182" fontId="59" fillId="0" borderId="132" xfId="0" quotePrefix="1" applyNumberFormat="1" applyFont="1" applyBorder="1" applyAlignment="1">
      <alignment horizontal="center" vertical="center"/>
    </xf>
    <xf numFmtId="0" fontId="81" fillId="0" borderId="19" xfId="0" applyFont="1" applyBorder="1" applyAlignment="1">
      <alignment horizontal="center"/>
    </xf>
    <xf numFmtId="0" fontId="58" fillId="0" borderId="89" xfId="0" applyFont="1" applyBorder="1"/>
    <xf numFmtId="0" fontId="63" fillId="0" borderId="124" xfId="0" applyFont="1" applyBorder="1"/>
    <xf numFmtId="0" fontId="58" fillId="0" borderId="89" xfId="0" applyFont="1" applyBorder="1" applyAlignment="1">
      <alignment horizontal="center" vertical="center"/>
    </xf>
    <xf numFmtId="182" fontId="59" fillId="0" borderId="36" xfId="0" quotePrefix="1" applyNumberFormat="1" applyFont="1" applyBorder="1" applyAlignment="1">
      <alignment horizontal="center" vertical="center"/>
    </xf>
    <xf numFmtId="0" fontId="49" fillId="0" borderId="0" xfId="0" applyFont="1" applyAlignment="1">
      <alignment horizontal="left" vertical="top"/>
    </xf>
    <xf numFmtId="20" fontId="49" fillId="0" borderId="0" xfId="0" applyNumberFormat="1" applyFont="1" applyAlignment="1">
      <alignment horizontal="right"/>
    </xf>
    <xf numFmtId="0" fontId="87" fillId="0" borderId="0" xfId="0" applyFont="1" applyAlignment="1">
      <alignment horizontal="left" vertical="center"/>
    </xf>
    <xf numFmtId="0" fontId="88" fillId="0" borderId="0" xfId="0" applyFont="1"/>
    <xf numFmtId="2" fontId="88" fillId="0" borderId="0" xfId="0" applyNumberFormat="1" applyFont="1"/>
    <xf numFmtId="15" fontId="88" fillId="0" borderId="0" xfId="0" applyNumberFormat="1" applyFont="1" applyAlignment="1">
      <alignment horizontal="center"/>
    </xf>
    <xf numFmtId="20" fontId="88" fillId="0" borderId="0" xfId="0" applyNumberFormat="1" applyFont="1" applyAlignment="1">
      <alignment horizontal="center"/>
    </xf>
    <xf numFmtId="0" fontId="49" fillId="0" borderId="0" xfId="0" applyFont="1" applyAlignment="1">
      <alignment horizontal="right" vertical="top"/>
    </xf>
    <xf numFmtId="0" fontId="64" fillId="0" borderId="0" xfId="7" applyFont="1" applyAlignment="1">
      <alignment horizontal="left" vertical="center"/>
    </xf>
    <xf numFmtId="0" fontId="45" fillId="0" borderId="0" xfId="5" applyFont="1" applyAlignment="1">
      <alignment horizontal="left"/>
    </xf>
    <xf numFmtId="0" fontId="45" fillId="0" borderId="0" xfId="0" applyFont="1" applyAlignment="1">
      <alignment horizontal="left" vertical="top"/>
    </xf>
    <xf numFmtId="0" fontId="80" fillId="0" borderId="0" xfId="0" applyFont="1" applyAlignment="1">
      <alignment horizontal="left" indent="13"/>
    </xf>
    <xf numFmtId="0" fontId="49" fillId="0" borderId="0" xfId="0" applyFont="1"/>
    <xf numFmtId="2" fontId="49" fillId="0" borderId="0" xfId="0" applyNumberFormat="1" applyFont="1"/>
    <xf numFmtId="15" fontId="49" fillId="0" borderId="0" xfId="0" applyNumberFormat="1" applyFont="1" applyAlignment="1">
      <alignment horizontal="center"/>
    </xf>
    <xf numFmtId="20" fontId="49" fillId="0" borderId="0" xfId="0" applyNumberFormat="1" applyFont="1" applyAlignment="1">
      <alignment horizontal="center"/>
    </xf>
    <xf numFmtId="0" fontId="68" fillId="0" borderId="0" xfId="402" applyFont="1" applyAlignment="1">
      <alignment vertical="top"/>
    </xf>
    <xf numFmtId="15" fontId="89" fillId="0" borderId="0" xfId="0" applyNumberFormat="1" applyFont="1" applyAlignment="1">
      <alignment horizontal="center"/>
    </xf>
    <xf numFmtId="0" fontId="49" fillId="0" borderId="0" xfId="0" applyFont="1" applyAlignment="1">
      <alignment horizontal="center"/>
    </xf>
    <xf numFmtId="0" fontId="67" fillId="0" borderId="76" xfId="0" applyFont="1" applyBorder="1" applyAlignment="1">
      <alignment vertical="top"/>
    </xf>
    <xf numFmtId="0" fontId="64" fillId="0" borderId="32" xfId="0" applyFont="1" applyBorder="1" applyAlignment="1">
      <alignment horizontal="center"/>
    </xf>
    <xf numFmtId="0" fontId="41" fillId="0" borderId="75" xfId="0" applyFont="1" applyBorder="1" applyAlignment="1">
      <alignment horizontal="center"/>
    </xf>
    <xf numFmtId="0" fontId="64" fillId="0" borderId="75" xfId="0" applyFont="1" applyBorder="1"/>
    <xf numFmtId="15" fontId="64" fillId="0" borderId="75" xfId="0" applyNumberFormat="1" applyFont="1" applyBorder="1" applyAlignment="1">
      <alignment horizontal="center"/>
    </xf>
    <xf numFmtId="0" fontId="64" fillId="0" borderId="73" xfId="0" applyFont="1" applyBorder="1" applyAlignment="1">
      <alignment horizontal="center"/>
    </xf>
    <xf numFmtId="0" fontId="90" fillId="0" borderId="50" xfId="0" applyFont="1" applyBorder="1" applyAlignment="1">
      <alignment horizontal="center" vertical="top"/>
    </xf>
    <xf numFmtId="0" fontId="90" fillId="0" borderId="60" xfId="0" applyFont="1" applyBorder="1" applyAlignment="1">
      <alignment horizontal="left" vertical="top"/>
    </xf>
    <xf numFmtId="0" fontId="91" fillId="0" borderId="7" xfId="0" applyFont="1" applyBorder="1" applyAlignment="1">
      <alignment horizontal="center" vertical="top"/>
    </xf>
    <xf numFmtId="2" fontId="91" fillId="0" borderId="7" xfId="0" applyNumberFormat="1" applyFont="1" applyBorder="1" applyAlignment="1">
      <alignment horizontal="center" vertical="top"/>
    </xf>
    <xf numFmtId="182" fontId="91" fillId="0" borderId="7" xfId="0" applyNumberFormat="1" applyFont="1" applyBorder="1" applyAlignment="1">
      <alignment horizontal="center" vertical="top"/>
    </xf>
    <xf numFmtId="20" fontId="91" fillId="0" borderId="66" xfId="0" applyNumberFormat="1" applyFont="1" applyBorder="1" applyAlignment="1">
      <alignment horizontal="center"/>
    </xf>
    <xf numFmtId="0" fontId="90" fillId="0" borderId="34" xfId="0" applyFont="1" applyBorder="1" applyAlignment="1">
      <alignment horizontal="center" vertical="top"/>
    </xf>
    <xf numFmtId="0" fontId="90" fillId="0" borderId="43" xfId="0" applyFont="1" applyBorder="1" applyAlignment="1">
      <alignment horizontal="left" vertical="top"/>
    </xf>
    <xf numFmtId="0" fontId="91" fillId="0" borderId="4" xfId="0" applyFont="1" applyBorder="1" applyAlignment="1">
      <alignment horizontal="center" vertical="top"/>
    </xf>
    <xf numFmtId="2" fontId="91" fillId="0" borderId="4" xfId="0" applyNumberFormat="1" applyFont="1" applyBorder="1" applyAlignment="1">
      <alignment horizontal="center" vertical="top"/>
    </xf>
    <xf numFmtId="182" fontId="91" fillId="0" borderId="4" xfId="0" applyNumberFormat="1" applyFont="1" applyBorder="1" applyAlignment="1">
      <alignment horizontal="center" vertical="top"/>
    </xf>
    <xf numFmtId="174" fontId="91" fillId="0" borderId="67" xfId="0" applyNumberFormat="1" applyFont="1" applyBorder="1" applyAlignment="1">
      <alignment horizontal="center"/>
    </xf>
    <xf numFmtId="0" fontId="90" fillId="0" borderId="44" xfId="0" applyFont="1" applyBorder="1" applyAlignment="1">
      <alignment horizontal="left" vertical="top"/>
    </xf>
    <xf numFmtId="182" fontId="91" fillId="0" borderId="4" xfId="0" quotePrefix="1" applyNumberFormat="1" applyFont="1" applyBorder="1" applyAlignment="1">
      <alignment horizontal="center" vertical="top"/>
    </xf>
    <xf numFmtId="20" fontId="91" fillId="0" borderId="67" xfId="0" applyNumberFormat="1" applyFont="1" applyBorder="1" applyAlignment="1">
      <alignment horizontal="center"/>
    </xf>
    <xf numFmtId="169" fontId="91" fillId="0" borderId="4" xfId="0" applyNumberFormat="1" applyFont="1" applyBorder="1" applyAlignment="1">
      <alignment horizontal="center" vertical="top"/>
    </xf>
    <xf numFmtId="0" fontId="45" fillId="0" borderId="53" xfId="402" applyFont="1" applyBorder="1" applyAlignment="1">
      <alignment horizontal="center"/>
    </xf>
    <xf numFmtId="1" fontId="91" fillId="0" borderId="4" xfId="0" applyNumberFormat="1" applyFont="1" applyBorder="1" applyAlignment="1">
      <alignment horizontal="center" vertical="top"/>
    </xf>
    <xf numFmtId="2" fontId="91" fillId="0" borderId="4" xfId="0" applyNumberFormat="1" applyFont="1" applyBorder="1" applyAlignment="1">
      <alignment horizontal="center"/>
    </xf>
    <xf numFmtId="0" fontId="90" fillId="0" borderId="4" xfId="0" applyFont="1" applyBorder="1" applyAlignment="1">
      <alignment horizontal="left" vertical="top" wrapText="1"/>
    </xf>
    <xf numFmtId="0" fontId="90" fillId="0" borderId="51" xfId="0" applyFont="1" applyBorder="1" applyAlignment="1">
      <alignment horizontal="center" vertical="top"/>
    </xf>
    <xf numFmtId="0" fontId="90" fillId="0" borderId="44" xfId="0" applyFont="1" applyBorder="1" applyAlignment="1">
      <alignment horizontal="left" vertical="top" wrapText="1"/>
    </xf>
    <xf numFmtId="10" fontId="91" fillId="0" borderId="4" xfId="8" applyNumberFormat="1" applyFont="1" applyFill="1" applyBorder="1" applyAlignment="1">
      <alignment horizontal="center" vertical="top"/>
    </xf>
    <xf numFmtId="10" fontId="91" fillId="0" borderId="67" xfId="0" applyNumberFormat="1" applyFont="1" applyBorder="1" applyAlignment="1">
      <alignment horizontal="center"/>
    </xf>
    <xf numFmtId="2" fontId="63" fillId="0" borderId="0" xfId="0" applyNumberFormat="1" applyFont="1" applyAlignment="1">
      <alignment horizontal="center"/>
    </xf>
    <xf numFmtId="0" fontId="90" fillId="0" borderId="43" xfId="0" applyFont="1" applyBorder="1" applyAlignment="1">
      <alignment horizontal="left" vertical="top" wrapText="1"/>
    </xf>
    <xf numFmtId="0" fontId="90" fillId="0" borderId="61" xfId="0" applyFont="1" applyBorder="1" applyAlignment="1">
      <alignment horizontal="left" vertical="top" wrapText="1"/>
    </xf>
    <xf numFmtId="0" fontId="90" fillId="0" borderId="26" xfId="0" applyFont="1" applyBorder="1" applyAlignment="1">
      <alignment horizontal="center" vertical="top"/>
    </xf>
    <xf numFmtId="0" fontId="90" fillId="0" borderId="62" xfId="0" applyFont="1" applyBorder="1" applyAlignment="1">
      <alignment horizontal="left" vertical="top" wrapText="1"/>
    </xf>
    <xf numFmtId="2" fontId="63" fillId="0" borderId="0" xfId="0" applyNumberFormat="1" applyFont="1"/>
    <xf numFmtId="10" fontId="91" fillId="0" borderId="4" xfId="8" quotePrefix="1" applyNumberFormat="1" applyFont="1" applyFill="1" applyBorder="1" applyAlignment="1">
      <alignment horizontal="center" vertical="top"/>
    </xf>
    <xf numFmtId="10" fontId="91" fillId="0" borderId="67" xfId="0" applyNumberFormat="1" applyFont="1" applyBorder="1" applyAlignment="1">
      <alignment horizontal="center" vertical="top"/>
    </xf>
    <xf numFmtId="177" fontId="91" fillId="0" borderId="67" xfId="8" applyNumberFormat="1" applyFont="1" applyFill="1" applyBorder="1" applyAlignment="1">
      <alignment horizontal="center" vertical="top"/>
    </xf>
    <xf numFmtId="0" fontId="90" fillId="0" borderId="3" xfId="0" applyFont="1" applyBorder="1" applyAlignment="1">
      <alignment horizontal="left" vertical="top" wrapText="1"/>
    </xf>
    <xf numFmtId="176" fontId="91" fillId="0" borderId="4" xfId="0" applyNumberFormat="1" applyFont="1" applyBorder="1" applyAlignment="1">
      <alignment horizontal="center" vertical="top"/>
    </xf>
    <xf numFmtId="10" fontId="63" fillId="0" borderId="0" xfId="0" applyNumberFormat="1" applyFont="1"/>
    <xf numFmtId="0" fontId="90" fillId="0" borderId="4" xfId="0" applyFont="1" applyBorder="1" applyAlignment="1">
      <alignment vertical="top"/>
    </xf>
    <xf numFmtId="0" fontId="90" fillId="0" borderId="51" xfId="0" applyFont="1" applyBorder="1" applyAlignment="1">
      <alignment horizontal="right" vertical="top"/>
    </xf>
    <xf numFmtId="0" fontId="90" fillId="0" borderId="62" xfId="0" applyFont="1" applyBorder="1" applyAlignment="1">
      <alignment horizontal="left" vertical="top"/>
    </xf>
    <xf numFmtId="0" fontId="90" fillId="0" borderId="26" xfId="0" applyFont="1" applyBorder="1" applyAlignment="1">
      <alignment horizontal="right" vertical="top"/>
    </xf>
    <xf numFmtId="0" fontId="90" fillId="0" borderId="61" xfId="0" applyFont="1" applyBorder="1" applyAlignment="1">
      <alignment horizontal="left" vertical="top"/>
    </xf>
    <xf numFmtId="0" fontId="90" fillId="0" borderId="6" xfId="0" applyFont="1" applyBorder="1" applyAlignment="1">
      <alignment horizontal="left" vertical="top"/>
    </xf>
    <xf numFmtId="0" fontId="90" fillId="0" borderId="50" xfId="0" applyFont="1" applyBorder="1" applyAlignment="1">
      <alignment horizontal="right" vertical="top"/>
    </xf>
    <xf numFmtId="0" fontId="90" fillId="0" borderId="21" xfId="0" applyFont="1" applyBorder="1" applyAlignment="1">
      <alignment horizontal="left" vertical="top"/>
    </xf>
    <xf numFmtId="0" fontId="91" fillId="0" borderId="5" xfId="0" applyFont="1" applyBorder="1" applyAlignment="1">
      <alignment horizontal="center" vertical="top"/>
    </xf>
    <xf numFmtId="174" fontId="58" fillId="0" borderId="67" xfId="0" applyNumberFormat="1" applyFont="1" applyBorder="1" applyAlignment="1">
      <alignment horizontal="center"/>
    </xf>
    <xf numFmtId="0" fontId="58" fillId="0" borderId="4" xfId="0" applyFont="1" applyBorder="1" applyAlignment="1">
      <alignment horizontal="center" vertical="top"/>
    </xf>
    <xf numFmtId="2" fontId="58" fillId="0" borderId="4" xfId="0" applyNumberFormat="1" applyFont="1" applyBorder="1" applyAlignment="1">
      <alignment horizontal="center" vertical="top"/>
    </xf>
    <xf numFmtId="0" fontId="58" fillId="0" borderId="67" xfId="0" applyFont="1" applyBorder="1" applyAlignment="1">
      <alignment horizontal="center"/>
    </xf>
    <xf numFmtId="0" fontId="58" fillId="0" borderId="44" xfId="0" applyFont="1" applyBorder="1" applyAlignment="1">
      <alignment horizontal="left" vertical="top" wrapText="1"/>
    </xf>
    <xf numFmtId="0" fontId="90" fillId="0" borderId="34" xfId="0" applyFont="1" applyBorder="1" applyAlignment="1">
      <alignment horizontal="right" vertical="top"/>
    </xf>
    <xf numFmtId="0" fontId="90" fillId="0" borderId="43" xfId="0" applyFont="1" applyBorder="1" applyAlignment="1">
      <alignment horizontal="right" vertical="top"/>
    </xf>
    <xf numFmtId="0" fontId="91" fillId="0" borderId="67" xfId="0" applyFont="1" applyBorder="1" applyAlignment="1">
      <alignment horizontal="center"/>
    </xf>
    <xf numFmtId="0" fontId="90" fillId="0" borderId="44" xfId="0" applyFont="1" applyBorder="1" applyAlignment="1">
      <alignment horizontal="right" vertical="top"/>
    </xf>
    <xf numFmtId="2" fontId="91" fillId="0" borderId="104" xfId="0" applyNumberFormat="1" applyFont="1" applyBorder="1" applyAlignment="1">
      <alignment horizontal="center" vertical="top"/>
    </xf>
    <xf numFmtId="0" fontId="91" fillId="0" borderId="92" xfId="0" applyFont="1" applyBorder="1" applyAlignment="1">
      <alignment horizontal="center"/>
    </xf>
    <xf numFmtId="0" fontId="90" fillId="0" borderId="4" xfId="0" applyFont="1" applyBorder="1" applyAlignment="1">
      <alignment horizontal="left" vertical="top"/>
    </xf>
    <xf numFmtId="2" fontId="91" fillId="0" borderId="123" xfId="0" applyNumberFormat="1" applyFont="1" applyBorder="1" applyAlignment="1">
      <alignment horizontal="center" vertical="top"/>
    </xf>
    <xf numFmtId="182" fontId="91" fillId="0" borderId="123" xfId="0" applyNumberFormat="1" applyFont="1" applyBorder="1" applyAlignment="1">
      <alignment horizontal="center" vertical="top"/>
    </xf>
    <xf numFmtId="174" fontId="91" fillId="0" borderId="126" xfId="0" applyNumberFormat="1" applyFont="1" applyBorder="1" applyAlignment="1">
      <alignment horizontal="center"/>
    </xf>
    <xf numFmtId="0" fontId="91" fillId="0" borderId="4" xfId="0" applyFont="1" applyBorder="1" applyAlignment="1">
      <alignment horizontal="left" vertical="top"/>
    </xf>
    <xf numFmtId="0" fontId="90" fillId="0" borderId="19" xfId="0" applyFont="1" applyBorder="1" applyAlignment="1">
      <alignment horizontal="center" vertical="top"/>
    </xf>
    <xf numFmtId="0" fontId="90" fillId="0" borderId="77" xfId="0" applyFont="1" applyBorder="1" applyAlignment="1">
      <alignment horizontal="left" vertical="top"/>
    </xf>
    <xf numFmtId="0" fontId="91" fillId="0" borderId="20" xfId="0" applyFont="1" applyBorder="1" applyAlignment="1">
      <alignment horizontal="center" vertical="top"/>
    </xf>
    <xf numFmtId="2" fontId="91" fillId="0" borderId="20" xfId="0" applyNumberFormat="1" applyFont="1" applyBorder="1" applyAlignment="1">
      <alignment horizontal="center" vertical="top"/>
    </xf>
    <xf numFmtId="182" fontId="91" fillId="0" borderId="20" xfId="0" applyNumberFormat="1" applyFont="1" applyBorder="1" applyAlignment="1">
      <alignment horizontal="center" vertical="top"/>
    </xf>
    <xf numFmtId="20" fontId="91" fillId="0" borderId="36" xfId="0" applyNumberFormat="1" applyFont="1" applyBorder="1" applyAlignment="1">
      <alignment horizontal="center"/>
    </xf>
    <xf numFmtId="0" fontId="45" fillId="0" borderId="0" xfId="0" applyFont="1" applyAlignment="1">
      <alignment vertical="top"/>
    </xf>
    <xf numFmtId="0" fontId="93" fillId="0" borderId="0" xfId="0" applyFont="1" applyAlignment="1">
      <alignment horizontal="right"/>
    </xf>
    <xf numFmtId="0" fontId="49" fillId="0" borderId="0" xfId="0" applyFont="1" applyAlignment="1">
      <alignment vertical="top"/>
    </xf>
    <xf numFmtId="0" fontId="93" fillId="0" borderId="0" xfId="0" applyFont="1"/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vertical="top" wrapText="1"/>
    </xf>
    <xf numFmtId="0" fontId="49" fillId="0" borderId="0" xfId="0" applyFont="1" applyAlignment="1">
      <alignment horizontal="left" vertical="top" indent="2"/>
    </xf>
    <xf numFmtId="0" fontId="94" fillId="0" borderId="0" xfId="0" applyFont="1"/>
    <xf numFmtId="0" fontId="45" fillId="0" borderId="0" xfId="402" applyFont="1"/>
    <xf numFmtId="49" fontId="63" fillId="0" borderId="0" xfId="0" applyNumberFormat="1" applyFont="1"/>
    <xf numFmtId="1" fontId="63" fillId="0" borderId="0" xfId="0" applyNumberFormat="1" applyFont="1"/>
    <xf numFmtId="0" fontId="21" fillId="0" borderId="0" xfId="0" applyFont="1"/>
    <xf numFmtId="15" fontId="49" fillId="0" borderId="91" xfId="0" applyNumberFormat="1" applyFont="1" applyBorder="1"/>
    <xf numFmtId="175" fontId="49" fillId="0" borderId="91" xfId="0" applyNumberFormat="1" applyFont="1" applyBorder="1"/>
    <xf numFmtId="0" fontId="49" fillId="0" borderId="91" xfId="0" applyFont="1" applyBorder="1"/>
    <xf numFmtId="2" fontId="49" fillId="0" borderId="91" xfId="0" applyNumberFormat="1" applyFont="1" applyBorder="1"/>
    <xf numFmtId="20" fontId="49" fillId="0" borderId="91" xfId="0" applyNumberFormat="1" applyFont="1" applyBorder="1"/>
    <xf numFmtId="16" fontId="21" fillId="0" borderId="91" xfId="0" applyNumberFormat="1" applyFont="1" applyBorder="1"/>
    <xf numFmtId="1" fontId="21" fillId="0" borderId="123" xfId="0" applyNumberFormat="1" applyFont="1" applyBorder="1" applyAlignment="1">
      <alignment horizontal="center" vertical="center"/>
    </xf>
    <xf numFmtId="174" fontId="21" fillId="0" borderId="123" xfId="0" applyNumberFormat="1" applyFont="1" applyBorder="1" applyAlignment="1">
      <alignment horizontal="center" vertical="center"/>
    </xf>
    <xf numFmtId="16" fontId="21" fillId="0" borderId="91" xfId="0" applyNumberFormat="1" applyFont="1" applyBorder="1" applyAlignment="1">
      <alignment horizontal="center"/>
    </xf>
    <xf numFmtId="174" fontId="21" fillId="0" borderId="0" xfId="0" applyNumberFormat="1" applyFont="1" applyAlignment="1">
      <alignment horizontal="center" vertical="center"/>
    </xf>
    <xf numFmtId="0" fontId="49" fillId="0" borderId="91" xfId="0" applyFont="1" applyBorder="1" applyAlignment="1">
      <alignment horizontal="center"/>
    </xf>
    <xf numFmtId="167" fontId="21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63" fillId="0" borderId="104" xfId="0" applyFont="1" applyBorder="1"/>
    <xf numFmtId="0" fontId="63" fillId="0" borderId="104" xfId="0" applyFont="1" applyBorder="1" applyAlignment="1">
      <alignment horizontal="center"/>
    </xf>
    <xf numFmtId="167" fontId="63" fillId="0" borderId="104" xfId="0" applyNumberFormat="1" applyFont="1" applyBorder="1" applyAlignment="1">
      <alignment horizontal="center"/>
    </xf>
    <xf numFmtId="1" fontId="63" fillId="0" borderId="104" xfId="0" applyNumberFormat="1" applyFont="1" applyBorder="1" applyAlignment="1">
      <alignment horizontal="center"/>
    </xf>
    <xf numFmtId="20" fontId="63" fillId="0" borderId="0" xfId="0" applyNumberFormat="1" applyFont="1"/>
    <xf numFmtId="0" fontId="62" fillId="0" borderId="53" xfId="402" applyFont="1" applyBorder="1"/>
    <xf numFmtId="0" fontId="45" fillId="0" borderId="0" xfId="402" applyFont="1" applyAlignment="1">
      <alignment horizontal="center"/>
    </xf>
    <xf numFmtId="2" fontId="45" fillId="0" borderId="0" xfId="402" applyNumberFormat="1" applyFont="1"/>
    <xf numFmtId="2" fontId="45" fillId="0" borderId="0" xfId="402" applyNumberFormat="1" applyFont="1" applyAlignment="1">
      <alignment vertical="center"/>
    </xf>
    <xf numFmtId="2" fontId="42" fillId="0" borderId="0" xfId="402" applyNumberFormat="1" applyFont="1" applyAlignment="1">
      <alignment horizontal="center" vertical="center"/>
    </xf>
    <xf numFmtId="0" fontId="73" fillId="0" borderId="0" xfId="402" applyFont="1" applyAlignment="1">
      <alignment horizontal="left"/>
    </xf>
    <xf numFmtId="1" fontId="45" fillId="0" borderId="0" xfId="402" applyNumberFormat="1" applyFont="1" applyAlignment="1">
      <alignment horizontal="center"/>
    </xf>
    <xf numFmtId="0" fontId="45" fillId="0" borderId="0" xfId="402" applyFont="1" applyAlignment="1">
      <alignment vertical="center"/>
    </xf>
    <xf numFmtId="0" fontId="45" fillId="0" borderId="0" xfId="402" applyFont="1" applyAlignment="1">
      <alignment vertical="top"/>
    </xf>
    <xf numFmtId="0" fontId="45" fillId="0" borderId="0" xfId="402" applyFont="1" applyAlignment="1">
      <alignment horizontal="center" vertical="top"/>
    </xf>
    <xf numFmtId="183" fontId="71" fillId="0" borderId="0" xfId="402" applyNumberFormat="1" applyFont="1" applyAlignment="1">
      <alignment vertical="center"/>
    </xf>
    <xf numFmtId="0" fontId="49" fillId="0" borderId="14" xfId="402" applyFont="1" applyBorder="1"/>
    <xf numFmtId="0" fontId="49" fillId="0" borderId="24" xfId="402" applyFont="1" applyBorder="1"/>
    <xf numFmtId="0" fontId="49" fillId="0" borderId="25" xfId="402" applyFont="1" applyBorder="1"/>
    <xf numFmtId="0" fontId="49" fillId="0" borderId="24" xfId="402" applyFont="1" applyBorder="1" applyAlignment="1">
      <alignment horizontal="left" indent="3"/>
    </xf>
    <xf numFmtId="0" fontId="49" fillId="0" borderId="25" xfId="402" applyFont="1" applyBorder="1" applyAlignment="1">
      <alignment horizontal="left" indent="3"/>
    </xf>
    <xf numFmtId="183" fontId="49" fillId="0" borderId="71" xfId="402" applyNumberFormat="1" applyFont="1" applyBorder="1" applyAlignment="1">
      <alignment horizontal="left" vertical="top" indent="3"/>
    </xf>
    <xf numFmtId="0" fontId="61" fillId="0" borderId="112" xfId="0" applyFont="1" applyBorder="1" applyAlignment="1">
      <alignment horizontal="center" vertical="top"/>
    </xf>
    <xf numFmtId="0" fontId="63" fillId="0" borderId="54" xfId="0" applyFont="1" applyBorder="1" applyAlignment="1">
      <alignment horizontal="left"/>
    </xf>
    <xf numFmtId="0" fontId="63" fillId="0" borderId="18" xfId="0" applyFont="1" applyBorder="1" applyAlignment="1">
      <alignment horizontal="center"/>
    </xf>
    <xf numFmtId="2" fontId="63" fillId="0" borderId="18" xfId="0" applyNumberFormat="1" applyFont="1" applyBorder="1" applyAlignment="1">
      <alignment horizontal="center"/>
    </xf>
    <xf numFmtId="185" fontId="63" fillId="0" borderId="71" xfId="0" applyNumberFormat="1" applyFont="1" applyBorder="1" applyAlignment="1">
      <alignment horizontal="center"/>
    </xf>
    <xf numFmtId="0" fontId="63" fillId="0" borderId="125" xfId="0" applyFont="1" applyBorder="1" applyAlignment="1">
      <alignment horizontal="left"/>
    </xf>
    <xf numFmtId="0" fontId="63" fillId="0" borderId="123" xfId="0" applyFont="1" applyBorder="1" applyAlignment="1">
      <alignment horizontal="center"/>
    </xf>
    <xf numFmtId="2" fontId="63" fillId="0" borderId="123" xfId="0" applyNumberFormat="1" applyFont="1" applyBorder="1" applyAlignment="1">
      <alignment horizontal="center"/>
    </xf>
    <xf numFmtId="185" fontId="63" fillId="0" borderId="126" xfId="0" applyNumberFormat="1" applyFont="1" applyBorder="1" applyAlignment="1">
      <alignment horizontal="center"/>
    </xf>
    <xf numFmtId="0" fontId="63" fillId="0" borderId="19" xfId="0" applyFont="1" applyBorder="1" applyAlignment="1">
      <alignment horizontal="left"/>
    </xf>
    <xf numFmtId="0" fontId="63" fillId="0" borderId="89" xfId="0" applyFont="1" applyBorder="1" applyAlignment="1">
      <alignment horizontal="center"/>
    </xf>
    <xf numFmtId="2" fontId="63" fillId="0" borderId="89" xfId="0" applyNumberFormat="1" applyFont="1" applyBorder="1" applyAlignment="1">
      <alignment horizontal="center"/>
    </xf>
    <xf numFmtId="185" fontId="63" fillId="0" borderId="36" xfId="0" applyNumberFormat="1" applyFont="1" applyBorder="1" applyAlignment="1">
      <alignment horizontal="center"/>
    </xf>
    <xf numFmtId="185" fontId="63" fillId="0" borderId="0" xfId="0" applyNumberFormat="1" applyFont="1"/>
    <xf numFmtId="0" fontId="49" fillId="0" borderId="123" xfId="409" applyFont="1" applyBorder="1" applyAlignment="1">
      <alignment horizontal="center" vertical="center"/>
    </xf>
    <xf numFmtId="0" fontId="49" fillId="0" borderId="130" xfId="409" applyFont="1" applyBorder="1" applyAlignment="1">
      <alignment horizontal="center" vertical="center"/>
    </xf>
    <xf numFmtId="0" fontId="49" fillId="0" borderId="123" xfId="409" applyFont="1" applyBorder="1"/>
    <xf numFmtId="0" fontId="49" fillId="0" borderId="123" xfId="409" applyFont="1" applyBorder="1" applyAlignment="1">
      <alignment horizontal="left" indent="3"/>
    </xf>
    <xf numFmtId="183" fontId="49" fillId="0" borderId="123" xfId="409" applyNumberFormat="1" applyFont="1" applyBorder="1" applyAlignment="1">
      <alignment horizontal="left" vertical="top" indent="3"/>
    </xf>
    <xf numFmtId="0" fontId="45" fillId="0" borderId="123" xfId="402" applyFont="1" applyBorder="1"/>
    <xf numFmtId="20" fontId="45" fillId="0" borderId="0" xfId="402" applyNumberFormat="1" applyFont="1"/>
    <xf numFmtId="0" fontId="63" fillId="0" borderId="0" xfId="0" applyFont="1" applyAlignment="1">
      <alignment horizontal="left"/>
    </xf>
    <xf numFmtId="0" fontId="63" fillId="0" borderId="0" xfId="0" applyFont="1" applyAlignment="1">
      <alignment horizontal="center"/>
    </xf>
    <xf numFmtId="185" fontId="63" fillId="0" borderId="0" xfId="0" applyNumberFormat="1" applyFont="1" applyAlignment="1">
      <alignment horizontal="center"/>
    </xf>
    <xf numFmtId="0" fontId="80" fillId="0" borderId="0" xfId="402" applyFont="1" applyAlignment="1">
      <alignment vertical="top"/>
    </xf>
    <xf numFmtId="183" fontId="45" fillId="0" borderId="0" xfId="402" applyNumberFormat="1" applyFont="1"/>
    <xf numFmtId="0" fontId="41" fillId="0" borderId="0" xfId="0" applyFont="1" applyAlignment="1">
      <alignment horizontal="right"/>
    </xf>
    <xf numFmtId="0" fontId="45" fillId="0" borderId="0" xfId="0" applyFont="1" applyAlignment="1">
      <alignment horizontal="center"/>
    </xf>
    <xf numFmtId="0" fontId="64" fillId="0" borderId="0" xfId="7" applyFont="1" applyAlignment="1">
      <alignment horizontal="center" vertical="center"/>
    </xf>
    <xf numFmtId="0" fontId="41" fillId="0" borderId="14" xfId="0" applyFont="1" applyBorder="1" applyAlignment="1">
      <alignment horizontal="center"/>
    </xf>
    <xf numFmtId="0" fontId="21" fillId="0" borderId="37" xfId="7" applyFont="1" applyBorder="1" applyAlignment="1">
      <alignment horizontal="left" vertical="center"/>
    </xf>
    <xf numFmtId="0" fontId="21" fillId="0" borderId="37" xfId="7" applyFont="1" applyBorder="1" applyAlignment="1">
      <alignment horizontal="center" vertical="center"/>
    </xf>
    <xf numFmtId="0" fontId="95" fillId="0" borderId="13" xfId="0" applyFont="1" applyBorder="1" applyAlignment="1">
      <alignment horizontal="center"/>
    </xf>
    <xf numFmtId="0" fontId="21" fillId="0" borderId="13" xfId="7" applyFont="1" applyBorder="1" applyAlignment="1">
      <alignment horizontal="center" vertical="center"/>
    </xf>
    <xf numFmtId="0" fontId="95" fillId="0" borderId="38" xfId="0" applyFont="1" applyBorder="1" applyAlignment="1">
      <alignment horizontal="center"/>
    </xf>
    <xf numFmtId="0" fontId="21" fillId="0" borderId="12" xfId="7" applyFont="1" applyBorder="1" applyAlignment="1">
      <alignment horizontal="center" vertical="center"/>
    </xf>
    <xf numFmtId="0" fontId="41" fillId="0" borderId="26" xfId="0" applyFont="1" applyBorder="1" applyAlignment="1">
      <alignment horizontal="center"/>
    </xf>
    <xf numFmtId="0" fontId="63" fillId="0" borderId="21" xfId="0" applyFont="1" applyBorder="1"/>
    <xf numFmtId="0" fontId="21" fillId="0" borderId="21" xfId="7" applyFont="1" applyBorder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83" fillId="0" borderId="91" xfId="0" applyFont="1" applyBorder="1" applyAlignment="1">
      <alignment horizontal="center" vertical="center" wrapText="1"/>
    </xf>
    <xf numFmtId="0" fontId="21" fillId="0" borderId="5" xfId="7" applyFont="1" applyBorder="1" applyAlignment="1">
      <alignment horizontal="center" vertical="center"/>
    </xf>
    <xf numFmtId="0" fontId="21" fillId="0" borderId="27" xfId="7" applyFont="1" applyBorder="1" applyAlignment="1">
      <alignment horizontal="center" vertical="center"/>
    </xf>
    <xf numFmtId="0" fontId="63" fillId="0" borderId="26" xfId="0" applyFont="1" applyBorder="1" applyAlignment="1">
      <alignment horizontal="center"/>
    </xf>
    <xf numFmtId="0" fontId="45" fillId="0" borderId="21" xfId="7" applyFont="1" applyBorder="1" applyAlignment="1">
      <alignment horizontal="center" vertical="center"/>
    </xf>
    <xf numFmtId="0" fontId="45" fillId="0" borderId="0" xfId="7" applyFont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0" fontId="45" fillId="0" borderId="27" xfId="7" applyFont="1" applyBorder="1" applyAlignment="1">
      <alignment horizontal="center" vertical="center"/>
    </xf>
    <xf numFmtId="0" fontId="83" fillId="0" borderId="91" xfId="0" applyFont="1" applyBorder="1" applyAlignment="1">
      <alignment horizontal="center" wrapText="1"/>
    </xf>
    <xf numFmtId="0" fontId="21" fillId="0" borderId="54" xfId="0" applyFont="1" applyBorder="1" applyAlignment="1">
      <alignment horizontal="center"/>
    </xf>
    <xf numFmtId="0" fontId="63" fillId="0" borderId="25" xfId="0" applyFont="1" applyBorder="1"/>
    <xf numFmtId="0" fontId="63" fillId="0" borderId="18" xfId="0" applyFont="1" applyBorder="1"/>
    <xf numFmtId="185" fontId="63" fillId="0" borderId="18" xfId="0" applyNumberFormat="1" applyFont="1" applyBorder="1"/>
    <xf numFmtId="0" fontId="45" fillId="0" borderId="56" xfId="7" applyFont="1" applyBorder="1" applyAlignment="1">
      <alignment horizontal="center" vertical="center"/>
    </xf>
    <xf numFmtId="0" fontId="83" fillId="0" borderId="91" xfId="0" applyFont="1" applyBorder="1" applyAlignment="1">
      <alignment horizontal="center" vertical="center"/>
    </xf>
    <xf numFmtId="0" fontId="21" fillId="0" borderId="125" xfId="0" applyFont="1" applyBorder="1" applyAlignment="1">
      <alignment horizontal="center"/>
    </xf>
    <xf numFmtId="0" fontId="63" fillId="0" borderId="123" xfId="0" applyFont="1" applyBorder="1"/>
    <xf numFmtId="185" fontId="63" fillId="0" borderId="123" xfId="0" applyNumberFormat="1" applyFont="1" applyBorder="1"/>
    <xf numFmtId="0" fontId="45" fillId="0" borderId="129" xfId="7" applyFont="1" applyBorder="1" applyAlignment="1">
      <alignment horizontal="center" vertical="center"/>
    </xf>
    <xf numFmtId="0" fontId="97" fillId="0" borderId="91" xfId="0" applyFont="1" applyBorder="1" applyAlignment="1">
      <alignment horizontal="center" vertical="center"/>
    </xf>
    <xf numFmtId="22" fontId="97" fillId="0" borderId="91" xfId="0" applyNumberFormat="1" applyFont="1" applyBorder="1" applyAlignment="1">
      <alignment horizontal="center" vertical="center"/>
    </xf>
    <xf numFmtId="0" fontId="45" fillId="0" borderId="121" xfId="7" applyFont="1" applyBorder="1" applyAlignment="1">
      <alignment horizontal="center" vertical="center"/>
    </xf>
    <xf numFmtId="0" fontId="45" fillId="0" borderId="126" xfId="7" applyFont="1" applyBorder="1" applyAlignment="1">
      <alignment horizontal="center" vertical="center"/>
    </xf>
    <xf numFmtId="0" fontId="97" fillId="0" borderId="123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/>
    </xf>
    <xf numFmtId="0" fontId="63" fillId="0" borderId="89" xfId="0" applyFont="1" applyBorder="1"/>
    <xf numFmtId="185" fontId="63" fillId="0" borderId="89" xfId="0" applyNumberFormat="1" applyFont="1" applyBorder="1"/>
    <xf numFmtId="0" fontId="45" fillId="0" borderId="36" xfId="7" applyFont="1" applyBorder="1" applyAlignment="1">
      <alignment horizontal="center" vertical="center"/>
    </xf>
    <xf numFmtId="0" fontId="63" fillId="0" borderId="115" xfId="0" applyFont="1" applyBorder="1"/>
    <xf numFmtId="0" fontId="64" fillId="0" borderId="115" xfId="7" applyFont="1" applyBorder="1" applyAlignment="1">
      <alignment horizontal="center" vertical="center"/>
    </xf>
    <xf numFmtId="0" fontId="45" fillId="0" borderId="18" xfId="0" applyFont="1" applyBorder="1" applyAlignment="1">
      <alignment horizontal="center"/>
    </xf>
    <xf numFmtId="0" fontId="45" fillId="0" borderId="38" xfId="7" applyFont="1" applyBorder="1" applyAlignment="1">
      <alignment horizontal="center" vertical="center"/>
    </xf>
    <xf numFmtId="0" fontId="21" fillId="0" borderId="18" xfId="7" applyFont="1" applyBorder="1" applyAlignment="1">
      <alignment horizontal="center" vertical="center"/>
    </xf>
    <xf numFmtId="0" fontId="95" fillId="0" borderId="18" xfId="0" applyFont="1" applyBorder="1" applyAlignment="1">
      <alignment horizontal="center"/>
    </xf>
    <xf numFmtId="15" fontId="21" fillId="0" borderId="38" xfId="7" applyNumberFormat="1" applyFont="1" applyBorder="1">
      <alignment vertical="center"/>
    </xf>
    <xf numFmtId="0" fontId="21" fillId="0" borderId="71" xfId="7" applyFont="1" applyBorder="1" applyAlignment="1">
      <alignment horizontal="center" vertical="center"/>
    </xf>
    <xf numFmtId="0" fontId="41" fillId="0" borderId="123" xfId="0" applyFont="1" applyBorder="1" applyAlignment="1">
      <alignment horizontal="center"/>
    </xf>
    <xf numFmtId="0" fontId="67" fillId="0" borderId="5" xfId="7" applyFont="1" applyBorder="1" applyAlignment="1">
      <alignment horizontal="left" vertical="center" indent="1"/>
    </xf>
    <xf numFmtId="0" fontId="21" fillId="0" borderId="91" xfId="7" applyFont="1" applyBorder="1" applyAlignment="1">
      <alignment horizontal="center" vertical="center"/>
    </xf>
    <xf numFmtId="15" fontId="21" fillId="0" borderId="5" xfId="7" applyNumberFormat="1" applyFont="1" applyBorder="1">
      <alignment vertical="center"/>
    </xf>
    <xf numFmtId="0" fontId="21" fillId="0" borderId="67" xfId="7" applyFont="1" applyBorder="1" applyAlignment="1">
      <alignment horizontal="center" vertical="center"/>
    </xf>
    <xf numFmtId="0" fontId="67" fillId="0" borderId="5" xfId="7" applyFont="1" applyBorder="1" applyAlignment="1">
      <alignment horizontal="left" vertical="center"/>
    </xf>
    <xf numFmtId="0" fontId="45" fillId="0" borderId="112" xfId="7" applyFont="1" applyBorder="1" applyAlignment="1">
      <alignment horizontal="center" vertical="center"/>
    </xf>
    <xf numFmtId="0" fontId="45" fillId="0" borderId="92" xfId="7" applyFont="1" applyBorder="1" applyAlignment="1">
      <alignment horizontal="center" vertical="center"/>
    </xf>
    <xf numFmtId="0" fontId="21" fillId="0" borderId="123" xfId="0" applyFont="1" applyBorder="1" applyAlignment="1">
      <alignment horizontal="center"/>
    </xf>
    <xf numFmtId="20" fontId="21" fillId="0" borderId="56" xfId="7" applyNumberFormat="1" applyFont="1" applyBorder="1" applyAlignment="1">
      <alignment horizontal="center" vertical="center"/>
    </xf>
    <xf numFmtId="185" fontId="63" fillId="0" borderId="133" xfId="0" applyNumberFormat="1" applyFont="1" applyBorder="1"/>
    <xf numFmtId="20" fontId="21" fillId="0" borderId="123" xfId="7" applyNumberFormat="1" applyFont="1" applyBorder="1" applyAlignment="1">
      <alignment horizontal="center" vertical="center"/>
    </xf>
    <xf numFmtId="20" fontId="21" fillId="0" borderId="129" xfId="7" applyNumberFormat="1" applyFont="1" applyBorder="1" applyAlignment="1">
      <alignment horizontal="center" vertical="center"/>
    </xf>
    <xf numFmtId="0" fontId="21" fillId="0" borderId="89" xfId="0" applyFont="1" applyBorder="1" applyAlignment="1">
      <alignment horizontal="center"/>
    </xf>
    <xf numFmtId="20" fontId="21" fillId="0" borderId="131" xfId="7" applyNumberFormat="1" applyFont="1" applyBorder="1" applyAlignment="1">
      <alignment horizontal="center" vertical="center"/>
    </xf>
    <xf numFmtId="0" fontId="63" fillId="0" borderId="16" xfId="0" applyFont="1" applyBorder="1"/>
    <xf numFmtId="20" fontId="21" fillId="0" borderId="0" xfId="7" applyNumberFormat="1" applyFont="1" applyAlignment="1">
      <alignment horizontal="center" vertical="center"/>
    </xf>
    <xf numFmtId="185" fontId="21" fillId="0" borderId="0" xfId="0" applyNumberFormat="1" applyFont="1"/>
    <xf numFmtId="0" fontId="41" fillId="0" borderId="50" xfId="0" applyFont="1" applyBorder="1" applyAlignment="1">
      <alignment horizontal="center"/>
    </xf>
    <xf numFmtId="0" fontId="67" fillId="0" borderId="123" xfId="7" applyFont="1" applyBorder="1" applyAlignment="1">
      <alignment horizontal="left" vertical="center" indent="1"/>
    </xf>
    <xf numFmtId="0" fontId="21" fillId="0" borderId="123" xfId="7" applyFont="1" applyBorder="1" applyAlignment="1">
      <alignment horizontal="center" vertical="center"/>
    </xf>
    <xf numFmtId="0" fontId="95" fillId="0" borderId="123" xfId="0" applyFont="1" applyBorder="1" applyAlignment="1">
      <alignment horizontal="center"/>
    </xf>
    <xf numFmtId="15" fontId="21" fillId="0" borderId="123" xfId="7" applyNumberFormat="1" applyFont="1" applyBorder="1">
      <alignment vertical="center"/>
    </xf>
    <xf numFmtId="0" fontId="41" fillId="0" borderId="90" xfId="0" applyFont="1" applyBorder="1" applyAlignment="1">
      <alignment horizontal="center"/>
    </xf>
    <xf numFmtId="0" fontId="21" fillId="0" borderId="7" xfId="7" applyFont="1" applyBorder="1" applyAlignment="1">
      <alignment horizontal="center" vertical="center"/>
    </xf>
    <xf numFmtId="0" fontId="21" fillId="0" borderId="66" xfId="7" applyFont="1" applyBorder="1" applyAlignment="1">
      <alignment horizontal="center" vertical="center"/>
    </xf>
    <xf numFmtId="0" fontId="21" fillId="0" borderId="14" xfId="0" applyFont="1" applyBorder="1" applyAlignment="1">
      <alignment horizontal="center"/>
    </xf>
    <xf numFmtId="0" fontId="83" fillId="0" borderId="112" xfId="0" applyFont="1" applyBorder="1" applyAlignment="1">
      <alignment horizontal="left" vertical="center"/>
    </xf>
    <xf numFmtId="0" fontId="45" fillId="0" borderId="132" xfId="7" applyFont="1" applyBorder="1" applyAlignment="1">
      <alignment horizontal="center" vertical="center"/>
    </xf>
    <xf numFmtId="0" fontId="21" fillId="0" borderId="127" xfId="0" applyFont="1" applyBorder="1" applyAlignment="1">
      <alignment horizontal="center"/>
    </xf>
    <xf numFmtId="0" fontId="21" fillId="0" borderId="128" xfId="0" applyFont="1" applyBorder="1" applyAlignment="1">
      <alignment horizontal="center"/>
    </xf>
    <xf numFmtId="0" fontId="21" fillId="0" borderId="0" xfId="7" applyFont="1">
      <alignment vertical="center"/>
    </xf>
    <xf numFmtId="0" fontId="67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21" fillId="0" borderId="129" xfId="0" applyFont="1" applyBorder="1" applyAlignment="1">
      <alignment horizontal="center" vertical="top"/>
    </xf>
    <xf numFmtId="0" fontId="21" fillId="0" borderId="126" xfId="0" applyFont="1" applyBorder="1" applyAlignment="1">
      <alignment horizontal="center" vertical="top"/>
    </xf>
    <xf numFmtId="0" fontId="21" fillId="0" borderId="126" xfId="7" applyFont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97" fillId="0" borderId="0" xfId="0" applyFont="1" applyAlignment="1">
      <alignment horizontal="center" vertical="center"/>
    </xf>
    <xf numFmtId="22" fontId="97" fillId="0" borderId="0" xfId="0" applyNumberFormat="1" applyFont="1" applyAlignment="1">
      <alignment horizontal="center" vertical="center"/>
    </xf>
    <xf numFmtId="0" fontId="21" fillId="0" borderId="74" xfId="0" applyFont="1" applyBorder="1" applyAlignment="1">
      <alignment horizontal="center"/>
    </xf>
    <xf numFmtId="0" fontId="21" fillId="0" borderId="131" xfId="0" applyFont="1" applyBorder="1" applyAlignment="1">
      <alignment horizontal="center" vertical="top"/>
    </xf>
    <xf numFmtId="0" fontId="21" fillId="0" borderId="115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41" fillId="0" borderId="0" xfId="0" applyFont="1"/>
    <xf numFmtId="0" fontId="21" fillId="0" borderId="71" xfId="0" applyFont="1" applyBorder="1" applyAlignment="1">
      <alignment horizontal="center" vertical="top"/>
    </xf>
    <xf numFmtId="0" fontId="21" fillId="0" borderId="129" xfId="0" applyFont="1" applyBorder="1"/>
    <xf numFmtId="0" fontId="21" fillId="0" borderId="129" xfId="0" applyFont="1" applyBorder="1" applyAlignment="1">
      <alignment horizontal="left" vertical="top"/>
    </xf>
    <xf numFmtId="0" fontId="63" fillId="0" borderId="121" xfId="0" applyFont="1" applyBorder="1"/>
    <xf numFmtId="0" fontId="63" fillId="0" borderId="47" xfId="0" applyFont="1" applyBorder="1"/>
    <xf numFmtId="0" fontId="63" fillId="0" borderId="129" xfId="0" applyFont="1" applyBorder="1"/>
    <xf numFmtId="0" fontId="63" fillId="0" borderId="131" xfId="0" applyFont="1" applyBorder="1"/>
    <xf numFmtId="0" fontId="21" fillId="0" borderId="13" xfId="0" applyFont="1" applyBorder="1" applyAlignment="1">
      <alignment horizontal="center"/>
    </xf>
    <xf numFmtId="0" fontId="63" fillId="0" borderId="13" xfId="0" applyFont="1" applyBorder="1"/>
    <xf numFmtId="185" fontId="63" fillId="0" borderId="13" xfId="0" applyNumberFormat="1" applyFont="1" applyBorder="1"/>
    <xf numFmtId="0" fontId="83" fillId="0" borderId="0" xfId="0" applyFont="1" applyAlignment="1">
      <alignment horizontal="left" vertical="center"/>
    </xf>
    <xf numFmtId="0" fontId="21" fillId="0" borderId="0" xfId="7" applyFont="1" applyAlignment="1">
      <alignment horizontal="center" vertical="top"/>
    </xf>
    <xf numFmtId="46" fontId="45" fillId="0" borderId="0" xfId="402" applyNumberFormat="1" applyFont="1"/>
    <xf numFmtId="0" fontId="74" fillId="0" borderId="0" xfId="402" applyFont="1"/>
    <xf numFmtId="0" fontId="73" fillId="0" borderId="0" xfId="402" applyFont="1"/>
    <xf numFmtId="0" fontId="21" fillId="0" borderId="26" xfId="0" applyFont="1" applyBorder="1" applyAlignment="1">
      <alignment horizontal="center"/>
    </xf>
    <xf numFmtId="0" fontId="99" fillId="0" borderId="0" xfId="402" applyFont="1" applyAlignment="1">
      <alignment horizontal="left" vertical="top"/>
    </xf>
    <xf numFmtId="0" fontId="73" fillId="0" borderId="0" xfId="402" applyFont="1" applyAlignment="1">
      <alignment vertical="center"/>
    </xf>
    <xf numFmtId="14" fontId="45" fillId="0" borderId="0" xfId="402" applyNumberFormat="1" applyFont="1"/>
    <xf numFmtId="0" fontId="49" fillId="0" borderId="0" xfId="402" applyFont="1" applyAlignment="1">
      <alignment vertical="top"/>
    </xf>
    <xf numFmtId="0" fontId="49" fillId="0" borderId="0" xfId="402" applyFont="1" applyAlignment="1">
      <alignment horizontal="center" vertical="top"/>
    </xf>
    <xf numFmtId="46" fontId="49" fillId="0" borderId="0" xfId="402" applyNumberFormat="1" applyFont="1" applyAlignment="1">
      <alignment horizontal="center" vertical="top"/>
    </xf>
    <xf numFmtId="0" fontId="49" fillId="0" borderId="0" xfId="402" applyFont="1" applyAlignment="1">
      <alignment vertical="center"/>
    </xf>
    <xf numFmtId="0" fontId="49" fillId="0" borderId="0" xfId="402" applyFont="1"/>
    <xf numFmtId="0" fontId="64" fillId="0" borderId="14" xfId="402" applyFont="1" applyBorder="1" applyAlignment="1">
      <alignment horizontal="center" vertical="center"/>
    </xf>
    <xf numFmtId="0" fontId="64" fillId="0" borderId="38" xfId="402" applyFont="1" applyBorder="1" applyAlignment="1">
      <alignment horizontal="center" vertical="center"/>
    </xf>
    <xf numFmtId="0" fontId="64" fillId="0" borderId="75" xfId="402" applyFont="1" applyBorder="1" applyAlignment="1">
      <alignment horizontal="center" vertical="center"/>
    </xf>
    <xf numFmtId="0" fontId="64" fillId="0" borderId="32" xfId="402" applyFont="1" applyBorder="1"/>
    <xf numFmtId="0" fontId="64" fillId="0" borderId="9" xfId="402" applyFont="1" applyBorder="1" applyAlignment="1">
      <alignment horizontal="center" vertical="center"/>
    </xf>
    <xf numFmtId="0" fontId="64" fillId="0" borderId="33" xfId="402" applyFont="1" applyBorder="1" applyAlignment="1">
      <alignment horizontal="center" vertical="center"/>
    </xf>
    <xf numFmtId="0" fontId="45" fillId="0" borderId="65" xfId="402" applyFont="1" applyBorder="1"/>
    <xf numFmtId="0" fontId="49" fillId="0" borderId="54" xfId="402" applyFont="1" applyBorder="1"/>
    <xf numFmtId="0" fontId="21" fillId="0" borderId="18" xfId="402" applyFont="1" applyBorder="1" applyAlignment="1">
      <alignment horizontal="center"/>
    </xf>
    <xf numFmtId="14" fontId="63" fillId="0" borderId="91" xfId="0" applyNumberFormat="1" applyFont="1" applyBorder="1" applyAlignment="1">
      <alignment horizontal="center"/>
    </xf>
    <xf numFmtId="20" fontId="45" fillId="0" borderId="91" xfId="402" applyNumberFormat="1" applyFont="1" applyBorder="1" applyAlignment="1">
      <alignment horizontal="center"/>
    </xf>
    <xf numFmtId="0" fontId="49" fillId="0" borderId="2" xfId="402" applyFont="1" applyBorder="1" applyAlignment="1">
      <alignment horizontal="left"/>
    </xf>
    <xf numFmtId="167" fontId="49" fillId="0" borderId="0" xfId="402" applyNumberFormat="1" applyFont="1" applyAlignment="1">
      <alignment horizontal="center"/>
    </xf>
    <xf numFmtId="15" fontId="49" fillId="0" borderId="27" xfId="402" applyNumberFormat="1" applyFont="1" applyBorder="1" applyAlignment="1">
      <alignment horizontal="center"/>
    </xf>
    <xf numFmtId="0" fontId="41" fillId="0" borderId="0" xfId="0" applyFont="1" applyAlignment="1">
      <alignment horizontal="center" vertical="center"/>
    </xf>
    <xf numFmtId="0" fontId="41" fillId="0" borderId="0" xfId="402" applyFont="1" applyAlignment="1">
      <alignment horizontal="center" vertical="center"/>
    </xf>
    <xf numFmtId="0" fontId="49" fillId="0" borderId="34" xfId="402" applyFont="1" applyBorder="1"/>
    <xf numFmtId="0" fontId="21" fillId="0" borderId="91" xfId="402" applyFont="1" applyBorder="1" applyAlignment="1">
      <alignment horizontal="center"/>
    </xf>
    <xf numFmtId="20" fontId="73" fillId="0" borderId="23" xfId="402" applyNumberFormat="1" applyFont="1" applyBorder="1" applyAlignment="1">
      <alignment horizontal="center"/>
    </xf>
    <xf numFmtId="167" fontId="49" fillId="0" borderId="0" xfId="402" quotePrefix="1" applyNumberFormat="1" applyFont="1" applyAlignment="1">
      <alignment horizontal="center"/>
    </xf>
    <xf numFmtId="0" fontId="49" fillId="0" borderId="2" xfId="402" applyFont="1" applyBorder="1" applyAlignment="1">
      <alignment horizontal="right"/>
    </xf>
    <xf numFmtId="0" fontId="49" fillId="0" borderId="27" xfId="402" applyFont="1" applyBorder="1" applyAlignment="1">
      <alignment horizontal="center"/>
    </xf>
    <xf numFmtId="20" fontId="45" fillId="0" borderId="23" xfId="402" applyNumberFormat="1" applyFont="1" applyBorder="1" applyAlignment="1">
      <alignment horizontal="center"/>
    </xf>
    <xf numFmtId="0" fontId="49" fillId="0" borderId="2" xfId="402" applyFont="1" applyBorder="1"/>
    <xf numFmtId="14" fontId="63" fillId="0" borderId="0" xfId="0" applyNumberFormat="1" applyFont="1"/>
    <xf numFmtId="0" fontId="49" fillId="0" borderId="19" xfId="402" applyFont="1" applyBorder="1"/>
    <xf numFmtId="0" fontId="21" fillId="0" borderId="89" xfId="402" applyFont="1" applyBorder="1" applyAlignment="1">
      <alignment horizontal="center"/>
    </xf>
    <xf numFmtId="14" fontId="63" fillId="0" borderId="89" xfId="0" applyNumberFormat="1" applyFont="1" applyBorder="1" applyAlignment="1">
      <alignment horizontal="center"/>
    </xf>
    <xf numFmtId="20" fontId="45" fillId="0" borderId="114" xfId="402" applyNumberFormat="1" applyFont="1" applyBorder="1" applyAlignment="1">
      <alignment horizontal="center"/>
    </xf>
    <xf numFmtId="0" fontId="49" fillId="0" borderId="30" xfId="402" applyFont="1" applyBorder="1"/>
    <xf numFmtId="0" fontId="49" fillId="0" borderId="17" xfId="402" applyFont="1" applyBorder="1"/>
    <xf numFmtId="0" fontId="49" fillId="0" borderId="16" xfId="402" applyFont="1" applyBorder="1" applyAlignment="1">
      <alignment horizontal="center"/>
    </xf>
    <xf numFmtId="0" fontId="45" fillId="0" borderId="53" xfId="402" applyFont="1" applyBorder="1"/>
    <xf numFmtId="0" fontId="45" fillId="0" borderId="64" xfId="402" applyFont="1" applyBorder="1"/>
    <xf numFmtId="0" fontId="41" fillId="0" borderId="0" xfId="0" applyFont="1" applyAlignment="1">
      <alignment horizontal="right" vertical="top"/>
    </xf>
    <xf numFmtId="17" fontId="45" fillId="0" borderId="103" xfId="7" applyNumberFormat="1" applyFont="1" applyBorder="1" applyAlignment="1">
      <alignment horizontal="left" vertical="center"/>
    </xf>
    <xf numFmtId="46" fontId="45" fillId="0" borderId="0" xfId="0" applyNumberFormat="1" applyFont="1" applyAlignment="1">
      <alignment horizontal="center" vertical="top"/>
    </xf>
    <xf numFmtId="0" fontId="64" fillId="0" borderId="14" xfId="0" applyFont="1" applyBorder="1" applyAlignment="1">
      <alignment horizontal="center"/>
    </xf>
    <xf numFmtId="0" fontId="64" fillId="0" borderId="38" xfId="0" applyFont="1" applyBorder="1" applyAlignment="1">
      <alignment horizontal="center" vertical="center"/>
    </xf>
    <xf numFmtId="0" fontId="49" fillId="0" borderId="127" xfId="0" applyFont="1" applyBorder="1" applyAlignment="1">
      <alignment horizontal="center"/>
    </xf>
    <xf numFmtId="0" fontId="63" fillId="0" borderId="71" xfId="0" applyFont="1" applyBorder="1" applyAlignment="1">
      <alignment horizontal="center"/>
    </xf>
    <xf numFmtId="0" fontId="64" fillId="0" borderId="37" xfId="0" applyFont="1" applyBorder="1" applyAlignment="1">
      <alignment horizontal="center" vertical="center"/>
    </xf>
    <xf numFmtId="170" fontId="63" fillId="0" borderId="0" xfId="0" applyNumberFormat="1" applyFont="1"/>
    <xf numFmtId="0" fontId="63" fillId="0" borderId="126" xfId="0" applyFont="1" applyBorder="1" applyAlignment="1">
      <alignment horizontal="center"/>
    </xf>
    <xf numFmtId="170" fontId="21" fillId="0" borderId="0" xfId="0" applyNumberFormat="1" applyFont="1" applyAlignment="1">
      <alignment horizontal="center" vertical="center"/>
    </xf>
    <xf numFmtId="16" fontId="63" fillId="0" borderId="0" xfId="0" applyNumberFormat="1" applyFont="1"/>
    <xf numFmtId="0" fontId="83" fillId="0" borderId="0" xfId="0" applyFont="1" applyAlignment="1">
      <alignment horizontal="center" vertical="center" wrapText="1"/>
    </xf>
    <xf numFmtId="0" fontId="83" fillId="0" borderId="0" xfId="0" applyFont="1" applyAlignment="1">
      <alignment horizontal="center" wrapText="1"/>
    </xf>
    <xf numFmtId="0" fontId="49" fillId="0" borderId="11" xfId="0" applyFont="1" applyBorder="1" applyAlignment="1">
      <alignment horizontal="center"/>
    </xf>
    <xf numFmtId="0" fontId="63" fillId="0" borderId="112" xfId="0" applyFont="1" applyBorder="1"/>
    <xf numFmtId="185" fontId="63" fillId="0" borderId="112" xfId="0" applyNumberFormat="1" applyFont="1" applyBorder="1"/>
    <xf numFmtId="0" fontId="63" fillId="0" borderId="132" xfId="0" applyFont="1" applyBorder="1" applyAlignment="1">
      <alignment horizontal="center"/>
    </xf>
    <xf numFmtId="0" fontId="49" fillId="0" borderId="76" xfId="0" applyFont="1" applyBorder="1" applyAlignment="1">
      <alignment horizontal="center"/>
    </xf>
    <xf numFmtId="0" fontId="63" fillId="0" borderId="36" xfId="0" applyFont="1" applyBorder="1" applyAlignment="1">
      <alignment horizontal="center"/>
    </xf>
    <xf numFmtId="0" fontId="49" fillId="0" borderId="15" xfId="0" applyFont="1" applyBorder="1" applyAlignment="1">
      <alignment horizontal="center"/>
    </xf>
    <xf numFmtId="0" fontId="45" fillId="0" borderId="0" xfId="569" applyFont="1"/>
    <xf numFmtId="0" fontId="45" fillId="0" borderId="0" xfId="569" applyFont="1" applyAlignment="1">
      <alignment horizontal="right"/>
    </xf>
    <xf numFmtId="0" fontId="1" fillId="0" borderId="0" xfId="5224"/>
    <xf numFmtId="0" fontId="75" fillId="0" borderId="0" xfId="567" applyFont="1" applyAlignment="1">
      <alignment vertical="top"/>
    </xf>
    <xf numFmtId="0" fontId="45" fillId="0" borderId="0" xfId="569" applyFont="1" applyAlignment="1">
      <alignment horizontal="center" vertical="top"/>
    </xf>
    <xf numFmtId="0" fontId="45" fillId="0" borderId="0" xfId="569" applyFont="1" applyAlignment="1">
      <alignment horizontal="left"/>
    </xf>
    <xf numFmtId="0" fontId="45" fillId="0" borderId="14" xfId="569" applyFont="1" applyBorder="1" applyAlignment="1">
      <alignment horizontal="center"/>
    </xf>
    <xf numFmtId="0" fontId="21" fillId="0" borderId="38" xfId="569" applyFont="1" applyBorder="1" applyAlignment="1">
      <alignment horizontal="center"/>
    </xf>
    <xf numFmtId="0" fontId="21" fillId="0" borderId="26" xfId="569" applyFont="1" applyBorder="1" applyAlignment="1">
      <alignment horizontal="center"/>
    </xf>
    <xf numFmtId="0" fontId="21" fillId="0" borderId="5" xfId="569" applyFont="1" applyBorder="1" applyAlignment="1">
      <alignment horizontal="center"/>
    </xf>
    <xf numFmtId="0" fontId="45" fillId="0" borderId="28" xfId="569" applyFont="1" applyBorder="1"/>
    <xf numFmtId="0" fontId="45" fillId="0" borderId="29" xfId="569" applyFont="1" applyBorder="1" applyAlignment="1">
      <alignment horizontal="center"/>
    </xf>
    <xf numFmtId="0" fontId="21" fillId="0" borderId="29" xfId="569" applyFont="1" applyBorder="1" applyAlignment="1">
      <alignment horizontal="center"/>
    </xf>
    <xf numFmtId="0" fontId="45" fillId="0" borderId="14" xfId="569" applyFont="1" applyBorder="1"/>
    <xf numFmtId="0" fontId="45" fillId="0" borderId="38" xfId="569" applyFont="1" applyBorder="1" applyAlignment="1">
      <alignment horizontal="center"/>
    </xf>
    <xf numFmtId="0" fontId="45" fillId="0" borderId="39" xfId="569" applyFont="1" applyBorder="1" applyAlignment="1">
      <alignment horizontal="center"/>
    </xf>
    <xf numFmtId="0" fontId="1" fillId="0" borderId="125" xfId="5224" applyBorder="1"/>
    <xf numFmtId="0" fontId="1" fillId="0" borderId="123" xfId="5224" applyBorder="1"/>
    <xf numFmtId="46" fontId="1" fillId="0" borderId="123" xfId="5224" applyNumberFormat="1" applyBorder="1"/>
    <xf numFmtId="2" fontId="1" fillId="0" borderId="123" xfId="5224" applyNumberFormat="1" applyBorder="1"/>
    <xf numFmtId="0" fontId="45" fillId="0" borderId="126" xfId="569" applyFont="1" applyBorder="1"/>
    <xf numFmtId="0" fontId="49" fillId="0" borderId="126" xfId="5225" applyFont="1" applyBorder="1" applyAlignment="1">
      <alignment vertical="center"/>
    </xf>
    <xf numFmtId="0" fontId="49" fillId="0" borderId="126" xfId="414" applyFont="1" applyBorder="1"/>
    <xf numFmtId="0" fontId="21" fillId="0" borderId="126" xfId="414" applyFont="1" applyBorder="1"/>
    <xf numFmtId="0" fontId="62" fillId="0" borderId="126" xfId="5225" applyFont="1" applyBorder="1" applyAlignment="1">
      <alignment vertical="center"/>
    </xf>
    <xf numFmtId="0" fontId="49" fillId="0" borderId="121" xfId="414" applyFont="1" applyBorder="1"/>
    <xf numFmtId="0" fontId="1" fillId="0" borderId="135" xfId="5224" applyBorder="1"/>
    <xf numFmtId="2" fontId="1" fillId="0" borderId="112" xfId="5224" applyNumberFormat="1" applyBorder="1"/>
    <xf numFmtId="0" fontId="21" fillId="0" borderId="126" xfId="5225" applyFont="1" applyBorder="1" applyAlignment="1">
      <alignment vertical="center"/>
    </xf>
    <xf numFmtId="0" fontId="45" fillId="0" borderId="126" xfId="569" applyFont="1" applyBorder="1" applyAlignment="1">
      <alignment horizontal="right"/>
    </xf>
    <xf numFmtId="0" fontId="21" fillId="0" borderId="129" xfId="414" applyFont="1" applyBorder="1"/>
    <xf numFmtId="0" fontId="21" fillId="0" borderId="121" xfId="414" applyFont="1" applyBorder="1"/>
    <xf numFmtId="0" fontId="1" fillId="0" borderId="29" xfId="5224" applyBorder="1"/>
    <xf numFmtId="46" fontId="1" fillId="0" borderId="29" xfId="5224" applyNumberFormat="1" applyBorder="1"/>
    <xf numFmtId="2" fontId="1" fillId="0" borderId="29" xfId="5224" applyNumberFormat="1" applyBorder="1"/>
    <xf numFmtId="0" fontId="21" fillId="0" borderId="131" xfId="414" applyFont="1" applyBorder="1"/>
    <xf numFmtId="0" fontId="1" fillId="0" borderId="7" xfId="5224" applyBorder="1"/>
    <xf numFmtId="46" fontId="1" fillId="0" borderId="7" xfId="5224" applyNumberFormat="1" applyBorder="1"/>
    <xf numFmtId="2" fontId="1" fillId="0" borderId="7" xfId="5224" applyNumberFormat="1" applyBorder="1"/>
    <xf numFmtId="0" fontId="21" fillId="0" borderId="47" xfId="414" applyFont="1" applyBorder="1"/>
    <xf numFmtId="46" fontId="1" fillId="0" borderId="123" xfId="5224" applyNumberFormat="1" applyBorder="1" applyProtection="1">
      <protection locked="0"/>
    </xf>
    <xf numFmtId="0" fontId="21" fillId="0" borderId="126" xfId="414" applyFont="1" applyBorder="1" applyProtection="1">
      <protection locked="0"/>
    </xf>
    <xf numFmtId="167" fontId="1" fillId="0" borderId="123" xfId="5224" applyNumberFormat="1" applyBorder="1" applyProtection="1">
      <protection locked="0"/>
    </xf>
    <xf numFmtId="0" fontId="21" fillId="0" borderId="123" xfId="414" applyFont="1" applyBorder="1" applyProtection="1">
      <protection locked="0"/>
    </xf>
    <xf numFmtId="0" fontId="1" fillId="0" borderId="89" xfId="5224" applyBorder="1"/>
    <xf numFmtId="46" fontId="1" fillId="0" borderId="89" xfId="5224" applyNumberFormat="1" applyBorder="1"/>
    <xf numFmtId="167" fontId="1" fillId="0" borderId="89" xfId="5224" applyNumberFormat="1" applyBorder="1"/>
    <xf numFmtId="0" fontId="45" fillId="0" borderId="131" xfId="569" applyFont="1" applyBorder="1"/>
    <xf numFmtId="0" fontId="49" fillId="0" borderId="47" xfId="5225" applyFont="1" applyBorder="1" applyAlignment="1">
      <alignment vertical="center"/>
    </xf>
    <xf numFmtId="0" fontId="49" fillId="0" borderId="129" xfId="5225" applyFont="1" applyBorder="1" applyAlignment="1">
      <alignment vertical="center"/>
    </xf>
    <xf numFmtId="0" fontId="49" fillId="0" borderId="121" xfId="5225" applyFont="1" applyBorder="1" applyAlignment="1">
      <alignment vertical="center"/>
    </xf>
    <xf numFmtId="0" fontId="49" fillId="0" borderId="129" xfId="414" applyFont="1" applyBorder="1"/>
    <xf numFmtId="0" fontId="21" fillId="0" borderId="121" xfId="5225" applyFont="1" applyBorder="1" applyAlignment="1">
      <alignment vertical="center"/>
    </xf>
    <xf numFmtId="167" fontId="1" fillId="0" borderId="123" xfId="5224" applyNumberFormat="1" applyBorder="1"/>
    <xf numFmtId="2" fontId="1" fillId="0" borderId="89" xfId="5224" applyNumberFormat="1" applyBorder="1"/>
    <xf numFmtId="0" fontId="45" fillId="0" borderId="124" xfId="569" applyFont="1" applyBorder="1" applyAlignment="1">
      <alignment horizontal="right"/>
    </xf>
    <xf numFmtId="46" fontId="1" fillId="0" borderId="0" xfId="5224" applyNumberFormat="1"/>
    <xf numFmtId="2" fontId="1" fillId="0" borderId="0" xfId="5224" applyNumberFormat="1"/>
    <xf numFmtId="46" fontId="1" fillId="0" borderId="112" xfId="5224" applyNumberFormat="1" applyBorder="1"/>
    <xf numFmtId="0" fontId="49" fillId="0" borderId="123" xfId="5225" applyFont="1" applyBorder="1" applyAlignment="1">
      <alignment vertical="center"/>
    </xf>
    <xf numFmtId="0" fontId="1" fillId="0" borderId="112" xfId="5224" applyBorder="1"/>
    <xf numFmtId="0" fontId="45" fillId="0" borderId="123" xfId="569" applyFont="1" applyBorder="1" applyAlignment="1">
      <alignment horizontal="right"/>
    </xf>
    <xf numFmtId="0" fontId="49" fillId="0" borderId="131" xfId="5225" applyFont="1" applyBorder="1" applyAlignment="1">
      <alignment vertical="center"/>
    </xf>
    <xf numFmtId="0" fontId="49" fillId="0" borderId="120" xfId="5225" applyFont="1" applyBorder="1" applyAlignment="1">
      <alignment vertical="center"/>
    </xf>
    <xf numFmtId="0" fontId="49" fillId="0" borderId="136" xfId="5225" applyFont="1" applyBorder="1" applyAlignment="1">
      <alignment vertical="center"/>
    </xf>
    <xf numFmtId="167" fontId="1" fillId="0" borderId="7" xfId="5224" applyNumberFormat="1" applyBorder="1"/>
    <xf numFmtId="0" fontId="49" fillId="0" borderId="7" xfId="5225" applyFont="1" applyBorder="1" applyAlignment="1">
      <alignment vertical="center"/>
    </xf>
    <xf numFmtId="0" fontId="49" fillId="0" borderId="40" xfId="414" applyFont="1" applyBorder="1"/>
    <xf numFmtId="0" fontId="1" fillId="0" borderId="123" xfId="5226" applyBorder="1"/>
    <xf numFmtId="0" fontId="43" fillId="0" borderId="123" xfId="5224" applyFont="1" applyBorder="1" applyAlignment="1">
      <alignment horizontal="left"/>
    </xf>
    <xf numFmtId="0" fontId="43" fillId="0" borderId="123" xfId="5224" applyFont="1" applyBorder="1"/>
    <xf numFmtId="46" fontId="64" fillId="0" borderId="123" xfId="6" applyNumberFormat="1" applyFont="1" applyBorder="1" applyAlignment="1">
      <alignment vertical="top" wrapText="1"/>
    </xf>
    <xf numFmtId="2" fontId="71" fillId="0" borderId="123" xfId="569" applyNumberFormat="1" applyFont="1" applyBorder="1" applyAlignment="1">
      <alignment vertical="top" wrapText="1"/>
    </xf>
    <xf numFmtId="0" fontId="1" fillId="0" borderId="0" xfId="5226"/>
    <xf numFmtId="0" fontId="41" fillId="0" borderId="0" xfId="402" applyFont="1" applyAlignment="1">
      <alignment horizontal="center"/>
    </xf>
    <xf numFmtId="0" fontId="41" fillId="0" borderId="0" xfId="402" applyFont="1" applyAlignment="1">
      <alignment vertical="top"/>
    </xf>
    <xf numFmtId="0" fontId="41" fillId="0" borderId="0" xfId="402" applyFont="1" applyAlignment="1">
      <alignment horizontal="right"/>
    </xf>
    <xf numFmtId="0" fontId="66" fillId="0" borderId="0" xfId="402" applyFont="1" applyAlignment="1">
      <alignment horizontal="left" vertical="center" indent="3"/>
    </xf>
    <xf numFmtId="0" fontId="66" fillId="0" borderId="0" xfId="402" applyFont="1" applyAlignment="1">
      <alignment horizontal="left" vertical="center"/>
    </xf>
    <xf numFmtId="0" fontId="67" fillId="0" borderId="0" xfId="402" applyFont="1" applyAlignment="1">
      <alignment horizontal="center" vertical="center"/>
    </xf>
    <xf numFmtId="2" fontId="62" fillId="0" borderId="0" xfId="402" applyNumberFormat="1" applyFont="1" applyAlignment="1">
      <alignment horizontal="center" vertical="top"/>
    </xf>
    <xf numFmtId="0" fontId="75" fillId="0" borderId="0" xfId="7" applyFont="1" applyAlignment="1">
      <alignment horizontal="left" vertical="center"/>
    </xf>
    <xf numFmtId="0" fontId="45" fillId="0" borderId="0" xfId="402" applyFont="1" applyAlignment="1">
      <alignment horizontal="left" vertical="top"/>
    </xf>
    <xf numFmtId="0" fontId="45" fillId="0" borderId="0" xfId="402" applyFont="1" applyAlignment="1">
      <alignment horizontal="left"/>
    </xf>
    <xf numFmtId="0" fontId="68" fillId="0" borderId="0" xfId="402" applyFont="1" applyAlignment="1">
      <alignment horizontal="left"/>
    </xf>
    <xf numFmtId="0" fontId="77" fillId="0" borderId="0" xfId="402" applyFont="1" applyAlignment="1">
      <alignment horizontal="left" indent="8"/>
    </xf>
    <xf numFmtId="0" fontId="75" fillId="0" borderId="0" xfId="402" applyFont="1"/>
    <xf numFmtId="0" fontId="41" fillId="0" borderId="0" xfId="402" applyFont="1"/>
    <xf numFmtId="0" fontId="69" fillId="0" borderId="0" xfId="402" applyFont="1" applyAlignment="1">
      <alignment horizontal="left" vertical="top"/>
    </xf>
    <xf numFmtId="0" fontId="71" fillId="0" borderId="0" xfId="402" applyFont="1" applyAlignment="1">
      <alignment vertical="center"/>
    </xf>
    <xf numFmtId="2" fontId="71" fillId="0" borderId="0" xfId="402" applyNumberFormat="1" applyFont="1" applyAlignment="1">
      <alignment horizontal="center" vertical="center"/>
    </xf>
    <xf numFmtId="0" fontId="64" fillId="0" borderId="0" xfId="402" applyFont="1" applyAlignment="1">
      <alignment vertical="center"/>
    </xf>
    <xf numFmtId="2" fontId="64" fillId="0" borderId="0" xfId="402" applyNumberFormat="1" applyFont="1" applyAlignment="1">
      <alignment horizontal="center" vertical="center"/>
    </xf>
    <xf numFmtId="0" fontId="45" fillId="0" borderId="18" xfId="402" quotePrefix="1" applyFont="1" applyBorder="1" applyAlignment="1">
      <alignment horizontal="center" vertical="center" wrapText="1"/>
    </xf>
    <xf numFmtId="16" fontId="45" fillId="0" borderId="0" xfId="402" applyNumberFormat="1" applyFont="1"/>
    <xf numFmtId="0" fontId="64" fillId="0" borderId="0" xfId="402" applyFont="1" applyAlignment="1">
      <alignment vertical="top"/>
    </xf>
    <xf numFmtId="0" fontId="64" fillId="0" borderId="0" xfId="402" applyFont="1" applyAlignment="1">
      <alignment horizontal="center" vertical="top"/>
    </xf>
    <xf numFmtId="46" fontId="64" fillId="0" borderId="0" xfId="402" applyNumberFormat="1" applyFont="1" applyAlignment="1">
      <alignment horizontal="center" vertical="top"/>
    </xf>
    <xf numFmtId="0" fontId="64" fillId="0" borderId="0" xfId="402" applyFont="1"/>
    <xf numFmtId="0" fontId="67" fillId="0" borderId="0" xfId="402" applyFont="1" applyAlignment="1">
      <alignment vertical="top"/>
    </xf>
    <xf numFmtId="0" fontId="41" fillId="0" borderId="0" xfId="402" applyFont="1" applyAlignment="1">
      <alignment horizontal="center" vertical="top"/>
    </xf>
    <xf numFmtId="0" fontId="45" fillId="0" borderId="0" xfId="402" applyFont="1" applyAlignment="1">
      <alignment vertical="top" wrapText="1"/>
    </xf>
    <xf numFmtId="0" fontId="68" fillId="0" borderId="0" xfId="402" applyFont="1" applyAlignment="1">
      <alignment horizontal="right"/>
    </xf>
    <xf numFmtId="0" fontId="41" fillId="0" borderId="0" xfId="402" applyFont="1" applyAlignment="1">
      <alignment vertical="center"/>
    </xf>
    <xf numFmtId="0" fontId="66" fillId="0" borderId="0" xfId="402" applyFont="1" applyAlignment="1">
      <alignment horizontal="left" indent="8"/>
    </xf>
    <xf numFmtId="0" fontId="45" fillId="0" borderId="11" xfId="402" applyFont="1" applyBorder="1"/>
    <xf numFmtId="0" fontId="45" fillId="0" borderId="38" xfId="402" applyFont="1" applyBorder="1" applyAlignment="1">
      <alignment horizontal="center"/>
    </xf>
    <xf numFmtId="0" fontId="21" fillId="0" borderId="13" xfId="402" applyFont="1" applyBorder="1" applyAlignment="1">
      <alignment horizontal="center"/>
    </xf>
    <xf numFmtId="0" fontId="21" fillId="0" borderId="45" xfId="402" applyFont="1" applyBorder="1" applyAlignment="1">
      <alignment horizontal="center"/>
    </xf>
    <xf numFmtId="0" fontId="45" fillId="0" borderId="45" xfId="402" applyFont="1" applyBorder="1"/>
    <xf numFmtId="0" fontId="45" fillId="0" borderId="13" xfId="402" applyFont="1" applyBorder="1"/>
    <xf numFmtId="0" fontId="45" fillId="0" borderId="37" xfId="402" applyFont="1" applyBorder="1"/>
    <xf numFmtId="0" fontId="45" fillId="0" borderId="37" xfId="402" applyFont="1" applyBorder="1" applyAlignment="1">
      <alignment horizontal="center"/>
    </xf>
    <xf numFmtId="0" fontId="45" fillId="0" borderId="39" xfId="402" applyFont="1" applyBorder="1" applyAlignment="1">
      <alignment horizontal="center"/>
    </xf>
    <xf numFmtId="0" fontId="45" fillId="0" borderId="48" xfId="402" applyFont="1" applyBorder="1"/>
    <xf numFmtId="0" fontId="45" fillId="0" borderId="5" xfId="402" applyFont="1" applyBorder="1" applyAlignment="1">
      <alignment horizontal="center"/>
    </xf>
    <xf numFmtId="0" fontId="45" fillId="0" borderId="2" xfId="402" applyFont="1" applyBorder="1" applyAlignment="1">
      <alignment horizontal="center"/>
    </xf>
    <xf numFmtId="0" fontId="45" fillId="0" borderId="46" xfId="402" applyFont="1" applyBorder="1"/>
    <xf numFmtId="0" fontId="41" fillId="0" borderId="22" xfId="402" applyFont="1" applyBorder="1"/>
    <xf numFmtId="0" fontId="45" fillId="0" borderId="23" xfId="402" applyFont="1" applyBorder="1"/>
    <xf numFmtId="0" fontId="45" fillId="0" borderId="21" xfId="402" applyFont="1" applyBorder="1" applyAlignment="1">
      <alignment horizontal="center"/>
    </xf>
    <xf numFmtId="0" fontId="45" fillId="0" borderId="40" xfId="402" applyFont="1" applyBorder="1" applyAlignment="1">
      <alignment horizontal="center"/>
    </xf>
    <xf numFmtId="0" fontId="78" fillId="0" borderId="15" xfId="402" applyFont="1" applyBorder="1" applyAlignment="1">
      <alignment horizontal="center"/>
    </xf>
    <xf numFmtId="0" fontId="78" fillId="0" borderId="29" xfId="402" applyFont="1" applyBorder="1" applyAlignment="1">
      <alignment horizontal="center"/>
    </xf>
    <xf numFmtId="0" fontId="21" fillId="0" borderId="115" xfId="402" applyFont="1" applyBorder="1" applyAlignment="1">
      <alignment horizontal="center"/>
    </xf>
    <xf numFmtId="0" fontId="21" fillId="0" borderId="30" xfId="402" applyFont="1" applyBorder="1" applyAlignment="1">
      <alignment horizontal="center"/>
    </xf>
    <xf numFmtId="0" fontId="45" fillId="0" borderId="89" xfId="402" applyFont="1" applyBorder="1" applyAlignment="1">
      <alignment horizontal="center"/>
    </xf>
    <xf numFmtId="0" fontId="45" fillId="0" borderId="89" xfId="402" applyFont="1" applyBorder="1"/>
    <xf numFmtId="0" fontId="45" fillId="0" borderId="114" xfId="402" applyFont="1" applyBorder="1" applyAlignment="1">
      <alignment horizontal="center"/>
    </xf>
    <xf numFmtId="0" fontId="45" fillId="0" borderId="42" xfId="402" applyFont="1" applyBorder="1" applyAlignment="1">
      <alignment horizontal="center"/>
    </xf>
    <xf numFmtId="0" fontId="21" fillId="0" borderId="54" xfId="402" applyFont="1" applyBorder="1" applyAlignment="1">
      <alignment horizontal="center"/>
    </xf>
    <xf numFmtId="0" fontId="21" fillId="0" borderId="24" xfId="402" applyFont="1" applyBorder="1" applyAlignment="1">
      <alignment horizontal="center"/>
    </xf>
    <xf numFmtId="0" fontId="21" fillId="0" borderId="71" xfId="402" applyFont="1" applyBorder="1" applyAlignment="1">
      <alignment horizontal="center"/>
    </xf>
    <xf numFmtId="0" fontId="49" fillId="0" borderId="125" xfId="402" applyFont="1" applyBorder="1" applyAlignment="1">
      <alignment horizontal="center" vertical="top"/>
    </xf>
    <xf numFmtId="0" fontId="49" fillId="0" borderId="123" xfId="402" applyFont="1" applyBorder="1" applyAlignment="1">
      <alignment horizontal="left" vertical="top" wrapText="1"/>
    </xf>
    <xf numFmtId="2" fontId="49" fillId="0" borderId="123" xfId="402" applyNumberFormat="1" applyFont="1" applyBorder="1" applyAlignment="1">
      <alignment horizontal="center" vertical="top"/>
    </xf>
    <xf numFmtId="0" fontId="49" fillId="0" borderId="133" xfId="402" applyFont="1" applyBorder="1" applyAlignment="1">
      <alignment horizontal="center" vertical="top"/>
    </xf>
    <xf numFmtId="0" fontId="49" fillId="0" borderId="123" xfId="402" applyFont="1" applyBorder="1" applyAlignment="1">
      <alignment horizontal="center" vertical="top"/>
    </xf>
    <xf numFmtId="0" fontId="49" fillId="0" borderId="134" xfId="402" applyFont="1" applyBorder="1" applyAlignment="1">
      <alignment horizontal="center" vertical="top"/>
    </xf>
    <xf numFmtId="0" fontId="49" fillId="0" borderId="126" xfId="402" applyFont="1" applyBorder="1" applyAlignment="1">
      <alignment horizontal="center" vertical="top"/>
    </xf>
    <xf numFmtId="0" fontId="49" fillId="0" borderId="123" xfId="402" applyFont="1" applyBorder="1" applyAlignment="1">
      <alignment horizontal="left" vertical="top"/>
    </xf>
    <xf numFmtId="0" fontId="49" fillId="0" borderId="130" xfId="402" applyFont="1" applyBorder="1" applyAlignment="1">
      <alignment horizontal="center" vertical="top"/>
    </xf>
    <xf numFmtId="2" fontId="64" fillId="0" borderId="126" xfId="6" applyNumberFormat="1" applyFont="1" applyBorder="1" applyAlignment="1">
      <alignment horizontal="center" vertical="top"/>
    </xf>
    <xf numFmtId="0" fontId="49" fillId="0" borderId="19" xfId="402" applyFont="1" applyBorder="1" applyAlignment="1">
      <alignment horizontal="center" vertical="top"/>
    </xf>
    <xf numFmtId="0" fontId="49" fillId="0" borderId="89" xfId="402" applyFont="1" applyBorder="1" applyAlignment="1">
      <alignment horizontal="left" vertical="top"/>
    </xf>
    <xf numFmtId="2" fontId="45" fillId="0" borderId="89" xfId="402" applyNumberFormat="1" applyFont="1" applyBorder="1" applyAlignment="1">
      <alignment horizontal="center" vertical="top"/>
    </xf>
    <xf numFmtId="0" fontId="45" fillId="0" borderId="89" xfId="402" applyFont="1" applyBorder="1" applyAlignment="1">
      <alignment horizontal="center" vertical="center" wrapText="1"/>
    </xf>
    <xf numFmtId="0" fontId="45" fillId="0" borderId="29" xfId="402" quotePrefix="1" applyFont="1" applyBorder="1" applyAlignment="1">
      <alignment horizontal="center" vertical="center" wrapText="1"/>
    </xf>
    <xf numFmtId="0" fontId="64" fillId="0" borderId="29" xfId="402" quotePrefix="1" applyFont="1" applyBorder="1" applyAlignment="1">
      <alignment horizontal="center" vertical="center" wrapText="1"/>
    </xf>
    <xf numFmtId="2" fontId="49" fillId="0" borderId="0" xfId="402" applyNumberFormat="1" applyFont="1" applyAlignment="1">
      <alignment horizontal="center" vertical="top"/>
    </xf>
    <xf numFmtId="171" fontId="49" fillId="0" borderId="0" xfId="402" applyNumberFormat="1" applyFont="1" applyAlignment="1">
      <alignment horizontal="center" vertical="top"/>
    </xf>
    <xf numFmtId="172" fontId="64" fillId="0" borderId="0" xfId="402" applyNumberFormat="1" applyFont="1" applyAlignment="1">
      <alignment horizontal="center"/>
    </xf>
    <xf numFmtId="0" fontId="78" fillId="0" borderId="0" xfId="402" applyFont="1" applyAlignment="1">
      <alignment horizontal="center"/>
    </xf>
    <xf numFmtId="171" fontId="78" fillId="0" borderId="0" xfId="402" applyNumberFormat="1" applyFont="1" applyAlignment="1">
      <alignment horizontal="center"/>
    </xf>
    <xf numFmtId="0" fontId="78" fillId="0" borderId="0" xfId="402" applyFont="1"/>
    <xf numFmtId="0" fontId="79" fillId="0" borderId="0" xfId="402" applyFont="1" applyAlignment="1">
      <alignment horizontal="left"/>
    </xf>
    <xf numFmtId="0" fontId="21" fillId="0" borderId="0" xfId="402" applyFont="1" applyAlignment="1">
      <alignment horizontal="center"/>
    </xf>
    <xf numFmtId="0" fontId="21" fillId="0" borderId="0" xfId="402" applyFont="1"/>
    <xf numFmtId="171" fontId="21" fillId="0" borderId="0" xfId="402" applyNumberFormat="1" applyFont="1"/>
    <xf numFmtId="0" fontId="21" fillId="0" borderId="11" xfId="402" applyFont="1" applyBorder="1" applyAlignment="1">
      <alignment horizontal="center"/>
    </xf>
    <xf numFmtId="0" fontId="21" fillId="0" borderId="38" xfId="402" applyFont="1" applyBorder="1"/>
    <xf numFmtId="0" fontId="21" fillId="0" borderId="39" xfId="402" applyFont="1" applyBorder="1" applyAlignment="1">
      <alignment horizontal="center"/>
    </xf>
    <xf numFmtId="0" fontId="21" fillId="0" borderId="48" xfId="402" applyFont="1" applyBorder="1" applyAlignment="1">
      <alignment horizontal="center"/>
    </xf>
    <xf numFmtId="0" fontId="21" fillId="0" borderId="5" xfId="402" applyFont="1" applyBorder="1"/>
    <xf numFmtId="0" fontId="21" fillId="0" borderId="40" xfId="402" applyFont="1" applyBorder="1" applyAlignment="1">
      <alignment horizontal="center"/>
    </xf>
    <xf numFmtId="0" fontId="21" fillId="0" borderId="74" xfId="402" applyFont="1" applyBorder="1" applyAlignment="1">
      <alignment horizontal="center"/>
    </xf>
    <xf numFmtId="0" fontId="21" fillId="0" borderId="36" xfId="402" applyFont="1" applyBorder="1" applyAlignment="1">
      <alignment horizontal="center"/>
    </xf>
    <xf numFmtId="176" fontId="43" fillId="0" borderId="0" xfId="402" applyNumberFormat="1" applyFont="1"/>
    <xf numFmtId="0" fontId="49" fillId="0" borderId="18" xfId="402" applyFont="1" applyBorder="1" applyAlignment="1">
      <alignment horizontal="left" vertical="top" wrapText="1"/>
    </xf>
    <xf numFmtId="10" fontId="21" fillId="0" borderId="71" xfId="402" applyNumberFormat="1" applyFont="1" applyBorder="1" applyAlignment="1">
      <alignment horizontal="center"/>
    </xf>
    <xf numFmtId="0" fontId="21" fillId="0" borderId="125" xfId="402" applyFont="1" applyBorder="1" applyAlignment="1">
      <alignment horizontal="center"/>
    </xf>
    <xf numFmtId="10" fontId="21" fillId="0" borderId="126" xfId="402" applyNumberFormat="1" applyFont="1" applyBorder="1" applyAlignment="1">
      <alignment horizontal="center"/>
    </xf>
    <xf numFmtId="0" fontId="49" fillId="0" borderId="123" xfId="402" applyFont="1" applyBorder="1" applyAlignment="1">
      <alignment horizontal="left"/>
    </xf>
    <xf numFmtId="10" fontId="21" fillId="0" borderId="66" xfId="402" applyNumberFormat="1" applyFont="1" applyBorder="1" applyAlignment="1">
      <alignment horizontal="center"/>
    </xf>
    <xf numFmtId="10" fontId="21" fillId="0" borderId="123" xfId="402" applyNumberFormat="1" applyFont="1" applyBorder="1" applyAlignment="1">
      <alignment horizontal="center"/>
    </xf>
    <xf numFmtId="0" fontId="21" fillId="0" borderId="19" xfId="402" applyFont="1" applyBorder="1" applyAlignment="1">
      <alignment horizontal="center"/>
    </xf>
    <xf numFmtId="0" fontId="49" fillId="0" borderId="89" xfId="402" applyFont="1" applyBorder="1" applyAlignment="1">
      <alignment horizontal="left"/>
    </xf>
    <xf numFmtId="10" fontId="21" fillId="0" borderId="36" xfId="402" applyNumberFormat="1" applyFont="1" applyBorder="1" applyAlignment="1">
      <alignment horizontal="center"/>
    </xf>
    <xf numFmtId="0" fontId="41" fillId="0" borderId="0" xfId="402" applyFont="1" applyAlignment="1">
      <alignment horizontal="right" vertical="top"/>
    </xf>
    <xf numFmtId="0" fontId="66" fillId="0" borderId="0" xfId="402" applyFont="1" applyAlignment="1">
      <alignment horizontal="left" vertical="center" indent="2"/>
    </xf>
    <xf numFmtId="0" fontId="64" fillId="0" borderId="0" xfId="402" applyFont="1" applyAlignment="1">
      <alignment horizontal="right"/>
    </xf>
    <xf numFmtId="0" fontId="76" fillId="0" borderId="0" xfId="402" applyFont="1" applyAlignment="1">
      <alignment horizontal="left" indent="8"/>
    </xf>
    <xf numFmtId="0" fontId="45" fillId="0" borderId="38" xfId="402" applyFont="1" applyBorder="1"/>
    <xf numFmtId="0" fontId="45" fillId="0" borderId="13" xfId="402" applyFont="1" applyBorder="1" applyAlignment="1">
      <alignment horizontal="center"/>
    </xf>
    <xf numFmtId="0" fontId="45" fillId="0" borderId="45" xfId="402" applyFont="1" applyBorder="1" applyAlignment="1">
      <alignment horizontal="left" indent="2"/>
    </xf>
    <xf numFmtId="0" fontId="45" fillId="0" borderId="5" xfId="402" applyFont="1" applyBorder="1"/>
    <xf numFmtId="0" fontId="45" fillId="0" borderId="112" xfId="402" applyFont="1" applyBorder="1" applyAlignment="1">
      <alignment horizontal="center"/>
    </xf>
    <xf numFmtId="0" fontId="45" fillId="0" borderId="112" xfId="402" applyFont="1" applyBorder="1"/>
    <xf numFmtId="0" fontId="62" fillId="0" borderId="21" xfId="402" applyFont="1" applyBorder="1" applyAlignment="1">
      <alignment horizontal="center"/>
    </xf>
    <xf numFmtId="0" fontId="49" fillId="0" borderId="54" xfId="402" applyFont="1" applyBorder="1" applyAlignment="1">
      <alignment horizontal="center"/>
    </xf>
    <xf numFmtId="0" fontId="49" fillId="0" borderId="18" xfId="402" applyFont="1" applyBorder="1" applyAlignment="1">
      <alignment horizontal="center"/>
    </xf>
    <xf numFmtId="0" fontId="49" fillId="0" borderId="18" xfId="402" quotePrefix="1" applyFont="1" applyBorder="1" applyAlignment="1">
      <alignment horizontal="center" vertical="center" wrapText="1"/>
    </xf>
    <xf numFmtId="0" fontId="49" fillId="0" borderId="18" xfId="402" applyFont="1" applyBorder="1" applyAlignment="1">
      <alignment horizontal="center" vertical="center" wrapText="1"/>
    </xf>
    <xf numFmtId="0" fontId="49" fillId="0" borderId="71" xfId="402" applyFont="1" applyBorder="1" applyAlignment="1">
      <alignment horizontal="center"/>
    </xf>
    <xf numFmtId="1" fontId="49" fillId="0" borderId="123" xfId="402" applyNumberFormat="1" applyFont="1" applyBorder="1" applyAlignment="1">
      <alignment horizontal="center" vertical="top"/>
    </xf>
    <xf numFmtId="2" fontId="64" fillId="0" borderId="126" xfId="402" applyNumberFormat="1" applyFont="1" applyBorder="1" applyAlignment="1">
      <alignment vertical="top"/>
    </xf>
    <xf numFmtId="171" fontId="49" fillId="0" borderId="126" xfId="402" applyNumberFormat="1" applyFont="1" applyBorder="1" applyAlignment="1">
      <alignment vertical="top"/>
    </xf>
    <xf numFmtId="170" fontId="21" fillId="0" borderId="123" xfId="402" applyNumberFormat="1" applyFont="1" applyBorder="1" applyAlignment="1">
      <alignment horizontal="center" vertical="center" wrapText="1"/>
    </xf>
    <xf numFmtId="2" fontId="64" fillId="0" borderId="0" xfId="6" applyNumberFormat="1" applyFont="1" applyAlignment="1">
      <alignment horizontal="center" vertical="top"/>
    </xf>
    <xf numFmtId="0" fontId="45" fillId="0" borderId="123" xfId="402" applyFont="1" applyBorder="1" applyAlignment="1">
      <alignment horizontal="left"/>
    </xf>
    <xf numFmtId="1" fontId="49" fillId="0" borderId="123" xfId="402" quotePrefix="1" applyNumberFormat="1" applyFont="1" applyBorder="1" applyAlignment="1">
      <alignment horizontal="center" vertical="top"/>
    </xf>
    <xf numFmtId="2" fontId="49" fillId="0" borderId="123" xfId="402" quotePrefix="1" applyNumberFormat="1" applyFont="1" applyBorder="1" applyAlignment="1">
      <alignment horizontal="center" vertical="top"/>
    </xf>
    <xf numFmtId="2" fontId="49" fillId="0" borderId="123" xfId="402" applyNumberFormat="1" applyFont="1" applyBorder="1" applyAlignment="1">
      <alignment horizontal="center" vertical="top" wrapText="1"/>
    </xf>
    <xf numFmtId="171" fontId="49" fillId="0" borderId="126" xfId="402" applyNumberFormat="1" applyFont="1" applyBorder="1" applyAlignment="1">
      <alignment vertical="top" wrapText="1"/>
    </xf>
    <xf numFmtId="2" fontId="49" fillId="0" borderId="89" xfId="402" applyNumberFormat="1" applyFont="1" applyBorder="1" applyAlignment="1">
      <alignment horizontal="center" vertical="top"/>
    </xf>
    <xf numFmtId="170" fontId="49" fillId="0" borderId="89" xfId="402" applyNumberFormat="1" applyFont="1" applyBorder="1" applyAlignment="1">
      <alignment horizontal="center" vertical="top"/>
    </xf>
    <xf numFmtId="171" fontId="49" fillId="0" borderId="36" xfId="402" applyNumberFormat="1" applyFont="1" applyBorder="1" applyAlignment="1">
      <alignment vertical="top"/>
    </xf>
    <xf numFmtId="2" fontId="41" fillId="0" borderId="0" xfId="402" applyNumberFormat="1" applyFont="1" applyAlignment="1">
      <alignment horizontal="center"/>
    </xf>
    <xf numFmtId="171" fontId="41" fillId="0" borderId="0" xfId="402" applyNumberFormat="1" applyFont="1" applyAlignment="1">
      <alignment horizontal="center"/>
    </xf>
    <xf numFmtId="0" fontId="78" fillId="0" borderId="0" xfId="402" applyFont="1" applyAlignment="1">
      <alignment horizontal="left"/>
    </xf>
    <xf numFmtId="0" fontId="49" fillId="0" borderId="0" xfId="402" applyFont="1" applyAlignment="1">
      <alignment horizontal="left"/>
    </xf>
    <xf numFmtId="171" fontId="21" fillId="0" borderId="0" xfId="402" applyNumberFormat="1" applyFont="1" applyAlignment="1">
      <alignment horizontal="center"/>
    </xf>
    <xf numFmtId="0" fontId="21" fillId="0" borderId="135" xfId="402" applyFont="1" applyBorder="1" applyAlignment="1">
      <alignment horizontal="center"/>
    </xf>
    <xf numFmtId="0" fontId="21" fillId="0" borderId="112" xfId="402" applyFont="1" applyBorder="1" applyAlignment="1">
      <alignment horizontal="center"/>
    </xf>
    <xf numFmtId="0" fontId="21" fillId="0" borderId="132" xfId="402" applyFont="1" applyBorder="1" applyAlignment="1">
      <alignment horizontal="center"/>
    </xf>
    <xf numFmtId="0" fontId="21" fillId="0" borderId="18" xfId="402" applyFont="1" applyBorder="1" applyAlignment="1">
      <alignment horizontal="left" vertical="top" wrapText="1"/>
    </xf>
    <xf numFmtId="0" fontId="43" fillId="0" borderId="0" xfId="402" applyFont="1"/>
    <xf numFmtId="0" fontId="21" fillId="0" borderId="123" xfId="402" applyFont="1" applyBorder="1" applyAlignment="1">
      <alignment horizontal="left" vertical="top" wrapText="1"/>
    </xf>
    <xf numFmtId="0" fontId="21" fillId="0" borderId="123" xfId="402" applyFont="1" applyBorder="1" applyAlignment="1">
      <alignment horizontal="left"/>
    </xf>
    <xf numFmtId="0" fontId="49" fillId="0" borderId="0" xfId="402" applyFont="1" applyAlignment="1">
      <alignment horizontal="left" vertical="top"/>
    </xf>
    <xf numFmtId="0" fontId="21" fillId="0" borderId="89" xfId="402" applyFont="1" applyBorder="1" applyAlignment="1">
      <alignment horizontal="left"/>
    </xf>
    <xf numFmtId="0" fontId="41" fillId="0" borderId="0" xfId="402" applyFont="1" applyAlignment="1">
      <alignment horizontal="left" vertical="top" indent="3"/>
    </xf>
    <xf numFmtId="46" fontId="45" fillId="0" borderId="0" xfId="402" applyNumberFormat="1" applyFont="1" applyAlignment="1">
      <alignment horizontal="center" vertical="top"/>
    </xf>
    <xf numFmtId="0" fontId="49" fillId="0" borderId="14" xfId="402" applyFont="1" applyBorder="1" applyAlignment="1">
      <alignment vertical="top"/>
    </xf>
    <xf numFmtId="0" fontId="49" fillId="0" borderId="45" xfId="402" applyFont="1" applyBorder="1" applyAlignment="1">
      <alignment horizontal="center" vertical="top"/>
    </xf>
    <xf numFmtId="0" fontId="49" fillId="0" borderId="18" xfId="402" applyFont="1" applyBorder="1" applyAlignment="1">
      <alignment horizontal="left" vertical="top"/>
    </xf>
    <xf numFmtId="0" fontId="49" fillId="0" borderId="55" xfId="402" applyFont="1" applyBorder="1" applyAlignment="1">
      <alignment horizontal="center" vertical="top"/>
    </xf>
    <xf numFmtId="46" fontId="49" fillId="0" borderId="55" xfId="402" applyNumberFormat="1" applyFont="1" applyBorder="1" applyAlignment="1">
      <alignment horizontal="center" vertical="top"/>
    </xf>
    <xf numFmtId="0" fontId="49" fillId="0" borderId="25" xfId="402" applyFont="1" applyBorder="1" applyAlignment="1">
      <alignment vertical="center"/>
    </xf>
    <xf numFmtId="0" fontId="49" fillId="0" borderId="56" xfId="402" applyFont="1" applyBorder="1" applyAlignment="1">
      <alignment vertical="center"/>
    </xf>
    <xf numFmtId="0" fontId="49" fillId="0" borderId="26" xfId="402" applyFont="1" applyBorder="1" applyAlignment="1">
      <alignment horizontal="center" vertical="top"/>
    </xf>
    <xf numFmtId="0" fontId="49" fillId="0" borderId="2" xfId="402" applyFont="1" applyBorder="1" applyAlignment="1">
      <alignment vertical="top"/>
    </xf>
    <xf numFmtId="0" fontId="49" fillId="0" borderId="133" xfId="402" applyFont="1" applyBorder="1" applyAlignment="1">
      <alignment horizontal="left" vertical="top"/>
    </xf>
    <xf numFmtId="46" fontId="49" fillId="0" borderId="130" xfId="402" applyNumberFormat="1" applyFont="1" applyBorder="1" applyAlignment="1">
      <alignment horizontal="center" vertical="top"/>
    </xf>
    <xf numFmtId="0" fontId="49" fillId="0" borderId="112" xfId="402" applyFont="1" applyBorder="1" applyAlignment="1">
      <alignment vertical="center"/>
    </xf>
    <xf numFmtId="0" fontId="49" fillId="0" borderId="134" xfId="402" applyFont="1" applyBorder="1" applyAlignment="1">
      <alignment horizontal="left" vertical="top"/>
    </xf>
    <xf numFmtId="0" fontId="49" fillId="0" borderId="132" xfId="402" applyFont="1" applyBorder="1" applyAlignment="1">
      <alignment vertical="center"/>
    </xf>
    <xf numFmtId="0" fontId="49" fillId="0" borderId="26" xfId="402" applyFont="1" applyBorder="1" applyAlignment="1">
      <alignment vertical="top"/>
    </xf>
    <xf numFmtId="0" fontId="49" fillId="0" borderId="112" xfId="402" applyFont="1" applyBorder="1" applyAlignment="1">
      <alignment horizontal="center" vertical="top"/>
    </xf>
    <xf numFmtId="46" fontId="49" fillId="0" borderId="112" xfId="402" applyNumberFormat="1" applyFont="1" applyBorder="1" applyAlignment="1">
      <alignment horizontal="center" vertical="top"/>
    </xf>
    <xf numFmtId="0" fontId="49" fillId="0" borderId="112" xfId="402" applyFont="1" applyBorder="1" applyAlignment="1">
      <alignment horizontal="center" vertical="center"/>
    </xf>
    <xf numFmtId="0" fontId="49" fillId="0" borderId="122" xfId="402" applyFont="1" applyBorder="1" applyAlignment="1">
      <alignment horizontal="center" vertical="top"/>
    </xf>
    <xf numFmtId="0" fontId="49" fillId="0" borderId="132" xfId="402" applyFont="1" applyBorder="1" applyAlignment="1">
      <alignment horizontal="center" vertical="center"/>
    </xf>
    <xf numFmtId="0" fontId="49" fillId="0" borderId="54" xfId="402" applyFont="1" applyBorder="1" applyAlignment="1">
      <alignment horizontal="center" vertical="top"/>
    </xf>
    <xf numFmtId="0" fontId="49" fillId="0" borderId="18" xfId="402" applyFont="1" applyBorder="1" applyAlignment="1">
      <alignment horizontal="left"/>
    </xf>
    <xf numFmtId="2" fontId="49" fillId="0" borderId="25" xfId="402" quotePrefix="1" applyNumberFormat="1" applyFont="1" applyBorder="1" applyAlignment="1">
      <alignment horizontal="center" vertical="top"/>
    </xf>
    <xf numFmtId="2" fontId="49" fillId="0" borderId="18" xfId="402" quotePrefix="1" applyNumberFormat="1" applyFont="1" applyBorder="1" applyAlignment="1">
      <alignment horizontal="center" vertical="top"/>
    </xf>
    <xf numFmtId="170" fontId="64" fillId="0" borderId="71" xfId="402" applyNumberFormat="1" applyFont="1" applyBorder="1" applyAlignment="1">
      <alignment horizontal="center" vertical="center"/>
    </xf>
    <xf numFmtId="0" fontId="49" fillId="0" borderId="25" xfId="402" applyFont="1" applyBorder="1" applyAlignment="1">
      <alignment horizontal="center" vertical="top"/>
    </xf>
    <xf numFmtId="169" fontId="49" fillId="0" borderId="71" xfId="402" applyNumberFormat="1" applyFont="1" applyBorder="1" applyAlignment="1">
      <alignment horizontal="center" vertical="center"/>
    </xf>
    <xf numFmtId="2" fontId="49" fillId="0" borderId="130" xfId="402" quotePrefix="1" applyNumberFormat="1" applyFont="1" applyBorder="1" applyAlignment="1">
      <alignment horizontal="center" vertical="top"/>
    </xf>
    <xf numFmtId="170" fontId="64" fillId="0" borderId="126" xfId="402" applyNumberFormat="1" applyFont="1" applyBorder="1" applyAlignment="1">
      <alignment horizontal="center" vertical="center"/>
    </xf>
    <xf numFmtId="169" fontId="49" fillId="0" borderId="66" xfId="402" applyNumberFormat="1" applyFont="1" applyBorder="1" applyAlignment="1">
      <alignment horizontal="center" vertical="center"/>
    </xf>
    <xf numFmtId="2" fontId="49" fillId="0" borderId="130" xfId="402" applyNumberFormat="1" applyFont="1" applyBorder="1" applyAlignment="1">
      <alignment horizontal="center" vertical="top"/>
    </xf>
    <xf numFmtId="170" fontId="64" fillId="0" borderId="133" xfId="402" applyNumberFormat="1" applyFont="1" applyBorder="1" applyAlignment="1">
      <alignment horizontal="center" vertical="center"/>
    </xf>
    <xf numFmtId="2" fontId="64" fillId="0" borderId="7" xfId="6" applyNumberFormat="1" applyFont="1" applyBorder="1" applyAlignment="1">
      <alignment horizontal="center" vertical="top"/>
    </xf>
    <xf numFmtId="0" fontId="21" fillId="0" borderId="70" xfId="6" applyNumberFormat="1" applyFont="1" applyBorder="1" applyAlignment="1">
      <alignment horizontal="center" vertical="top"/>
    </xf>
    <xf numFmtId="0" fontId="49" fillId="0" borderId="23" xfId="402" applyFont="1" applyBorder="1" applyAlignment="1">
      <alignment horizontal="center" vertical="top"/>
    </xf>
    <xf numFmtId="0" fontId="21" fillId="0" borderId="52" xfId="6" applyNumberFormat="1" applyFont="1" applyBorder="1" applyAlignment="1">
      <alignment horizontal="center" vertical="top"/>
    </xf>
    <xf numFmtId="169" fontId="49" fillId="0" borderId="126" xfId="402" applyNumberFormat="1" applyFont="1" applyBorder="1" applyAlignment="1">
      <alignment horizontal="center" vertical="center"/>
    </xf>
    <xf numFmtId="0" fontId="64" fillId="0" borderId="72" xfId="402" applyFont="1" applyBorder="1" applyAlignment="1">
      <alignment horizontal="left" vertical="top"/>
    </xf>
    <xf numFmtId="170" fontId="64" fillId="0" borderId="124" xfId="402" applyNumberFormat="1" applyFont="1" applyBorder="1" applyAlignment="1">
      <alignment horizontal="center" vertical="center"/>
    </xf>
    <xf numFmtId="170" fontId="64" fillId="0" borderId="89" xfId="402" applyNumberFormat="1" applyFont="1" applyBorder="1" applyAlignment="1">
      <alignment horizontal="center" vertical="center"/>
    </xf>
    <xf numFmtId="170" fontId="64" fillId="0" borderId="36" xfId="402" applyNumberFormat="1" applyFont="1" applyBorder="1" applyAlignment="1">
      <alignment horizontal="center" vertical="center"/>
    </xf>
    <xf numFmtId="169" fontId="49" fillId="0" borderId="36" xfId="402" applyNumberFormat="1" applyFont="1" applyBorder="1" applyAlignment="1">
      <alignment horizontal="center" vertical="center"/>
    </xf>
    <xf numFmtId="0" fontId="72" fillId="0" borderId="0" xfId="402" applyFont="1"/>
    <xf numFmtId="46" fontId="49" fillId="0" borderId="0" xfId="402" applyNumberFormat="1" applyFont="1"/>
    <xf numFmtId="2" fontId="49" fillId="0" borderId="0" xfId="402" applyNumberFormat="1" applyFont="1" applyAlignment="1">
      <alignment vertical="center"/>
    </xf>
    <xf numFmtId="2" fontId="73" fillId="0" borderId="0" xfId="402" applyNumberFormat="1" applyFont="1" applyAlignment="1">
      <alignment vertical="center"/>
    </xf>
    <xf numFmtId="20" fontId="45" fillId="0" borderId="0" xfId="402" applyNumberFormat="1" applyFont="1" applyAlignment="1">
      <alignment horizontal="center" vertical="top"/>
    </xf>
    <xf numFmtId="0" fontId="49" fillId="0" borderId="28" xfId="402" applyFont="1" applyBorder="1" applyAlignment="1">
      <alignment vertical="top"/>
    </xf>
    <xf numFmtId="0" fontId="49" fillId="0" borderId="50" xfId="402" applyFont="1" applyBorder="1" applyAlignment="1">
      <alignment horizontal="center" vertical="top"/>
    </xf>
    <xf numFmtId="0" fontId="49" fillId="0" borderId="46" xfId="402" applyFont="1" applyBorder="1" applyAlignment="1">
      <alignment horizontal="left"/>
    </xf>
    <xf numFmtId="0" fontId="49" fillId="0" borderId="18" xfId="402" applyFont="1" applyBorder="1" applyAlignment="1">
      <alignment horizontal="center" vertical="top"/>
    </xf>
    <xf numFmtId="0" fontId="49" fillId="0" borderId="18" xfId="402" quotePrefix="1" applyFont="1" applyBorder="1" applyAlignment="1">
      <alignment horizontal="center" vertical="top"/>
    </xf>
    <xf numFmtId="169" fontId="49" fillId="0" borderId="18" xfId="402" applyNumberFormat="1" applyFont="1" applyBorder="1" applyAlignment="1">
      <alignment horizontal="center" vertical="center"/>
    </xf>
    <xf numFmtId="0" fontId="49" fillId="0" borderId="133" xfId="402" applyFont="1" applyBorder="1" applyAlignment="1">
      <alignment horizontal="left"/>
    </xf>
    <xf numFmtId="0" fontId="49" fillId="0" borderId="123" xfId="402" quotePrefix="1" applyFont="1" applyBorder="1" applyAlignment="1">
      <alignment horizontal="center" vertical="top"/>
    </xf>
    <xf numFmtId="169" fontId="49" fillId="0" borderId="123" xfId="402" applyNumberFormat="1" applyFont="1" applyBorder="1" applyAlignment="1">
      <alignment horizontal="center" vertical="center"/>
    </xf>
    <xf numFmtId="0" fontId="49" fillId="0" borderId="23" xfId="402" quotePrefix="1" applyFont="1" applyBorder="1" applyAlignment="1">
      <alignment horizontal="center" vertical="top"/>
    </xf>
    <xf numFmtId="0" fontId="49" fillId="0" borderId="72" xfId="402" applyFont="1" applyBorder="1" applyAlignment="1">
      <alignment horizontal="left" vertical="top"/>
    </xf>
    <xf numFmtId="0" fontId="49" fillId="0" borderId="89" xfId="402" applyFont="1" applyBorder="1" applyAlignment="1">
      <alignment horizontal="center" vertical="center"/>
    </xf>
    <xf numFmtId="169" fontId="49" fillId="0" borderId="89" xfId="402" applyNumberFormat="1" applyFont="1" applyBorder="1" applyAlignment="1">
      <alignment horizontal="center" vertical="center"/>
    </xf>
    <xf numFmtId="0" fontId="21" fillId="0" borderId="0" xfId="402" applyFont="1" applyAlignment="1">
      <alignment vertical="top"/>
    </xf>
    <xf numFmtId="0" fontId="45" fillId="0" borderId="0" xfId="404" applyFont="1"/>
    <xf numFmtId="0" fontId="45" fillId="0" borderId="0" xfId="572" applyFont="1"/>
    <xf numFmtId="166" fontId="41" fillId="0" borderId="0" xfId="6" applyFont="1" applyAlignment="1">
      <alignment horizontal="right" vertical="top"/>
    </xf>
    <xf numFmtId="0" fontId="75" fillId="0" borderId="115" xfId="567" applyFont="1" applyBorder="1" applyAlignment="1">
      <alignment vertical="top"/>
    </xf>
    <xf numFmtId="166" fontId="67" fillId="0" borderId="115" xfId="6" applyFont="1" applyBorder="1" applyAlignment="1">
      <alignment vertical="top" wrapText="1"/>
    </xf>
    <xf numFmtId="166" fontId="67" fillId="0" borderId="115" xfId="6" applyFont="1" applyBorder="1" applyAlignment="1">
      <alignment horizontal="center" vertical="top"/>
    </xf>
    <xf numFmtId="166" fontId="67" fillId="0" borderId="115" xfId="6" applyFont="1" applyBorder="1" applyAlignment="1">
      <alignment horizontal="left" vertical="top"/>
    </xf>
    <xf numFmtId="21" fontId="71" fillId="0" borderId="115" xfId="6" applyNumberFormat="1" applyFont="1" applyBorder="1" applyAlignment="1">
      <alignment horizontal="center" vertical="top"/>
    </xf>
    <xf numFmtId="166" fontId="41" fillId="0" borderId="115" xfId="6" applyFont="1" applyBorder="1" applyAlignment="1">
      <alignment horizontal="center" vertical="top"/>
    </xf>
    <xf numFmtId="0" fontId="67" fillId="0" borderId="115" xfId="6" applyNumberFormat="1" applyFont="1" applyBorder="1" applyAlignment="1">
      <alignment horizontal="center" vertical="top"/>
    </xf>
    <xf numFmtId="166" fontId="45" fillId="0" borderId="115" xfId="6" applyFont="1" applyBorder="1" applyAlignment="1">
      <alignment vertical="top"/>
    </xf>
    <xf numFmtId="166" fontId="21" fillId="0" borderId="38" xfId="6" applyFont="1" applyBorder="1" applyAlignment="1">
      <alignment horizontal="center" vertical="top"/>
    </xf>
    <xf numFmtId="166" fontId="21" fillId="0" borderId="38" xfId="6" applyFont="1" applyBorder="1" applyAlignment="1">
      <alignment horizontal="center" vertical="top" wrapText="1"/>
    </xf>
    <xf numFmtId="166" fontId="21" fillId="0" borderId="18" xfId="6" applyFont="1" applyBorder="1" applyAlignment="1">
      <alignment vertical="top"/>
    </xf>
    <xf numFmtId="166" fontId="21" fillId="0" borderId="18" xfId="6" applyFont="1" applyBorder="1" applyAlignment="1">
      <alignment horizontal="center" vertical="top"/>
    </xf>
    <xf numFmtId="21" fontId="21" fillId="0" borderId="37" xfId="6" applyNumberFormat="1" applyFont="1" applyBorder="1" applyAlignment="1">
      <alignment horizontal="center" vertical="top"/>
    </xf>
    <xf numFmtId="166" fontId="21" fillId="0" borderId="45" xfId="6" applyFont="1" applyBorder="1" applyAlignment="1">
      <alignment horizontal="center" vertical="top" wrapText="1"/>
    </xf>
    <xf numFmtId="166" fontId="21" fillId="0" borderId="45" xfId="6" applyFont="1" applyBorder="1" applyAlignment="1">
      <alignment horizontal="center" vertical="top"/>
    </xf>
    <xf numFmtId="166" fontId="21" fillId="0" borderId="37" xfId="6" applyFont="1" applyBorder="1" applyAlignment="1">
      <alignment horizontal="center" vertical="top"/>
    </xf>
    <xf numFmtId="166" fontId="21" fillId="0" borderId="29" xfId="6" applyFont="1" applyBorder="1" applyAlignment="1">
      <alignment horizontal="center" vertical="top"/>
    </xf>
    <xf numFmtId="166" fontId="21" fillId="0" borderId="29" xfId="6" applyFont="1" applyBorder="1" applyAlignment="1">
      <alignment horizontal="left" vertical="top" wrapText="1"/>
    </xf>
    <xf numFmtId="166" fontId="21" fillId="0" borderId="89" xfId="6" applyFont="1" applyBorder="1" applyAlignment="1">
      <alignment horizontal="center" vertical="top"/>
    </xf>
    <xf numFmtId="166" fontId="21" fillId="0" borderId="89" xfId="6" applyFont="1" applyBorder="1" applyAlignment="1">
      <alignment horizontal="left" vertical="top"/>
    </xf>
    <xf numFmtId="21" fontId="21" fillId="0" borderId="114" xfId="6" applyNumberFormat="1" applyFont="1" applyBorder="1" applyAlignment="1">
      <alignment horizontal="center" vertical="top"/>
    </xf>
    <xf numFmtId="166" fontId="21" fillId="0" borderId="30" xfId="6" applyFont="1" applyBorder="1" applyAlignment="1">
      <alignment vertical="top" wrapText="1"/>
    </xf>
    <xf numFmtId="166" fontId="21" fillId="0" borderId="30" xfId="6" applyFont="1" applyBorder="1" applyAlignment="1">
      <alignment horizontal="center" vertical="top"/>
    </xf>
    <xf numFmtId="166" fontId="21" fillId="0" borderId="114" xfId="6" applyFont="1" applyBorder="1" applyAlignment="1">
      <alignment vertical="top"/>
    </xf>
    <xf numFmtId="166" fontId="64" fillId="0" borderId="0" xfId="6" applyFont="1" applyAlignment="1">
      <alignment vertical="top"/>
    </xf>
    <xf numFmtId="0" fontId="43" fillId="0" borderId="0" xfId="5224" applyFont="1" applyAlignment="1">
      <alignment horizontal="center" vertical="top"/>
    </xf>
    <xf numFmtId="166" fontId="21" fillId="0" borderId="0" xfId="6" applyFont="1" applyAlignment="1">
      <alignment horizontal="center" vertical="top"/>
    </xf>
    <xf numFmtId="185" fontId="1" fillId="0" borderId="123" xfId="5224" applyNumberFormat="1" applyBorder="1"/>
    <xf numFmtId="0" fontId="45" fillId="0" borderId="123" xfId="480" applyFont="1" applyBorder="1" applyAlignment="1">
      <alignment horizontal="center"/>
    </xf>
    <xf numFmtId="185" fontId="1" fillId="0" borderId="0" xfId="5224" applyNumberFormat="1"/>
    <xf numFmtId="166" fontId="64" fillId="0" borderId="0" xfId="6" applyFont="1" applyAlignment="1">
      <alignment horizontal="left" vertical="top"/>
    </xf>
    <xf numFmtId="46" fontId="64" fillId="0" borderId="0" xfId="6" applyNumberFormat="1" applyFont="1" applyAlignment="1">
      <alignment horizontal="center" vertical="top" wrapText="1"/>
    </xf>
    <xf numFmtId="166" fontId="49" fillId="0" borderId="0" xfId="6" applyFont="1" applyAlignment="1">
      <alignment horizontal="center" vertical="top"/>
    </xf>
    <xf numFmtId="166" fontId="64" fillId="0" borderId="0" xfId="6" applyFont="1" applyAlignment="1">
      <alignment vertical="center" wrapText="1"/>
    </xf>
    <xf numFmtId="0" fontId="49" fillId="0" borderId="0" xfId="6" applyNumberFormat="1" applyFont="1" applyAlignment="1">
      <alignment horizontal="center" vertical="top"/>
    </xf>
    <xf numFmtId="166" fontId="64" fillId="0" borderId="62" xfId="6" applyFont="1" applyBorder="1" applyAlignment="1">
      <alignment vertical="top"/>
    </xf>
    <xf numFmtId="166" fontId="69" fillId="0" borderId="112" xfId="6" applyFont="1" applyBorder="1" applyAlignment="1">
      <alignment vertical="top"/>
    </xf>
    <xf numFmtId="166" fontId="69" fillId="0" borderId="0" xfId="6" applyFont="1" applyAlignment="1">
      <alignment vertical="top"/>
    </xf>
    <xf numFmtId="0" fontId="49" fillId="0" borderId="0" xfId="10" applyFont="1"/>
    <xf numFmtId="166" fontId="67" fillId="0" borderId="0" xfId="6" applyFont="1" applyAlignment="1">
      <alignment vertical="top"/>
    </xf>
    <xf numFmtId="166" fontId="49" fillId="0" borderId="0" xfId="6" applyFont="1" applyAlignment="1">
      <alignment vertical="top" wrapText="1"/>
    </xf>
    <xf numFmtId="166" fontId="49" fillId="0" borderId="0" xfId="6" applyFont="1" applyAlignment="1">
      <alignment horizontal="left" vertical="top"/>
    </xf>
    <xf numFmtId="166" fontId="41" fillId="0" borderId="0" xfId="6" applyFont="1" applyAlignment="1">
      <alignment horizontal="center" vertical="center"/>
    </xf>
    <xf numFmtId="166" fontId="45" fillId="0" borderId="0" xfId="6" applyFont="1" applyAlignment="1">
      <alignment vertical="top"/>
    </xf>
    <xf numFmtId="166" fontId="45" fillId="0" borderId="0" xfId="6" applyFont="1" applyAlignment="1">
      <alignment vertical="top" wrapText="1"/>
    </xf>
    <xf numFmtId="166" fontId="45" fillId="0" borderId="0" xfId="6" applyFont="1" applyAlignment="1">
      <alignment horizontal="center" vertical="top"/>
    </xf>
    <xf numFmtId="166" fontId="45" fillId="0" borderId="0" xfId="6" applyFont="1" applyAlignment="1">
      <alignment horizontal="left" vertical="top"/>
    </xf>
    <xf numFmtId="21" fontId="73" fillId="0" borderId="0" xfId="6" applyNumberFormat="1" applyFont="1" applyAlignment="1">
      <alignment horizontal="center" vertical="top"/>
    </xf>
    <xf numFmtId="166" fontId="62" fillId="0" borderId="0" xfId="6" applyFont="1" applyAlignment="1">
      <alignment horizontal="center"/>
    </xf>
    <xf numFmtId="166" fontId="45" fillId="0" borderId="0" xfId="6" applyFont="1"/>
    <xf numFmtId="0" fontId="21" fillId="0" borderId="0" xfId="573" applyFont="1" applyAlignment="1">
      <alignment vertical="top"/>
    </xf>
    <xf numFmtId="0" fontId="45" fillId="0" borderId="0" xfId="573" applyFont="1" applyAlignment="1">
      <alignment horizontal="center"/>
    </xf>
    <xf numFmtId="0" fontId="52" fillId="0" borderId="0" xfId="5224" applyFont="1" applyAlignment="1">
      <alignment vertical="center"/>
    </xf>
    <xf numFmtId="0" fontId="52" fillId="0" borderId="0" xfId="5224" applyFont="1"/>
    <xf numFmtId="0" fontId="45" fillId="0" borderId="0" xfId="573" applyFont="1" applyAlignment="1">
      <alignment horizontal="center" vertical="top"/>
    </xf>
    <xf numFmtId="166" fontId="67" fillId="0" borderId="0" xfId="6" applyFont="1" applyAlignment="1">
      <alignment vertical="top" wrapText="1"/>
    </xf>
    <xf numFmtId="166" fontId="67" fillId="0" borderId="0" xfId="6" applyFont="1" applyAlignment="1">
      <alignment horizontal="center" vertical="top"/>
    </xf>
    <xf numFmtId="166" fontId="67" fillId="0" borderId="0" xfId="6" applyFont="1" applyAlignment="1">
      <alignment horizontal="left" vertical="top"/>
    </xf>
    <xf numFmtId="21" fontId="71" fillId="0" borderId="0" xfId="6" applyNumberFormat="1" applyFont="1" applyAlignment="1">
      <alignment horizontal="center" vertical="top"/>
    </xf>
    <xf numFmtId="166" fontId="41" fillId="0" borderId="0" xfId="6" applyFont="1" applyAlignment="1">
      <alignment horizontal="center" vertical="top"/>
    </xf>
    <xf numFmtId="0" fontId="67" fillId="0" borderId="0" xfId="6" applyNumberFormat="1" applyFont="1" applyAlignment="1">
      <alignment horizontal="center" vertical="top"/>
    </xf>
    <xf numFmtId="166" fontId="21" fillId="0" borderId="123" xfId="6" applyFont="1" applyBorder="1" applyAlignment="1">
      <alignment horizontal="center" vertical="top"/>
    </xf>
    <xf numFmtId="166" fontId="21" fillId="0" borderId="123" xfId="6" applyFont="1" applyBorder="1" applyAlignment="1">
      <alignment horizontal="center" vertical="top" wrapText="1"/>
    </xf>
    <xf numFmtId="166" fontId="21" fillId="0" borderId="123" xfId="6" applyFont="1" applyBorder="1" applyAlignment="1">
      <alignment vertical="top"/>
    </xf>
    <xf numFmtId="21" fontId="21" fillId="0" borderId="123" xfId="6" applyNumberFormat="1" applyFont="1" applyBorder="1" applyAlignment="1">
      <alignment horizontal="center" vertical="top"/>
    </xf>
    <xf numFmtId="166" fontId="21" fillId="0" borderId="123" xfId="6" applyFont="1" applyBorder="1" applyAlignment="1">
      <alignment horizontal="left" vertical="top" wrapText="1"/>
    </xf>
    <xf numFmtId="166" fontId="21" fillId="0" borderId="123" xfId="6" applyFont="1" applyBorder="1" applyAlignment="1">
      <alignment horizontal="left" vertical="top"/>
    </xf>
    <xf numFmtId="166" fontId="21" fillId="0" borderId="123" xfId="6" applyFont="1" applyBorder="1" applyAlignment="1">
      <alignment vertical="top" wrapText="1"/>
    </xf>
    <xf numFmtId="0" fontId="45" fillId="0" borderId="112" xfId="409" applyFont="1" applyBorder="1"/>
    <xf numFmtId="184" fontId="67" fillId="0" borderId="0" xfId="6" applyNumberFormat="1" applyFont="1" applyAlignment="1">
      <alignment horizontal="center" vertical="top"/>
    </xf>
    <xf numFmtId="0" fontId="45" fillId="0" borderId="0" xfId="567" applyFont="1" applyAlignment="1">
      <alignment horizontal="center"/>
    </xf>
    <xf numFmtId="0" fontId="45" fillId="0" borderId="0" xfId="567" applyFont="1" applyAlignment="1">
      <alignment horizontal="center" vertical="top"/>
    </xf>
    <xf numFmtId="0" fontId="45" fillId="0" borderId="0" xfId="571" applyFont="1"/>
    <xf numFmtId="0" fontId="41" fillId="0" borderId="0" xfId="571" applyFont="1" applyAlignment="1">
      <alignment horizontal="right"/>
    </xf>
    <xf numFmtId="0" fontId="94" fillId="0" borderId="0" xfId="571" applyFont="1"/>
    <xf numFmtId="166" fontId="21" fillId="0" borderId="0" xfId="6" applyFont="1" applyAlignment="1">
      <alignment horizontal="left" vertical="top" wrapText="1"/>
    </xf>
    <xf numFmtId="166" fontId="21" fillId="0" borderId="0" xfId="6" applyFont="1" applyAlignment="1">
      <alignment horizontal="left" vertical="top"/>
    </xf>
    <xf numFmtId="21" fontId="21" fillId="0" borderId="0" xfId="6" applyNumberFormat="1" applyFont="1" applyAlignment="1">
      <alignment horizontal="center" vertical="top"/>
    </xf>
    <xf numFmtId="166" fontId="21" fillId="0" borderId="0" xfId="6" applyFont="1" applyAlignment="1">
      <alignment vertical="top" wrapText="1"/>
    </xf>
    <xf numFmtId="0" fontId="49" fillId="0" borderId="123" xfId="571" applyFont="1" applyBorder="1"/>
    <xf numFmtId="166" fontId="49" fillId="0" borderId="123" xfId="6" applyFont="1" applyBorder="1" applyAlignment="1">
      <alignment horizontal="center" vertical="top"/>
    </xf>
    <xf numFmtId="166" fontId="49" fillId="0" borderId="123" xfId="6" applyFont="1" applyBorder="1" applyAlignment="1">
      <alignment horizontal="center" vertical="top" wrapText="1"/>
    </xf>
    <xf numFmtId="46" fontId="49" fillId="0" borderId="123" xfId="6" applyNumberFormat="1" applyFont="1" applyBorder="1" applyAlignment="1">
      <alignment horizontal="center" vertical="top"/>
    </xf>
    <xf numFmtId="2" fontId="64" fillId="0" borderId="123" xfId="6" applyNumberFormat="1" applyFont="1" applyBorder="1" applyAlignment="1">
      <alignment horizontal="center" vertical="top"/>
    </xf>
    <xf numFmtId="166" fontId="64" fillId="0" borderId="123" xfId="6" applyFont="1" applyBorder="1" applyAlignment="1">
      <alignment vertical="top"/>
    </xf>
    <xf numFmtId="0" fontId="43" fillId="0" borderId="112" xfId="5224" applyFont="1" applyBorder="1" applyAlignment="1">
      <alignment horizontal="center" vertical="top"/>
    </xf>
    <xf numFmtId="0" fontId="1" fillId="0" borderId="123" xfId="5224" applyBorder="1" applyAlignment="1">
      <alignment vertical="center"/>
    </xf>
    <xf numFmtId="166" fontId="64" fillId="0" borderId="123" xfId="6" applyFont="1" applyBorder="1" applyAlignment="1">
      <alignment horizontal="left" vertical="top"/>
    </xf>
    <xf numFmtId="46" fontId="64" fillId="0" borderId="123" xfId="6" applyNumberFormat="1" applyFont="1" applyBorder="1" applyAlignment="1">
      <alignment horizontal="center" vertical="top" wrapText="1"/>
    </xf>
    <xf numFmtId="166" fontId="64" fillId="0" borderId="123" xfId="6" applyFont="1" applyBorder="1" applyAlignment="1">
      <alignment vertical="center" wrapText="1"/>
    </xf>
    <xf numFmtId="0" fontId="49" fillId="0" borderId="123" xfId="6" applyNumberFormat="1" applyFont="1" applyBorder="1" applyAlignment="1">
      <alignment horizontal="center" vertical="top"/>
    </xf>
    <xf numFmtId="166" fontId="45" fillId="0" borderId="7" xfId="6" applyFont="1" applyBorder="1" applyAlignment="1">
      <alignment vertical="top" wrapText="1"/>
    </xf>
    <xf numFmtId="0" fontId="45" fillId="0" borderId="69" xfId="569" applyFont="1" applyBorder="1"/>
    <xf numFmtId="0" fontId="1" fillId="0" borderId="123" xfId="5224" applyBorder="1" applyAlignment="1">
      <alignment horizontal="center"/>
    </xf>
    <xf numFmtId="0" fontId="1" fillId="0" borderId="123" xfId="5224" applyBorder="1" applyAlignment="1">
      <alignment horizontal="center" vertical="center"/>
    </xf>
    <xf numFmtId="166" fontId="64" fillId="0" borderId="7" xfId="6" applyFont="1" applyBorder="1" applyAlignment="1">
      <alignment horizontal="left" vertical="top"/>
    </xf>
    <xf numFmtId="46" fontId="64" fillId="0" borderId="7" xfId="6" applyNumberFormat="1" applyFont="1" applyBorder="1" applyAlignment="1">
      <alignment horizontal="center" vertical="top" wrapText="1"/>
    </xf>
    <xf numFmtId="166" fontId="49" fillId="0" borderId="7" xfId="6" applyFont="1" applyBorder="1" applyAlignment="1">
      <alignment horizontal="center" vertical="top"/>
    </xf>
    <xf numFmtId="166" fontId="64" fillId="0" borderId="7" xfId="6" applyFont="1" applyBorder="1" applyAlignment="1">
      <alignment vertical="center" wrapText="1"/>
    </xf>
    <xf numFmtId="0" fontId="49" fillId="0" borderId="7" xfId="6" applyNumberFormat="1" applyFont="1" applyBorder="1" applyAlignment="1">
      <alignment horizontal="center" vertical="top"/>
    </xf>
    <xf numFmtId="166" fontId="49" fillId="0" borderId="0" xfId="6" applyFont="1" applyAlignment="1">
      <alignment horizontal="center" vertical="top" wrapText="1"/>
    </xf>
    <xf numFmtId="166" fontId="64" fillId="0" borderId="120" xfId="6" applyFont="1" applyBorder="1" applyAlignment="1">
      <alignment horizontal="left" vertical="top"/>
    </xf>
    <xf numFmtId="46" fontId="64" fillId="0" borderId="120" xfId="6" applyNumberFormat="1" applyFont="1" applyBorder="1" applyAlignment="1">
      <alignment horizontal="center" vertical="top" wrapText="1"/>
    </xf>
    <xf numFmtId="166" fontId="49" fillId="0" borderId="120" xfId="6" applyFont="1" applyBorder="1" applyAlignment="1">
      <alignment horizontal="center" vertical="top"/>
    </xf>
    <xf numFmtId="166" fontId="64" fillId="0" borderId="120" xfId="6" applyFont="1" applyBorder="1" applyAlignment="1">
      <alignment vertical="center" wrapText="1"/>
    </xf>
    <xf numFmtId="0" fontId="49" fillId="0" borderId="120" xfId="6" applyNumberFormat="1" applyFont="1" applyBorder="1" applyAlignment="1">
      <alignment horizontal="center" vertical="top"/>
    </xf>
    <xf numFmtId="2" fontId="64" fillId="0" borderId="120" xfId="6" applyNumberFormat="1" applyFont="1" applyBorder="1" applyAlignment="1">
      <alignment horizontal="center" vertical="top"/>
    </xf>
    <xf numFmtId="0" fontId="65" fillId="0" borderId="123" xfId="5224" applyFont="1" applyBorder="1"/>
    <xf numFmtId="0" fontId="51" fillId="0" borderId="123" xfId="5224" applyFont="1" applyBorder="1"/>
    <xf numFmtId="166" fontId="103" fillId="0" borderId="0" xfId="6" applyFont="1" applyAlignment="1">
      <alignment vertical="top" wrapText="1"/>
    </xf>
    <xf numFmtId="0" fontId="45" fillId="0" borderId="0" xfId="570" applyFont="1"/>
    <xf numFmtId="46" fontId="71" fillId="0" borderId="0" xfId="6" applyNumberFormat="1" applyFont="1" applyAlignment="1">
      <alignment horizontal="center" vertical="center"/>
    </xf>
    <xf numFmtId="0" fontId="45" fillId="0" borderId="0" xfId="570" applyFont="1" applyAlignment="1">
      <alignment horizontal="center"/>
    </xf>
    <xf numFmtId="166" fontId="45" fillId="0" borderId="0" xfId="6" applyFont="1" applyAlignment="1">
      <alignment horizontal="center"/>
    </xf>
    <xf numFmtId="0" fontId="45" fillId="0" borderId="0" xfId="570" applyFont="1" applyAlignment="1">
      <alignment horizontal="center" vertical="top"/>
    </xf>
    <xf numFmtId="166" fontId="21" fillId="0" borderId="133" xfId="6" applyFont="1" applyBorder="1" applyAlignment="1">
      <alignment horizontal="center" vertical="top"/>
    </xf>
    <xf numFmtId="166" fontId="21" fillId="0" borderId="133" xfId="6" applyFont="1" applyBorder="1" applyAlignment="1">
      <alignment vertical="top"/>
    </xf>
    <xf numFmtId="0" fontId="45" fillId="0" borderId="123" xfId="567" applyFont="1" applyBorder="1"/>
    <xf numFmtId="166" fontId="45" fillId="0" borderId="123" xfId="6" applyFont="1" applyBorder="1" applyAlignment="1">
      <alignment horizontal="center" vertical="top"/>
    </xf>
    <xf numFmtId="166" fontId="45" fillId="0" borderId="123" xfId="6" applyFont="1" applyBorder="1" applyAlignment="1">
      <alignment horizontal="left" vertical="top"/>
    </xf>
    <xf numFmtId="46" fontId="73" fillId="0" borderId="123" xfId="6" applyNumberFormat="1" applyFont="1" applyBorder="1" applyAlignment="1">
      <alignment horizontal="center" vertical="top"/>
    </xf>
    <xf numFmtId="166" fontId="73" fillId="0" borderId="123" xfId="6" applyFont="1" applyBorder="1" applyAlignment="1">
      <alignment horizontal="center" vertical="top"/>
    </xf>
    <xf numFmtId="166" fontId="62" fillId="0" borderId="123" xfId="6" applyFont="1" applyBorder="1" applyAlignment="1">
      <alignment vertical="top" wrapText="1"/>
    </xf>
    <xf numFmtId="2" fontId="62" fillId="0" borderId="123" xfId="6" applyNumberFormat="1" applyFont="1" applyBorder="1" applyAlignment="1">
      <alignment horizontal="center" vertical="top"/>
    </xf>
    <xf numFmtId="166" fontId="62" fillId="0" borderId="133" xfId="6" applyFont="1" applyBorder="1" applyAlignment="1">
      <alignment vertical="top" wrapText="1"/>
    </xf>
    <xf numFmtId="0" fontId="43" fillId="0" borderId="123" xfId="5224" applyFont="1" applyBorder="1" applyAlignment="1">
      <alignment horizontal="center" vertical="top"/>
    </xf>
    <xf numFmtId="0" fontId="43" fillId="0" borderId="133" xfId="5224" applyFont="1" applyBorder="1" applyAlignment="1">
      <alignment horizontal="center" vertical="top"/>
    </xf>
    <xf numFmtId="0" fontId="49" fillId="0" borderId="0" xfId="409" applyFont="1"/>
    <xf numFmtId="2" fontId="64" fillId="0" borderId="0" xfId="6" applyNumberFormat="1" applyFont="1" applyAlignment="1">
      <alignment horizontal="right" vertical="top"/>
    </xf>
    <xf numFmtId="166" fontId="69" fillId="0" borderId="123" xfId="6" applyFont="1" applyBorder="1" applyAlignment="1">
      <alignment vertical="top"/>
    </xf>
    <xf numFmtId="0" fontId="45" fillId="0" borderId="123" xfId="409" applyFont="1" applyBorder="1"/>
    <xf numFmtId="46" fontId="49" fillId="0" borderId="0" xfId="6" applyNumberFormat="1" applyFont="1" applyAlignment="1">
      <alignment horizontal="center" vertical="top" wrapText="1"/>
    </xf>
    <xf numFmtId="2" fontId="49" fillId="0" borderId="0" xfId="6" applyNumberFormat="1" applyFont="1" applyAlignment="1">
      <alignment horizontal="center" vertical="top"/>
    </xf>
    <xf numFmtId="0" fontId="1" fillId="0" borderId="133" xfId="5224" applyBorder="1"/>
    <xf numFmtId="185" fontId="1" fillId="0" borderId="112" xfId="5224" applyNumberFormat="1" applyBorder="1"/>
    <xf numFmtId="0" fontId="1" fillId="0" borderId="112" xfId="5224" applyBorder="1" applyAlignment="1">
      <alignment horizontal="center"/>
    </xf>
    <xf numFmtId="0" fontId="1" fillId="0" borderId="113" xfId="5224" applyBorder="1"/>
    <xf numFmtId="166" fontId="1" fillId="0" borderId="0" xfId="6" applyFont="1" applyAlignment="1">
      <alignment horizontal="left" vertical="top"/>
    </xf>
    <xf numFmtId="166" fontId="21" fillId="0" borderId="0" xfId="6" applyFont="1" applyAlignment="1">
      <alignment horizontal="center" vertical="top" wrapText="1"/>
    </xf>
    <xf numFmtId="46" fontId="104" fillId="0" borderId="0" xfId="6" applyNumberFormat="1" applyFont="1" applyAlignment="1">
      <alignment horizontal="center" vertical="top" wrapText="1"/>
    </xf>
    <xf numFmtId="2" fontId="21" fillId="0" borderId="22" xfId="6" applyNumberFormat="1" applyFont="1" applyBorder="1" applyAlignment="1">
      <alignment horizontal="center" vertical="top"/>
    </xf>
    <xf numFmtId="166" fontId="21" fillId="0" borderId="22" xfId="6" applyFont="1" applyBorder="1" applyAlignment="1">
      <alignment vertical="top"/>
    </xf>
    <xf numFmtId="0" fontId="1" fillId="0" borderId="0" xfId="5224" applyAlignment="1">
      <alignment horizontal="center" vertical="center"/>
    </xf>
    <xf numFmtId="166" fontId="64" fillId="0" borderId="5" xfId="6" applyFont="1" applyBorder="1" applyAlignment="1">
      <alignment horizontal="left" vertical="top"/>
    </xf>
    <xf numFmtId="46" fontId="64" fillId="0" borderId="5" xfId="6" applyNumberFormat="1" applyFont="1" applyBorder="1" applyAlignment="1">
      <alignment horizontal="center" vertical="top" wrapText="1"/>
    </xf>
    <xf numFmtId="166" fontId="49" fillId="0" borderId="2" xfId="6" applyFont="1" applyBorder="1" applyAlignment="1">
      <alignment horizontal="center" vertical="top"/>
    </xf>
    <xf numFmtId="46" fontId="45" fillId="0" borderId="0" xfId="6" applyNumberFormat="1" applyFont="1" applyAlignment="1">
      <alignment horizontal="center" vertical="top"/>
    </xf>
    <xf numFmtId="2" fontId="45" fillId="0" borderId="0" xfId="6" applyNumberFormat="1" applyFont="1" applyAlignment="1">
      <alignment horizontal="center" vertical="top"/>
    </xf>
    <xf numFmtId="0" fontId="43" fillId="0" borderId="7" xfId="5224" applyFont="1" applyBorder="1" applyAlignment="1">
      <alignment horizontal="center" vertical="top"/>
    </xf>
    <xf numFmtId="166" fontId="106" fillId="0" borderId="0" xfId="6" applyFont="1" applyAlignment="1">
      <alignment vertical="top" wrapText="1"/>
    </xf>
    <xf numFmtId="166" fontId="49" fillId="0" borderId="0" xfId="6" applyFont="1"/>
    <xf numFmtId="15" fontId="41" fillId="0" borderId="0" xfId="402" applyNumberFormat="1" applyFont="1" applyAlignment="1">
      <alignment horizontal="center"/>
    </xf>
    <xf numFmtId="0" fontId="68" fillId="0" borderId="0" xfId="7" applyFont="1" applyAlignment="1">
      <alignment horizontal="left" vertical="center" indent="11"/>
    </xf>
    <xf numFmtId="0" fontId="68" fillId="0" borderId="0" xfId="402" applyFont="1" applyAlignment="1">
      <alignment horizontal="left" indent="7"/>
    </xf>
    <xf numFmtId="0" fontId="67" fillId="0" borderId="0" xfId="402" applyFont="1" applyAlignment="1">
      <alignment horizontal="center"/>
    </xf>
    <xf numFmtId="0" fontId="107" fillId="0" borderId="0" xfId="402" applyFont="1"/>
    <xf numFmtId="15" fontId="107" fillId="0" borderId="0" xfId="402" applyNumberFormat="1" applyFont="1" applyAlignment="1">
      <alignment horizontal="center"/>
    </xf>
    <xf numFmtId="0" fontId="107" fillId="0" borderId="0" xfId="402" applyFont="1" applyAlignment="1">
      <alignment horizontal="center"/>
    </xf>
    <xf numFmtId="0" fontId="21" fillId="0" borderId="31" xfId="402" applyFont="1" applyBorder="1"/>
    <xf numFmtId="0" fontId="21" fillId="0" borderId="32" xfId="402" applyFont="1" applyBorder="1" applyAlignment="1">
      <alignment horizontal="center"/>
    </xf>
    <xf numFmtId="0" fontId="21" fillId="0" borderId="10" xfId="402" applyFont="1" applyBorder="1"/>
    <xf numFmtId="0" fontId="21" fillId="0" borderId="32" xfId="402" applyFont="1" applyBorder="1"/>
    <xf numFmtId="15" fontId="21" fillId="0" borderId="9" xfId="402" applyNumberFormat="1" applyFont="1" applyBorder="1" applyAlignment="1">
      <alignment horizontal="center"/>
    </xf>
    <xf numFmtId="0" fontId="21" fillId="0" borderId="33" xfId="402" applyFont="1" applyBorder="1" applyAlignment="1">
      <alignment horizontal="center"/>
    </xf>
    <xf numFmtId="0" fontId="21" fillId="0" borderId="54" xfId="402" applyFont="1" applyBorder="1" applyAlignment="1">
      <alignment horizontal="center" vertical="top"/>
    </xf>
    <xf numFmtId="0" fontId="21" fillId="0" borderId="55" xfId="402" applyFont="1" applyBorder="1" applyAlignment="1">
      <alignment horizontal="left" vertical="top" wrapText="1"/>
    </xf>
    <xf numFmtId="0" fontId="21" fillId="0" borderId="55" xfId="402" applyFont="1" applyBorder="1" applyAlignment="1">
      <alignment vertical="top"/>
    </xf>
    <xf numFmtId="0" fontId="21" fillId="0" borderId="24" xfId="402" applyFont="1" applyBorder="1" applyAlignment="1">
      <alignment vertical="top"/>
    </xf>
    <xf numFmtId="15" fontId="21" fillId="0" borderId="25" xfId="402" applyNumberFormat="1" applyFont="1" applyBorder="1" applyAlignment="1">
      <alignment horizontal="center" vertical="top"/>
    </xf>
    <xf numFmtId="0" fontId="21" fillId="0" borderId="56" xfId="402" applyFont="1" applyBorder="1" applyAlignment="1">
      <alignment horizontal="center" vertical="top"/>
    </xf>
    <xf numFmtId="0" fontId="21" fillId="0" borderId="34" xfId="402" applyFont="1" applyBorder="1" applyAlignment="1">
      <alignment horizontal="center" vertical="top"/>
    </xf>
    <xf numFmtId="0" fontId="21" fillId="0" borderId="3" xfId="402" applyFont="1" applyBorder="1" applyAlignment="1">
      <alignment vertical="top" wrapText="1"/>
    </xf>
    <xf numFmtId="0" fontId="21" fillId="0" borderId="3" xfId="402" applyFont="1" applyBorder="1" applyAlignment="1">
      <alignment vertical="top"/>
    </xf>
    <xf numFmtId="0" fontId="21" fillId="0" borderId="1" xfId="402" applyFont="1" applyBorder="1" applyAlignment="1">
      <alignment vertical="top"/>
    </xf>
    <xf numFmtId="15" fontId="21" fillId="0" borderId="6" xfId="402" applyNumberFormat="1" applyFont="1" applyBorder="1" applyAlignment="1">
      <alignment horizontal="center" vertical="top"/>
    </xf>
    <xf numFmtId="0" fontId="21" fillId="0" borderId="35" xfId="402" applyFont="1" applyBorder="1" applyAlignment="1">
      <alignment horizontal="center" vertical="top"/>
    </xf>
    <xf numFmtId="0" fontId="108" fillId="0" borderId="1" xfId="402" applyFont="1" applyBorder="1" applyAlignment="1">
      <alignment vertical="top"/>
    </xf>
    <xf numFmtId="0" fontId="108" fillId="0" borderId="35" xfId="402" applyFont="1" applyBorder="1" applyAlignment="1">
      <alignment horizontal="center" vertical="top"/>
    </xf>
    <xf numFmtId="0" fontId="108" fillId="0" borderId="0" xfId="402" applyFont="1"/>
    <xf numFmtId="0" fontId="21" fillId="0" borderId="26" xfId="402" applyFont="1" applyBorder="1" applyAlignment="1">
      <alignment horizontal="center" vertical="top"/>
    </xf>
    <xf numFmtId="0" fontId="108" fillId="0" borderId="2" xfId="402" applyFont="1" applyBorder="1" applyAlignment="1">
      <alignment vertical="top"/>
    </xf>
    <xf numFmtId="15" fontId="21" fillId="0" borderId="21" xfId="402" applyNumberFormat="1" applyFont="1" applyBorder="1" applyAlignment="1">
      <alignment horizontal="center" vertical="top"/>
    </xf>
    <xf numFmtId="0" fontId="108" fillId="0" borderId="27" xfId="402" applyFont="1" applyBorder="1" applyAlignment="1">
      <alignment horizontal="center" vertical="top"/>
    </xf>
    <xf numFmtId="0" fontId="21" fillId="0" borderId="3" xfId="7" applyFont="1" applyBorder="1" applyAlignment="1">
      <alignment vertical="top"/>
    </xf>
    <xf numFmtId="0" fontId="21" fillId="0" borderId="0" xfId="402" applyFont="1" applyAlignment="1">
      <alignment horizontal="left" vertical="top"/>
    </xf>
    <xf numFmtId="0" fontId="21" fillId="0" borderId="19" xfId="402" applyFont="1" applyBorder="1" applyAlignment="1">
      <alignment horizontal="center" vertical="top"/>
    </xf>
    <xf numFmtId="0" fontId="21" fillId="0" borderId="57" xfId="402" applyFont="1" applyBorder="1" applyAlignment="1">
      <alignment vertical="top"/>
    </xf>
    <xf numFmtId="0" fontId="21" fillId="0" borderId="58" xfId="402" applyFont="1" applyBorder="1" applyAlignment="1">
      <alignment vertical="top"/>
    </xf>
    <xf numFmtId="0" fontId="108" fillId="0" borderId="57" xfId="402" applyFont="1" applyBorder="1" applyAlignment="1">
      <alignment vertical="top"/>
    </xf>
    <xf numFmtId="15" fontId="21" fillId="0" borderId="58" xfId="402" applyNumberFormat="1" applyFont="1" applyBorder="1" applyAlignment="1">
      <alignment horizontal="center" vertical="top"/>
    </xf>
    <xf numFmtId="0" fontId="108" fillId="0" borderId="59" xfId="402" applyFont="1" applyBorder="1" applyAlignment="1">
      <alignment horizontal="center" vertical="top"/>
    </xf>
    <xf numFmtId="0" fontId="21" fillId="0" borderId="0" xfId="402" applyFont="1" applyAlignment="1">
      <alignment horizontal="center" vertical="top"/>
    </xf>
    <xf numFmtId="0" fontId="108" fillId="0" borderId="0" xfId="402" applyFont="1" applyAlignment="1">
      <alignment vertical="top"/>
    </xf>
    <xf numFmtId="15" fontId="21" fillId="0" borderId="0" xfId="402" applyNumberFormat="1" applyFont="1" applyAlignment="1">
      <alignment horizontal="center" vertical="top"/>
    </xf>
    <xf numFmtId="0" fontId="108" fillId="0" borderId="0" xfId="402" applyFont="1" applyAlignment="1">
      <alignment horizontal="center" vertical="top"/>
    </xf>
    <xf numFmtId="0" fontId="21" fillId="0" borderId="11" xfId="402" applyFont="1" applyBorder="1" applyAlignment="1">
      <alignment horizontal="center" vertical="top"/>
    </xf>
    <xf numFmtId="0" fontId="21" fillId="0" borderId="38" xfId="402" applyFont="1" applyBorder="1" applyAlignment="1">
      <alignment horizontal="center"/>
    </xf>
    <xf numFmtId="15" fontId="21" fillId="0" borderId="18" xfId="402" applyNumberFormat="1" applyFont="1" applyBorder="1" applyAlignment="1">
      <alignment horizontal="center"/>
    </xf>
    <xf numFmtId="0" fontId="21" fillId="0" borderId="87" xfId="402" applyFont="1" applyBorder="1" applyAlignment="1">
      <alignment horizontal="center" vertical="top"/>
    </xf>
    <xf numFmtId="0" fontId="21" fillId="0" borderId="8" xfId="402" applyFont="1" applyBorder="1" applyAlignment="1">
      <alignment vertical="top" wrapText="1"/>
    </xf>
    <xf numFmtId="0" fontId="108" fillId="0" borderId="88" xfId="402" applyFont="1" applyBorder="1"/>
    <xf numFmtId="2" fontId="67" fillId="0" borderId="105" xfId="0" applyNumberFormat="1" applyFont="1" applyBorder="1" applyAlignment="1">
      <alignment horizontal="center" vertical="center"/>
    </xf>
    <xf numFmtId="15" fontId="45" fillId="0" borderId="104" xfId="0" quotePrefix="1" applyNumberFormat="1" applyFont="1" applyBorder="1" applyAlignment="1">
      <alignment horizontal="center"/>
    </xf>
    <xf numFmtId="20" fontId="21" fillId="0" borderId="92" xfId="0" applyNumberFormat="1" applyFont="1" applyBorder="1" applyAlignment="1">
      <alignment horizontal="center"/>
    </xf>
    <xf numFmtId="0" fontId="21" fillId="0" borderId="48" xfId="402" applyFont="1" applyBorder="1" applyAlignment="1">
      <alignment horizontal="center" vertical="top"/>
    </xf>
    <xf numFmtId="0" fontId="21" fillId="0" borderId="2" xfId="402" applyFont="1" applyBorder="1" applyAlignment="1">
      <alignment vertical="top" wrapText="1"/>
    </xf>
    <xf numFmtId="0" fontId="108" fillId="0" borderId="5" xfId="402" applyFont="1" applyBorder="1"/>
    <xf numFmtId="0" fontId="108" fillId="0" borderId="0" xfId="402" applyFont="1" applyAlignment="1">
      <alignment horizontal="center" vertical="center"/>
    </xf>
    <xf numFmtId="15" fontId="109" fillId="0" borderId="2" xfId="402" applyNumberFormat="1" applyFont="1" applyBorder="1" applyAlignment="1">
      <alignment horizontal="center"/>
    </xf>
    <xf numFmtId="20" fontId="110" fillId="0" borderId="40" xfId="402" applyNumberFormat="1" applyFont="1" applyBorder="1" applyAlignment="1">
      <alignment horizontal="center"/>
    </xf>
    <xf numFmtId="0" fontId="21" fillId="0" borderId="48" xfId="402" applyFont="1" applyBorder="1" applyAlignment="1">
      <alignment horizontal="right"/>
    </xf>
    <xf numFmtId="0" fontId="21" fillId="0" borderId="2" xfId="402" applyFont="1" applyBorder="1" applyAlignment="1">
      <alignment horizontal="right"/>
    </xf>
    <xf numFmtId="0" fontId="21" fillId="0" borderId="2" xfId="402" applyFont="1" applyBorder="1" applyAlignment="1">
      <alignment horizontal="center"/>
    </xf>
    <xf numFmtId="0" fontId="111" fillId="0" borderId="123" xfId="0" applyFont="1" applyBorder="1" applyAlignment="1">
      <alignment horizontal="center" vertical="top" wrapText="1"/>
    </xf>
    <xf numFmtId="15" fontId="21" fillId="0" borderId="0" xfId="402" applyNumberFormat="1" applyFont="1" applyAlignment="1">
      <alignment horizontal="center"/>
    </xf>
    <xf numFmtId="20" fontId="21" fillId="0" borderId="40" xfId="402" quotePrefix="1" applyNumberFormat="1" applyFont="1" applyBorder="1" applyAlignment="1">
      <alignment horizontal="center"/>
    </xf>
    <xf numFmtId="0" fontId="111" fillId="0" borderId="123" xfId="0" applyFont="1" applyBorder="1" applyAlignment="1">
      <alignment horizontal="center"/>
    </xf>
    <xf numFmtId="15" fontId="21" fillId="0" borderId="40" xfId="402" quotePrefix="1" applyNumberFormat="1" applyFont="1" applyBorder="1" applyAlignment="1">
      <alignment horizontal="center"/>
    </xf>
    <xf numFmtId="0" fontId="81" fillId="0" borderId="0" xfId="2585" applyFont="1" applyAlignment="1">
      <alignment horizontal="center" vertical="center"/>
    </xf>
    <xf numFmtId="15" fontId="21" fillId="0" borderId="0" xfId="402" quotePrefix="1" applyNumberFormat="1" applyFont="1" applyAlignment="1">
      <alignment horizontal="center"/>
    </xf>
    <xf numFmtId="0" fontId="21" fillId="0" borderId="2" xfId="402" applyFont="1" applyBorder="1" applyAlignment="1">
      <alignment horizontal="left"/>
    </xf>
    <xf numFmtId="167" fontId="41" fillId="0" borderId="91" xfId="402" applyNumberFormat="1" applyFont="1" applyBorder="1" applyAlignment="1">
      <alignment horizontal="center" vertical="center"/>
    </xf>
    <xf numFmtId="167" fontId="41" fillId="0" borderId="0" xfId="402" applyNumberFormat="1" applyFont="1" applyAlignment="1">
      <alignment horizontal="center" vertical="center"/>
    </xf>
    <xf numFmtId="0" fontId="21" fillId="0" borderId="5" xfId="402" applyFont="1" applyBorder="1" applyAlignment="1">
      <alignment horizontal="center"/>
    </xf>
    <xf numFmtId="167" fontId="67" fillId="0" borderId="0" xfId="402" applyNumberFormat="1" applyFont="1" applyAlignment="1">
      <alignment horizontal="center" vertical="center"/>
    </xf>
    <xf numFmtId="15" fontId="21" fillId="0" borderId="2" xfId="402" quotePrefix="1" applyNumberFormat="1" applyFont="1" applyBorder="1" applyAlignment="1">
      <alignment horizontal="center"/>
    </xf>
    <xf numFmtId="0" fontId="21" fillId="0" borderId="15" xfId="402" applyFont="1" applyBorder="1" applyAlignment="1">
      <alignment horizontal="center"/>
    </xf>
    <xf numFmtId="0" fontId="21" fillId="0" borderId="30" xfId="402" applyFont="1" applyBorder="1" applyAlignment="1">
      <alignment horizontal="left"/>
    </xf>
    <xf numFmtId="0" fontId="21" fillId="0" borderId="29" xfId="402" applyFont="1" applyBorder="1" applyAlignment="1">
      <alignment horizontal="center"/>
    </xf>
    <xf numFmtId="167" fontId="67" fillId="0" borderId="41" xfId="402" applyNumberFormat="1" applyFont="1" applyBorder="1" applyAlignment="1">
      <alignment horizontal="center" vertical="center"/>
    </xf>
    <xf numFmtId="15" fontId="21" fillId="0" borderId="30" xfId="402" quotePrefix="1" applyNumberFormat="1" applyFont="1" applyBorder="1" applyAlignment="1">
      <alignment horizontal="center"/>
    </xf>
    <xf numFmtId="15" fontId="21" fillId="0" borderId="42" xfId="402" quotePrefix="1" applyNumberFormat="1" applyFont="1" applyBorder="1" applyAlignment="1">
      <alignment horizontal="center"/>
    </xf>
    <xf numFmtId="167" fontId="67" fillId="0" borderId="0" xfId="402" applyNumberFormat="1" applyFont="1" applyAlignment="1">
      <alignment horizontal="right"/>
    </xf>
    <xf numFmtId="0" fontId="67" fillId="0" borderId="0" xfId="402" applyFont="1" applyAlignment="1">
      <alignment horizontal="left"/>
    </xf>
    <xf numFmtId="0" fontId="67" fillId="0" borderId="0" xfId="402" applyFont="1"/>
    <xf numFmtId="0" fontId="21" fillId="0" borderId="0" xfId="402" applyFont="1" applyAlignment="1">
      <alignment horizontal="left"/>
    </xf>
    <xf numFmtId="0" fontId="41" fillId="0" borderId="0" xfId="402" applyFont="1" applyAlignment="1">
      <alignment horizontal="left" vertical="center"/>
    </xf>
    <xf numFmtId="0" fontId="68" fillId="0" borderId="0" xfId="402" applyFont="1"/>
    <xf numFmtId="0" fontId="41" fillId="0" borderId="88" xfId="402" applyFont="1" applyBorder="1" applyAlignment="1">
      <alignment vertical="top"/>
    </xf>
    <xf numFmtId="0" fontId="64" fillId="0" borderId="13" xfId="402" applyFont="1" applyBorder="1" applyAlignment="1">
      <alignment horizontal="center"/>
    </xf>
    <xf numFmtId="0" fontId="64" fillId="0" borderId="38" xfId="402" applyFont="1" applyBorder="1" applyAlignment="1">
      <alignment horizontal="center"/>
    </xf>
    <xf numFmtId="15" fontId="64" fillId="0" borderId="38" xfId="402" applyNumberFormat="1" applyFont="1" applyBorder="1" applyAlignment="1">
      <alignment horizontal="center"/>
    </xf>
    <xf numFmtId="0" fontId="64" fillId="0" borderId="39" xfId="402" applyFont="1" applyBorder="1" applyAlignment="1">
      <alignment horizontal="center"/>
    </xf>
    <xf numFmtId="0" fontId="49" fillId="0" borderId="14" xfId="402" applyFont="1" applyBorder="1" applyAlignment="1">
      <alignment horizontal="center"/>
    </xf>
    <xf numFmtId="49" fontId="49" fillId="0" borderId="13" xfId="402" applyNumberFormat="1" applyFont="1" applyBorder="1" applyAlignment="1">
      <alignment wrapText="1"/>
    </xf>
    <xf numFmtId="0" fontId="49" fillId="0" borderId="38" xfId="402" applyFont="1" applyBorder="1"/>
    <xf numFmtId="167" fontId="49" fillId="0" borderId="37" xfId="402" applyNumberFormat="1" applyFont="1" applyBorder="1"/>
    <xf numFmtId="15" fontId="49" fillId="0" borderId="38" xfId="402" applyNumberFormat="1" applyFont="1" applyBorder="1" applyAlignment="1">
      <alignment horizontal="center"/>
    </xf>
    <xf numFmtId="20" fontId="49" fillId="0" borderId="39" xfId="402" applyNumberFormat="1" applyFont="1" applyBorder="1" applyAlignment="1">
      <alignment horizontal="center"/>
    </xf>
    <xf numFmtId="0" fontId="88" fillId="0" borderId="26" xfId="402" applyFont="1" applyBorder="1" applyAlignment="1">
      <alignment horizontal="center"/>
    </xf>
    <xf numFmtId="49" fontId="49" fillId="0" borderId="0" xfId="402" applyNumberFormat="1" applyFont="1" applyAlignment="1">
      <alignment wrapText="1"/>
    </xf>
    <xf numFmtId="0" fontId="49" fillId="0" borderId="5" xfId="402" applyFont="1" applyBorder="1" applyAlignment="1">
      <alignment horizontal="center"/>
    </xf>
    <xf numFmtId="1" fontId="49" fillId="0" borderId="0" xfId="402" applyNumberFormat="1" applyFont="1" applyAlignment="1">
      <alignment horizontal="center"/>
    </xf>
    <xf numFmtId="182" fontId="49" fillId="0" borderId="5" xfId="6" quotePrefix="1" applyNumberFormat="1" applyFont="1" applyBorder="1" applyAlignment="1">
      <alignment horizontal="center" vertical="top" wrapText="1"/>
    </xf>
    <xf numFmtId="20" fontId="88" fillId="0" borderId="40" xfId="402" applyNumberFormat="1" applyFont="1" applyBorder="1" applyAlignment="1">
      <alignment horizontal="center"/>
    </xf>
    <xf numFmtId="0" fontId="49" fillId="0" borderId="0" xfId="402" applyFont="1" applyAlignment="1">
      <alignment wrapText="1"/>
    </xf>
    <xf numFmtId="0" fontId="49" fillId="0" borderId="26" xfId="402" applyFont="1" applyBorder="1" applyAlignment="1">
      <alignment horizontal="center"/>
    </xf>
    <xf numFmtId="0" fontId="88" fillId="0" borderId="5" xfId="402" applyFont="1" applyBorder="1" applyAlignment="1">
      <alignment horizontal="center"/>
    </xf>
    <xf numFmtId="182" fontId="88" fillId="0" borderId="5" xfId="402" applyNumberFormat="1" applyFont="1" applyBorder="1" applyAlignment="1">
      <alignment horizontal="center"/>
    </xf>
    <xf numFmtId="0" fontId="49" fillId="0" borderId="21" xfId="402" applyFont="1" applyBorder="1" applyAlignment="1">
      <alignment horizontal="center"/>
    </xf>
    <xf numFmtId="15" fontId="49" fillId="0" borderId="5" xfId="402" applyNumberFormat="1" applyFont="1" applyBorder="1" applyAlignment="1">
      <alignment horizontal="center"/>
    </xf>
    <xf numFmtId="20" fontId="49" fillId="0" borderId="40" xfId="402" applyNumberFormat="1" applyFont="1" applyBorder="1" applyAlignment="1">
      <alignment horizontal="center"/>
    </xf>
    <xf numFmtId="175" fontId="49" fillId="0" borderId="0" xfId="402" applyNumberFormat="1" applyFont="1" applyAlignment="1">
      <alignment horizontal="center"/>
    </xf>
    <xf numFmtId="166" fontId="49" fillId="0" borderId="5" xfId="6" applyFont="1" applyBorder="1" applyAlignment="1">
      <alignment horizontal="center" vertical="top" wrapText="1"/>
    </xf>
    <xf numFmtId="168" fontId="49" fillId="0" borderId="40" xfId="402" applyNumberFormat="1" applyFont="1" applyBorder="1" applyAlignment="1">
      <alignment horizontal="center"/>
    </xf>
    <xf numFmtId="2" fontId="49" fillId="0" borderId="0" xfId="402" applyNumberFormat="1" applyFont="1" applyAlignment="1">
      <alignment horizontal="center"/>
    </xf>
    <xf numFmtId="166" fontId="49" fillId="0" borderId="5" xfId="6" quotePrefix="1" applyFont="1" applyBorder="1" applyAlignment="1">
      <alignment horizontal="center" vertical="top" wrapText="1"/>
    </xf>
    <xf numFmtId="0" fontId="49" fillId="0" borderId="40" xfId="402" quotePrefix="1" applyFont="1" applyBorder="1" applyAlignment="1">
      <alignment horizontal="center"/>
    </xf>
    <xf numFmtId="2" fontId="49" fillId="0" borderId="21" xfId="402" applyNumberFormat="1" applyFont="1" applyBorder="1" applyAlignment="1">
      <alignment horizontal="center"/>
    </xf>
    <xf numFmtId="0" fontId="49" fillId="0" borderId="40" xfId="402" applyFont="1" applyBorder="1" applyAlignment="1">
      <alignment horizontal="center"/>
    </xf>
    <xf numFmtId="175" fontId="45" fillId="0" borderId="0" xfId="402" applyNumberFormat="1" applyFont="1"/>
    <xf numFmtId="0" fontId="45" fillId="0" borderId="26" xfId="402" applyFont="1" applyBorder="1" applyAlignment="1">
      <alignment horizontal="center" vertical="top"/>
    </xf>
    <xf numFmtId="182" fontId="49" fillId="0" borderId="5" xfId="402" applyNumberFormat="1" applyFont="1" applyBorder="1" applyAlignment="1">
      <alignment horizontal="center"/>
    </xf>
    <xf numFmtId="0" fontId="45" fillId="0" borderId="40" xfId="402" applyFont="1" applyBorder="1"/>
    <xf numFmtId="175" fontId="49" fillId="0" borderId="21" xfId="402" applyNumberFormat="1" applyFont="1" applyBorder="1" applyAlignment="1">
      <alignment horizontal="center"/>
    </xf>
    <xf numFmtId="14" fontId="49" fillId="0" borderId="5" xfId="402" applyNumberFormat="1" applyFont="1" applyBorder="1" applyAlignment="1">
      <alignment horizontal="center"/>
    </xf>
    <xf numFmtId="0" fontId="49" fillId="0" borderId="0" xfId="402" quotePrefix="1" applyFont="1" applyAlignment="1">
      <alignment horizontal="right"/>
    </xf>
    <xf numFmtId="14" fontId="49" fillId="0" borderId="0" xfId="402" applyNumberFormat="1" applyFont="1"/>
    <xf numFmtId="0" fontId="49" fillId="0" borderId="28" xfId="402" applyFont="1" applyBorder="1" applyAlignment="1">
      <alignment horizontal="center" vertical="top"/>
    </xf>
    <xf numFmtId="0" fontId="49" fillId="0" borderId="17" xfId="402" applyFont="1" applyBorder="1" applyAlignment="1">
      <alignment wrapText="1"/>
    </xf>
    <xf numFmtId="0" fontId="88" fillId="0" borderId="29" xfId="402" applyFont="1" applyBorder="1" applyAlignment="1">
      <alignment horizontal="center"/>
    </xf>
    <xf numFmtId="15" fontId="49" fillId="0" borderId="29" xfId="402" applyNumberFormat="1" applyFont="1" applyBorder="1" applyAlignment="1">
      <alignment horizontal="center"/>
    </xf>
    <xf numFmtId="0" fontId="45" fillId="0" borderId="42" xfId="402" applyFont="1" applyBorder="1"/>
    <xf numFmtId="0" fontId="49" fillId="0" borderId="21" xfId="402" applyFont="1" applyBorder="1" applyAlignment="1">
      <alignment wrapText="1"/>
    </xf>
    <xf numFmtId="15" fontId="45" fillId="0" borderId="0" xfId="402" applyNumberFormat="1" applyFont="1" applyAlignment="1">
      <alignment horizontal="center"/>
    </xf>
    <xf numFmtId="15" fontId="62" fillId="0" borderId="0" xfId="402" applyNumberFormat="1" applyFont="1" applyAlignment="1">
      <alignment horizontal="center"/>
    </xf>
    <xf numFmtId="2" fontId="45" fillId="0" borderId="0" xfId="402" applyNumberFormat="1" applyFont="1" applyAlignment="1">
      <alignment horizontal="center"/>
    </xf>
    <xf numFmtId="10" fontId="45" fillId="0" borderId="0" xfId="402" applyNumberFormat="1" applyFont="1" applyAlignment="1">
      <alignment horizontal="center"/>
    </xf>
    <xf numFmtId="0" fontId="45" fillId="0" borderId="123" xfId="402" applyFont="1" applyBorder="1" applyAlignment="1">
      <alignment horizontal="left" indent="1"/>
    </xf>
    <xf numFmtId="0" fontId="75" fillId="0" borderId="123" xfId="402" applyFont="1" applyBorder="1" applyAlignment="1">
      <alignment horizontal="left" indent="15"/>
    </xf>
    <xf numFmtId="0" fontId="78" fillId="0" borderId="123" xfId="402" applyFont="1" applyBorder="1"/>
    <xf numFmtId="0" fontId="45" fillId="0" borderId="123" xfId="402" applyFont="1" applyBorder="1" applyAlignment="1">
      <alignment horizontal="center" vertical="center"/>
    </xf>
    <xf numFmtId="0" fontId="45" fillId="0" borderId="123" xfId="402" applyFont="1" applyBorder="1" applyAlignment="1">
      <alignment horizontal="left" indent="4"/>
    </xf>
    <xf numFmtId="0" fontId="45" fillId="0" borderId="123" xfId="402" applyFont="1" applyBorder="1" applyAlignment="1">
      <alignment horizontal="left" indent="3"/>
    </xf>
    <xf numFmtId="0" fontId="45" fillId="0" borderId="123" xfId="402" applyFont="1" applyBorder="1" applyAlignment="1">
      <alignment horizontal="left" indent="2"/>
    </xf>
    <xf numFmtId="0" fontId="45" fillId="0" borderId="123" xfId="402" applyFont="1" applyBorder="1" applyAlignment="1">
      <alignment horizontal="center"/>
    </xf>
    <xf numFmtId="173" fontId="71" fillId="0" borderId="123" xfId="402" applyNumberFormat="1" applyFont="1" applyBorder="1" applyAlignment="1">
      <alignment horizontal="center" vertical="center" wrapText="1"/>
    </xf>
    <xf numFmtId="0" fontId="45" fillId="0" borderId="123" xfId="402" quotePrefix="1" applyFont="1" applyBorder="1" applyAlignment="1">
      <alignment horizontal="center" vertical="center" wrapText="1"/>
    </xf>
    <xf numFmtId="0" fontId="45" fillId="0" borderId="123" xfId="402" applyFont="1" applyBorder="1" applyAlignment="1">
      <alignment horizontal="center" vertical="center" wrapText="1"/>
    </xf>
    <xf numFmtId="0" fontId="45" fillId="0" borderId="123" xfId="402" quotePrefix="1" applyFont="1" applyBorder="1" applyAlignment="1">
      <alignment horizontal="center" vertical="center"/>
    </xf>
    <xf numFmtId="0" fontId="112" fillId="0" borderId="0" xfId="5224" applyFont="1" applyAlignment="1">
      <alignment horizontal="center" vertical="center" wrapText="1"/>
    </xf>
    <xf numFmtId="0" fontId="44" fillId="0" borderId="0" xfId="5224" applyFont="1"/>
    <xf numFmtId="0" fontId="113" fillId="0" borderId="0" xfId="5224" applyFont="1" applyAlignment="1">
      <alignment horizontal="center" vertical="center"/>
    </xf>
    <xf numFmtId="0" fontId="114" fillId="0" borderId="0" xfId="5224" applyFont="1" applyAlignment="1">
      <alignment horizontal="center"/>
    </xf>
    <xf numFmtId="0" fontId="115" fillId="0" borderId="11" xfId="5224" applyFont="1" applyBorder="1" applyAlignment="1">
      <alignment horizontal="center"/>
    </xf>
    <xf numFmtId="0" fontId="44" fillId="0" borderId="13" xfId="5224" applyFont="1" applyBorder="1" applyAlignment="1">
      <alignment horizontal="center" vertical="center"/>
    </xf>
    <xf numFmtId="0" fontId="44" fillId="0" borderId="13" xfId="5224" applyFont="1" applyBorder="1"/>
    <xf numFmtId="0" fontId="44" fillId="0" borderId="123" xfId="5224" applyFont="1" applyBorder="1" applyAlignment="1">
      <alignment horizontal="center" vertical="center" wrapText="1"/>
    </xf>
    <xf numFmtId="0" fontId="116" fillId="0" borderId="123" xfId="5224" applyFont="1" applyBorder="1" applyAlignment="1">
      <alignment horizontal="center" vertical="center" wrapText="1"/>
    </xf>
    <xf numFmtId="0" fontId="117" fillId="0" borderId="123" xfId="5224" applyFont="1" applyBorder="1" applyAlignment="1">
      <alignment horizontal="center" vertical="top" wrapText="1"/>
    </xf>
    <xf numFmtId="0" fontId="55" fillId="0" borderId="123" xfId="5224" applyFont="1" applyBorder="1" applyAlignment="1">
      <alignment horizontal="center" vertical="center" wrapText="1"/>
    </xf>
    <xf numFmtId="0" fontId="117" fillId="0" borderId="123" xfId="5224" applyFont="1" applyBorder="1" applyAlignment="1">
      <alignment horizontal="center" vertical="center" wrapText="1"/>
    </xf>
    <xf numFmtId="0" fontId="53" fillId="0" borderId="123" xfId="5224" applyFont="1" applyBorder="1" applyAlignment="1">
      <alignment horizontal="left" vertical="center" wrapText="1"/>
    </xf>
    <xf numFmtId="0" fontId="53" fillId="0" borderId="123" xfId="5224" applyFont="1" applyBorder="1" applyAlignment="1">
      <alignment horizontal="center" vertical="top" wrapText="1"/>
    </xf>
    <xf numFmtId="0" fontId="118" fillId="0" borderId="123" xfId="5224" applyFont="1" applyBorder="1"/>
    <xf numFmtId="0" fontId="118" fillId="24" borderId="123" xfId="5224" applyFont="1" applyFill="1" applyBorder="1"/>
    <xf numFmtId="0" fontId="44" fillId="0" borderId="123" xfId="5224" applyFont="1" applyBorder="1" applyAlignment="1">
      <alignment horizontal="center"/>
    </xf>
    <xf numFmtId="0" fontId="44" fillId="0" borderId="123" xfId="5224" applyFont="1" applyBorder="1"/>
    <xf numFmtId="0" fontId="53" fillId="0" borderId="123" xfId="5224" applyFont="1" applyBorder="1" applyAlignment="1">
      <alignment horizontal="center" vertical="center" wrapText="1"/>
    </xf>
    <xf numFmtId="0" fontId="16" fillId="24" borderId="123" xfId="5224" applyFont="1" applyFill="1" applyBorder="1" applyAlignment="1">
      <alignment horizontal="left" vertical="center" wrapText="1"/>
    </xf>
    <xf numFmtId="0" fontId="18" fillId="24" borderId="123" xfId="5224" applyFont="1" applyFill="1" applyBorder="1" applyAlignment="1">
      <alignment horizontal="center" vertical="center" wrapText="1"/>
    </xf>
    <xf numFmtId="0" fontId="16" fillId="24" borderId="123" xfId="5224" applyFont="1" applyFill="1" applyBorder="1" applyAlignment="1">
      <alignment horizontal="center" vertical="center" wrapText="1"/>
    </xf>
    <xf numFmtId="0" fontId="44" fillId="0" borderId="123" xfId="5224" applyFont="1" applyBorder="1" applyAlignment="1">
      <alignment horizontal="left" vertical="center"/>
    </xf>
    <xf numFmtId="0" fontId="53" fillId="0" borderId="0" xfId="5224" applyFont="1" applyAlignment="1">
      <alignment horizontal="center" vertical="top" wrapText="1"/>
    </xf>
    <xf numFmtId="0" fontId="48" fillId="0" borderId="123" xfId="5224" applyFont="1" applyBorder="1" applyAlignment="1">
      <alignment horizontal="center" vertical="top" wrapText="1"/>
    </xf>
    <xf numFmtId="0" fontId="53" fillId="0" borderId="123" xfId="5224" applyFont="1" applyBorder="1" applyAlignment="1">
      <alignment horizontal="left" vertical="center"/>
    </xf>
    <xf numFmtId="0" fontId="53" fillId="0" borderId="123" xfId="5224" applyFont="1" applyBorder="1" applyAlignment="1">
      <alignment horizontal="center"/>
    </xf>
    <xf numFmtId="0" fontId="44" fillId="0" borderId="123" xfId="5224" applyFont="1" applyBorder="1" applyAlignment="1">
      <alignment vertical="center" wrapText="1"/>
    </xf>
    <xf numFmtId="0" fontId="44" fillId="0" borderId="0" xfId="5224" applyFont="1" applyAlignment="1">
      <alignment vertical="center" wrapText="1"/>
    </xf>
    <xf numFmtId="0" fontId="16" fillId="24" borderId="0" xfId="5224" applyFont="1" applyFill="1" applyAlignment="1">
      <alignment horizontal="left" vertical="center" wrapText="1"/>
    </xf>
    <xf numFmtId="0" fontId="18" fillId="24" borderId="0" xfId="5224" applyFont="1" applyFill="1" applyAlignment="1">
      <alignment horizontal="center" vertical="center" wrapText="1"/>
    </xf>
    <xf numFmtId="0" fontId="16" fillId="24" borderId="0" xfId="5224" applyFont="1" applyFill="1" applyAlignment="1">
      <alignment horizontal="center" vertical="center" wrapText="1"/>
    </xf>
    <xf numFmtId="0" fontId="118" fillId="0" borderId="0" xfId="5" applyFont="1" applyAlignment="1">
      <alignment horizontal="center" vertical="center"/>
    </xf>
    <xf numFmtId="0" fontId="118" fillId="0" borderId="0" xfId="5224" applyFont="1"/>
    <xf numFmtId="0" fontId="44" fillId="0" borderId="0" xfId="5224" applyFont="1" applyAlignment="1">
      <alignment horizontal="left" vertical="center"/>
    </xf>
    <xf numFmtId="0" fontId="44" fillId="0" borderId="0" xfId="5224" applyFont="1" applyAlignment="1">
      <alignment horizontal="center"/>
    </xf>
    <xf numFmtId="0" fontId="44" fillId="0" borderId="0" xfId="5224" applyFont="1" applyAlignment="1">
      <alignment horizontal="center" vertical="center"/>
    </xf>
    <xf numFmtId="2" fontId="119" fillId="0" borderId="21" xfId="402" applyNumberFormat="1" applyFont="1" applyBorder="1" applyAlignment="1">
      <alignment horizontal="center"/>
    </xf>
    <xf numFmtId="175" fontId="119" fillId="0" borderId="115" xfId="402" applyNumberFormat="1" applyFont="1" applyBorder="1" applyAlignment="1">
      <alignment horizontal="center"/>
    </xf>
    <xf numFmtId="2" fontId="49" fillId="0" borderId="5" xfId="402" applyNumberFormat="1" applyFont="1" applyBorder="1" applyAlignment="1">
      <alignment horizontal="center"/>
    </xf>
    <xf numFmtId="175" fontId="119" fillId="0" borderId="0" xfId="402" applyNumberFormat="1" applyFont="1" applyAlignment="1">
      <alignment horizontal="center"/>
    </xf>
    <xf numFmtId="2" fontId="119" fillId="0" borderId="0" xfId="402" applyNumberFormat="1" applyFont="1" applyAlignment="1">
      <alignment horizontal="center"/>
    </xf>
    <xf numFmtId="46" fontId="120" fillId="0" borderId="0" xfId="6" applyNumberFormat="1" applyFont="1" applyAlignment="1">
      <alignment horizontal="center" vertical="top" wrapText="1"/>
    </xf>
    <xf numFmtId="0" fontId="82" fillId="0" borderId="0" xfId="0" applyFont="1" applyAlignment="1">
      <alignment horizontal="center"/>
    </xf>
    <xf numFmtId="0" fontId="83" fillId="0" borderId="0" xfId="0" applyFont="1" applyAlignment="1">
      <alignment horizontal="center"/>
    </xf>
    <xf numFmtId="2" fontId="58" fillId="0" borderId="1" xfId="0" applyNumberFormat="1" applyFont="1" applyBorder="1" applyAlignment="1">
      <alignment horizontal="center"/>
    </xf>
    <xf numFmtId="2" fontId="58" fillId="0" borderId="6" xfId="0" applyNumberFormat="1" applyFont="1" applyBorder="1" applyAlignment="1">
      <alignment horizontal="center"/>
    </xf>
    <xf numFmtId="17" fontId="84" fillId="0" borderId="46" xfId="0" quotePrefix="1" applyNumberFormat="1" applyFont="1" applyBorder="1" applyAlignment="1">
      <alignment horizontal="center"/>
    </xf>
    <xf numFmtId="17" fontId="84" fillId="0" borderId="23" xfId="0" quotePrefix="1" applyNumberFormat="1" applyFont="1" applyBorder="1" applyAlignment="1">
      <alignment horizontal="center"/>
    </xf>
    <xf numFmtId="0" fontId="85" fillId="0" borderId="45" xfId="0" applyFont="1" applyBorder="1" applyAlignment="1">
      <alignment horizontal="center"/>
    </xf>
    <xf numFmtId="0" fontId="85" fillId="0" borderId="37" xfId="0" applyFont="1" applyBorder="1" applyAlignment="1">
      <alignment horizontal="center"/>
    </xf>
    <xf numFmtId="0" fontId="84" fillId="0" borderId="45" xfId="0" applyFont="1" applyBorder="1" applyAlignment="1">
      <alignment horizontal="center"/>
    </xf>
    <xf numFmtId="0" fontId="84" fillId="0" borderId="37" xfId="0" applyFont="1" applyBorder="1" applyAlignment="1">
      <alignment horizontal="center"/>
    </xf>
    <xf numFmtId="2" fontId="58" fillId="0" borderId="133" xfId="0" applyNumberFormat="1" applyFont="1" applyBorder="1" applyAlignment="1">
      <alignment horizontal="center"/>
    </xf>
    <xf numFmtId="2" fontId="58" fillId="0" borderId="130" xfId="0" applyNumberFormat="1" applyFont="1" applyBorder="1" applyAlignment="1">
      <alignment horizontal="center"/>
    </xf>
    <xf numFmtId="0" fontId="84" fillId="0" borderId="45" xfId="0" applyFont="1" applyBorder="1" applyAlignment="1">
      <alignment horizontal="center" wrapText="1"/>
    </xf>
    <xf numFmtId="0" fontId="84" fillId="0" borderId="46" xfId="0" applyFont="1" applyBorder="1" applyAlignment="1">
      <alignment horizontal="center" wrapText="1"/>
    </xf>
    <xf numFmtId="0" fontId="58" fillId="0" borderId="1" xfId="0" applyFont="1" applyBorder="1" applyAlignment="1">
      <alignment horizontal="center"/>
    </xf>
    <xf numFmtId="0" fontId="58" fillId="0" borderId="6" xfId="0" applyFont="1" applyBorder="1" applyAlignment="1">
      <alignment horizontal="center"/>
    </xf>
    <xf numFmtId="2" fontId="58" fillId="0" borderId="1" xfId="0" applyNumberFormat="1" applyFont="1" applyBorder="1" applyAlignment="1">
      <alignment horizontal="center" vertical="center"/>
    </xf>
    <xf numFmtId="0" fontId="63" fillId="0" borderId="6" xfId="0" applyFont="1" applyBorder="1"/>
    <xf numFmtId="0" fontId="58" fillId="0" borderId="133" xfId="0" applyFont="1" applyBorder="1" applyAlignment="1">
      <alignment horizontal="center"/>
    </xf>
    <xf numFmtId="0" fontId="58" fillId="0" borderId="130" xfId="0" applyFont="1" applyBorder="1" applyAlignment="1">
      <alignment horizontal="center"/>
    </xf>
    <xf numFmtId="2" fontId="58" fillId="0" borderId="133" xfId="0" applyNumberFormat="1" applyFont="1" applyBorder="1" applyAlignment="1">
      <alignment horizontal="center" vertical="center"/>
    </xf>
    <xf numFmtId="0" fontId="63" fillId="0" borderId="130" xfId="0" applyFont="1" applyBorder="1"/>
    <xf numFmtId="0" fontId="45" fillId="0" borderId="130" xfId="0" applyFont="1" applyBorder="1"/>
    <xf numFmtId="2" fontId="58" fillId="0" borderId="72" xfId="0" quotePrefix="1" applyNumberFormat="1" applyFont="1" applyBorder="1" applyAlignment="1">
      <alignment horizontal="center" vertical="center"/>
    </xf>
    <xf numFmtId="0" fontId="63" fillId="0" borderId="58" xfId="0" applyFont="1" applyBorder="1"/>
    <xf numFmtId="0" fontId="63" fillId="0" borderId="124" xfId="0" applyFont="1" applyBorder="1"/>
    <xf numFmtId="2" fontId="58" fillId="0" borderId="130" xfId="0" applyNumberFormat="1" applyFont="1" applyBorder="1" applyAlignment="1">
      <alignment horizontal="center" vertical="center"/>
    </xf>
    <xf numFmtId="2" fontId="58" fillId="0" borderId="6" xfId="0" applyNumberFormat="1" applyFont="1" applyBorder="1" applyAlignment="1">
      <alignment horizontal="center" vertical="center"/>
    </xf>
    <xf numFmtId="0" fontId="45" fillId="0" borderId="124" xfId="0" applyFont="1" applyBorder="1"/>
    <xf numFmtId="0" fontId="68" fillId="0" borderId="0" xfId="402" applyFont="1" applyAlignment="1">
      <alignment horizontal="center"/>
    </xf>
    <xf numFmtId="0" fontId="67" fillId="0" borderId="0" xfId="402" applyFont="1" applyAlignment="1">
      <alignment horizontal="center"/>
    </xf>
    <xf numFmtId="0" fontId="66" fillId="0" borderId="0" xfId="402" applyFont="1" applyAlignment="1">
      <alignment horizontal="center" vertical="center"/>
    </xf>
    <xf numFmtId="0" fontId="64" fillId="0" borderId="0" xfId="7" applyFont="1" applyAlignment="1">
      <alignment horizontal="center" vertical="center"/>
    </xf>
    <xf numFmtId="0" fontId="75" fillId="0" borderId="0" xfId="7" applyFont="1" applyAlignment="1">
      <alignment horizontal="center" vertical="center"/>
    </xf>
    <xf numFmtId="0" fontId="66" fillId="0" borderId="0" xfId="404" applyFont="1" applyAlignment="1">
      <alignment horizontal="center"/>
    </xf>
    <xf numFmtId="0" fontId="78" fillId="0" borderId="0" xfId="404" applyFont="1" applyAlignment="1">
      <alignment horizontal="center"/>
    </xf>
    <xf numFmtId="0" fontId="89" fillId="0" borderId="0" xfId="404" applyFont="1" applyAlignment="1">
      <alignment horizontal="center"/>
    </xf>
    <xf numFmtId="0" fontId="78" fillId="0" borderId="0" xfId="567" applyFont="1" applyAlignment="1">
      <alignment horizontal="center"/>
    </xf>
    <xf numFmtId="0" fontId="78" fillId="0" borderId="0" xfId="571" applyFont="1" applyAlignment="1">
      <alignment horizontal="center"/>
    </xf>
    <xf numFmtId="0" fontId="66" fillId="0" borderId="0" xfId="572" applyFont="1" applyAlignment="1">
      <alignment horizontal="center"/>
    </xf>
    <xf numFmtId="0" fontId="78" fillId="0" borderId="0" xfId="572" applyFont="1" applyAlignment="1">
      <alignment horizontal="center"/>
    </xf>
    <xf numFmtId="0" fontId="89" fillId="0" borderId="0" xfId="572" applyFont="1" applyAlignment="1">
      <alignment horizontal="center"/>
    </xf>
    <xf numFmtId="0" fontId="102" fillId="0" borderId="0" xfId="5224" applyFont="1" applyAlignment="1">
      <alignment vertical="center"/>
    </xf>
    <xf numFmtId="0" fontId="49" fillId="0" borderId="38" xfId="402" applyFont="1" applyBorder="1" applyAlignment="1">
      <alignment horizontal="center" vertical="center"/>
    </xf>
    <xf numFmtId="0" fontId="49" fillId="0" borderId="5" xfId="402" applyFont="1" applyBorder="1" applyAlignment="1">
      <alignment horizontal="center" vertical="center"/>
    </xf>
    <xf numFmtId="0" fontId="49" fillId="0" borderId="29" xfId="402" applyFont="1" applyBorder="1" applyAlignment="1">
      <alignment horizontal="center" vertical="center"/>
    </xf>
    <xf numFmtId="0" fontId="49" fillId="0" borderId="133" xfId="402" applyFont="1" applyBorder="1" applyAlignment="1">
      <alignment horizontal="center" vertical="top"/>
    </xf>
    <xf numFmtId="0" fontId="49" fillId="0" borderId="134" xfId="402" applyFont="1" applyBorder="1" applyAlignment="1">
      <alignment horizontal="center" vertical="top"/>
    </xf>
    <xf numFmtId="0" fontId="49" fillId="0" borderId="130" xfId="402" applyFont="1" applyBorder="1" applyAlignment="1">
      <alignment horizontal="center" vertical="top"/>
    </xf>
    <xf numFmtId="0" fontId="49" fillId="0" borderId="113" xfId="402" applyFont="1" applyBorder="1" applyAlignment="1">
      <alignment horizontal="center" vertical="top"/>
    </xf>
    <xf numFmtId="0" fontId="49" fillId="0" borderId="120" xfId="402" applyFont="1" applyBorder="1" applyAlignment="1">
      <alignment horizontal="center" vertical="top"/>
    </xf>
    <xf numFmtId="0" fontId="49" fillId="0" borderId="121" xfId="402" applyFont="1" applyBorder="1" applyAlignment="1">
      <alignment horizontal="center" vertical="top"/>
    </xf>
    <xf numFmtId="0" fontId="45" fillId="0" borderId="123" xfId="402" applyFont="1" applyBorder="1" applyAlignment="1">
      <alignment horizontal="center" vertical="center"/>
    </xf>
    <xf numFmtId="0" fontId="45" fillId="0" borderId="123" xfId="402" applyFont="1" applyBorder="1" applyAlignment="1">
      <alignment horizontal="center"/>
    </xf>
    <xf numFmtId="0" fontId="45" fillId="0" borderId="123" xfId="402" applyFont="1" applyBorder="1" applyAlignment="1">
      <alignment horizontal="center" wrapText="1"/>
    </xf>
    <xf numFmtId="0" fontId="45" fillId="0" borderId="113" xfId="402" applyFont="1" applyBorder="1" applyAlignment="1">
      <alignment horizontal="center" vertical="center"/>
    </xf>
    <xf numFmtId="0" fontId="45" fillId="0" borderId="122" xfId="402" applyFont="1" applyBorder="1" applyAlignment="1">
      <alignment horizontal="center" vertical="center"/>
    </xf>
    <xf numFmtId="0" fontId="45" fillId="0" borderId="2" xfId="402" applyFont="1" applyBorder="1" applyAlignment="1">
      <alignment horizontal="center" vertical="center"/>
    </xf>
    <xf numFmtId="0" fontId="45" fillId="0" borderId="21" xfId="402" applyFont="1" applyBorder="1" applyAlignment="1">
      <alignment horizontal="center" vertical="center"/>
    </xf>
    <xf numFmtId="0" fontId="45" fillId="0" borderId="46" xfId="402" applyFont="1" applyBorder="1" applyAlignment="1">
      <alignment horizontal="center" vertical="center"/>
    </xf>
    <xf numFmtId="0" fontId="45" fillId="0" borderId="23" xfId="402" applyFont="1" applyBorder="1" applyAlignment="1">
      <alignment horizontal="center" vertical="center"/>
    </xf>
    <xf numFmtId="0" fontId="45" fillId="0" borderId="112" xfId="402" applyFont="1" applyBorder="1" applyAlignment="1">
      <alignment horizontal="center"/>
    </xf>
    <xf numFmtId="0" fontId="45" fillId="0" borderId="5" xfId="402" applyFont="1" applyBorder="1" applyAlignment="1">
      <alignment horizontal="center"/>
    </xf>
    <xf numFmtId="0" fontId="45" fillId="0" borderId="7" xfId="402" applyFont="1" applyBorder="1" applyAlignment="1">
      <alignment horizontal="center"/>
    </xf>
    <xf numFmtId="0" fontId="45" fillId="0" borderId="12" xfId="569" applyFont="1" applyBorder="1" applyAlignment="1">
      <alignment horizontal="center" vertical="center"/>
    </xf>
    <xf numFmtId="0" fontId="45" fillId="0" borderId="27" xfId="569" applyFont="1" applyBorder="1" applyAlignment="1">
      <alignment horizontal="center" vertical="center"/>
    </xf>
    <xf numFmtId="0" fontId="45" fillId="0" borderId="16" xfId="569" applyFont="1" applyBorder="1" applyAlignment="1">
      <alignment horizontal="center" vertical="center"/>
    </xf>
    <xf numFmtId="0" fontId="66" fillId="0" borderId="0" xfId="569" applyFont="1" applyAlignment="1">
      <alignment horizontal="center" vertical="center"/>
    </xf>
    <xf numFmtId="0" fontId="68" fillId="0" borderId="0" xfId="569" applyFont="1" applyAlignment="1">
      <alignment horizontal="center"/>
    </xf>
    <xf numFmtId="0" fontId="64" fillId="0" borderId="0" xfId="569" applyFont="1" applyAlignment="1">
      <alignment horizontal="center"/>
    </xf>
    <xf numFmtId="0" fontId="45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66" fillId="0" borderId="0" xfId="0" applyFont="1" applyAlignment="1">
      <alignment horizontal="center" vertical="center"/>
    </xf>
    <xf numFmtId="0" fontId="94" fillId="0" borderId="0" xfId="0" applyFont="1" applyAlignment="1">
      <alignment horizontal="center" vertical="center"/>
    </xf>
    <xf numFmtId="0" fontId="68" fillId="0" borderId="0" xfId="0" applyFont="1" applyAlignment="1">
      <alignment horizontal="center"/>
    </xf>
    <xf numFmtId="0" fontId="45" fillId="0" borderId="0" xfId="0" applyFont="1" applyAlignment="1">
      <alignment horizontal="center" vertical="center" wrapText="1"/>
    </xf>
    <xf numFmtId="15" fontId="21" fillId="0" borderId="13" xfId="7" applyNumberFormat="1" applyFont="1" applyBorder="1" applyAlignment="1">
      <alignment horizontal="center" vertical="center"/>
    </xf>
    <xf numFmtId="15" fontId="21" fillId="0" borderId="0" xfId="7" applyNumberFormat="1" applyFont="1" applyAlignment="1">
      <alignment horizontal="center" vertical="center"/>
    </xf>
    <xf numFmtId="0" fontId="75" fillId="0" borderId="0" xfId="402" applyFont="1" applyAlignment="1">
      <alignment horizontal="center"/>
    </xf>
    <xf numFmtId="0" fontId="64" fillId="0" borderId="0" xfId="402" applyFont="1" applyAlignment="1">
      <alignment horizontal="center"/>
    </xf>
    <xf numFmtId="0" fontId="79" fillId="0" borderId="0" xfId="402" applyFont="1" applyAlignment="1">
      <alignment horizontal="center"/>
    </xf>
    <xf numFmtId="0" fontId="44" fillId="0" borderId="123" xfId="5224" applyFont="1" applyBorder="1" applyAlignment="1">
      <alignment horizontal="center" vertical="center" wrapText="1"/>
    </xf>
    <xf numFmtId="0" fontId="112" fillId="0" borderId="0" xfId="5224" applyFont="1" applyAlignment="1">
      <alignment horizontal="center" vertical="center" wrapText="1"/>
    </xf>
    <xf numFmtId="0" fontId="113" fillId="0" borderId="0" xfId="5224" applyFont="1" applyAlignment="1">
      <alignment horizontal="center" vertical="center"/>
    </xf>
    <xf numFmtId="0" fontId="114" fillId="0" borderId="0" xfId="5224" applyFont="1" applyAlignment="1">
      <alignment horizontal="center"/>
    </xf>
    <xf numFmtId="0" fontId="116" fillId="0" borderId="123" xfId="5224" applyFont="1" applyBorder="1" applyAlignment="1">
      <alignment horizontal="center" vertical="center" wrapText="1"/>
    </xf>
    <xf numFmtId="0" fontId="55" fillId="0" borderId="123" xfId="5224" applyFont="1" applyBorder="1" applyAlignment="1">
      <alignment horizontal="center" vertical="center" wrapText="1"/>
    </xf>
  </cellXfs>
  <cellStyles count="5227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3" xfId="2587" xr:uid="{00000000-0005-0000-0000-0000FD000000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3" xfId="2588" xr:uid="{00000000-0005-0000-0000-00000101000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3" xfId="2589" xr:uid="{00000000-0005-0000-0000-000005010000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3" xfId="2590" xr:uid="{00000000-0005-0000-0000-000009010000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3" xfId="2591" xr:uid="{00000000-0005-0000-0000-00000D010000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3" xfId="2592" xr:uid="{00000000-0005-0000-0000-000011010000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3" xfId="2593" xr:uid="{00000000-0005-0000-0000-000015010000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3" xfId="2594" xr:uid="{00000000-0005-0000-0000-000019010000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3" xfId="2595" xr:uid="{00000000-0005-0000-0000-00001D010000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3" xfId="2596" xr:uid="{00000000-0005-0000-0000-00002101000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3" xfId="3974" xr:uid="{00000000-0005-0000-0000-000032010000}"/>
    <cellStyle name="Comma [0] 2 2 4" xfId="5215" xr:uid="{00000000-0005-0000-0000-000033010000}"/>
    <cellStyle name="Comma [0] 2 3" xfId="2239" xr:uid="{00000000-0005-0000-0000-000034010000}"/>
    <cellStyle name="Comma [0] 2 3 2" xfId="4326" xr:uid="{00000000-0005-0000-0000-000035010000}"/>
    <cellStyle name="Comma [0] 2 4" xfId="3350" xr:uid="{00000000-0005-0000-0000-000036010000}"/>
    <cellStyle name="Comma [0] 2 5" xfId="4933" xr:uid="{00000000-0005-0000-0000-000037010000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3" xfId="3977" xr:uid="{00000000-0005-0000-0000-00003B010000}"/>
    <cellStyle name="Comma [0] 3 4" xfId="5218" xr:uid="{00000000-0005-0000-0000-00003C010000}"/>
    <cellStyle name="Comma [0] 4" xfId="2242" xr:uid="{00000000-0005-0000-0000-00003D010000}"/>
    <cellStyle name="Comma [0] 4 2" xfId="4329" xr:uid="{00000000-0005-0000-0000-00003E010000}"/>
    <cellStyle name="Comma [0] 5" xfId="3353" xr:uid="{00000000-0005-0000-0000-00003F010000}"/>
    <cellStyle name="Comma [0] 6" xfId="4936" xr:uid="{00000000-0005-0000-0000-000040010000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3" xfId="3956" xr:uid="{00000000-0005-0000-0000-000045010000}"/>
    <cellStyle name="Comma 2 2 4" xfId="5197" xr:uid="{00000000-0005-0000-0000-000046010000}"/>
    <cellStyle name="Comma 2 3" xfId="2221" xr:uid="{00000000-0005-0000-0000-000047010000}"/>
    <cellStyle name="Comma 2 3 2" xfId="4308" xr:uid="{00000000-0005-0000-0000-000048010000}"/>
    <cellStyle name="Comma 2 4" xfId="3332" xr:uid="{00000000-0005-0000-0000-000049010000}"/>
    <cellStyle name="Comma 2 5" xfId="4915" xr:uid="{00000000-0005-0000-0000-00004A010000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3" xfId="2597" xr:uid="{00000000-0005-0000-0000-0000C0070000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3" xfId="2598" xr:uid="{00000000-0005-0000-0000-0000C4070000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3" xfId="2599" xr:uid="{00000000-0005-0000-0000-0000C8070000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3" xfId="2600" xr:uid="{00000000-0005-0000-0000-0000CC070000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3" xfId="2601" xr:uid="{00000000-0005-0000-0000-0000D0070000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3" xfId="2602" xr:uid="{00000000-0005-0000-0000-0000D4070000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3" xfId="2603" xr:uid="{00000000-0005-0000-0000-0000D8070000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3" xfId="2604" xr:uid="{00000000-0005-0000-0000-0000DC070000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3" xfId="2605" xr:uid="{00000000-0005-0000-0000-0000E0070000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3" xfId="2606" xr:uid="{00000000-0005-0000-0000-0000E407000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3" xfId="3955" xr:uid="{00000000-0005-0000-0000-000003080000}"/>
    <cellStyle name="Normal 12 2 4" xfId="5196" xr:uid="{00000000-0005-0000-0000-000004080000}"/>
    <cellStyle name="Normal 12 3" xfId="2220" xr:uid="{00000000-0005-0000-0000-000005080000}"/>
    <cellStyle name="Normal 12 3 2" xfId="4307" xr:uid="{00000000-0005-0000-0000-000006080000}"/>
    <cellStyle name="Normal 12 4" xfId="2584" xr:uid="{00000000-0005-0000-0000-000007080000}"/>
    <cellStyle name="Normal 12 4 2" xfId="4651" xr:uid="{00000000-0005-0000-0000-000008080000}"/>
    <cellStyle name="Normal 12 5" xfId="3331" xr:uid="{00000000-0005-0000-0000-000009080000}"/>
    <cellStyle name="Normal 12 6" xfId="4914" xr:uid="{00000000-0005-0000-0000-00000A080000}"/>
    <cellStyle name="Normal 13" xfId="572" xr:uid="{00000000-0005-0000-0000-00000B080000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4" xfId="3978" xr:uid="{00000000-0005-0000-0000-000015080000}"/>
    <cellStyle name="Normal 15 5" xfId="5219" xr:uid="{00000000-0005-0000-0000-000016080000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5225" xr:uid="{68B8B2D0-3A7F-4360-8A59-1071127CA5D4}"/>
    <cellStyle name="Normal 17" xfId="4653" xr:uid="{00000000-0005-0000-0000-00001B080000}"/>
    <cellStyle name="Normal 18" xfId="5223" xr:uid="{00000000-0005-0000-0000-00001C080000}"/>
    <cellStyle name="Normal 19" xfId="5224" xr:uid="{FDBC8011-8E44-4CD5-A888-EAE4C76B0D11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3" xfId="3613" xr:uid="{00000000-0005-0000-0000-000029080000}"/>
    <cellStyle name="Normal 2 14 2 2 2 4" xfId="5086" xr:uid="{00000000-0005-0000-0000-00002A080000}"/>
    <cellStyle name="Normal 2 14 2 2 3" xfId="2106" xr:uid="{00000000-0005-0000-0000-00002B080000}"/>
    <cellStyle name="Normal 2 14 2 2 3 2" xfId="4197" xr:uid="{00000000-0005-0000-0000-00002C080000}"/>
    <cellStyle name="Normal 2 14 2 2 4" xfId="2951" xr:uid="{00000000-0005-0000-0000-00002D080000}"/>
    <cellStyle name="Normal 2 14 2 2 5" xfId="4804" xr:uid="{00000000-0005-0000-0000-00002E080000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3" xfId="3911" xr:uid="{00000000-0005-0000-0000-000033080000}"/>
    <cellStyle name="Normal 2 14 2 3 2 4" xfId="5160" xr:uid="{00000000-0005-0000-0000-000034080000}"/>
    <cellStyle name="Normal 2 14 2 3 3" xfId="2183" xr:uid="{00000000-0005-0000-0000-000035080000}"/>
    <cellStyle name="Normal 2 14 2 3 3 2" xfId="4271" xr:uid="{00000000-0005-0000-0000-000036080000}"/>
    <cellStyle name="Normal 2 14 2 3 4" xfId="3249" xr:uid="{00000000-0005-0000-0000-000037080000}"/>
    <cellStyle name="Normal 2 14 2 3 5" xfId="4878" xr:uid="{00000000-0005-0000-0000-000038080000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3" xfId="3429" xr:uid="{00000000-0005-0000-0000-00003C080000}"/>
    <cellStyle name="Normal 2 14 2 4 4" xfId="5012" xr:uid="{00000000-0005-0000-0000-00003D080000}"/>
    <cellStyle name="Normal 2 14 2 5" xfId="2029" xr:uid="{00000000-0005-0000-0000-00003E080000}"/>
    <cellStyle name="Normal 2 14 2 5 2" xfId="4123" xr:uid="{00000000-0005-0000-0000-00003F080000}"/>
    <cellStyle name="Normal 2 14 2 6" xfId="2767" xr:uid="{00000000-0005-0000-0000-000040080000}"/>
    <cellStyle name="Normal 2 14 2 7" xfId="4730" xr:uid="{00000000-0005-0000-0000-000041080000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3" xfId="3392" xr:uid="{00000000-0005-0000-0000-000046080000}"/>
    <cellStyle name="Normal 2 14 3 2 4" xfId="4975" xr:uid="{00000000-0005-0000-0000-000047080000}"/>
    <cellStyle name="Normal 2 14 3 3" xfId="1992" xr:uid="{00000000-0005-0000-0000-000048080000}"/>
    <cellStyle name="Normal 2 14 3 3 2" xfId="4086" xr:uid="{00000000-0005-0000-0000-000049080000}"/>
    <cellStyle name="Normal 2 14 3 4" xfId="2692" xr:uid="{00000000-0005-0000-0000-00004A080000}"/>
    <cellStyle name="Normal 2 14 3 5" xfId="4693" xr:uid="{00000000-0005-0000-0000-00004B08000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3" xfId="3507" xr:uid="{00000000-0005-0000-0000-000050080000}"/>
    <cellStyle name="Normal 2 14 4 2 4" xfId="5049" xr:uid="{00000000-0005-0000-0000-000051080000}"/>
    <cellStyle name="Normal 2 14 4 3" xfId="2067" xr:uid="{00000000-0005-0000-0000-000052080000}"/>
    <cellStyle name="Normal 2 14 4 3 2" xfId="4160" xr:uid="{00000000-0005-0000-0000-000053080000}"/>
    <cellStyle name="Normal 2 14 4 4" xfId="2845" xr:uid="{00000000-0005-0000-0000-000054080000}"/>
    <cellStyle name="Normal 2 14 4 5" xfId="4767" xr:uid="{00000000-0005-0000-0000-000055080000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3" xfId="3803" xr:uid="{00000000-0005-0000-0000-00005A080000}"/>
    <cellStyle name="Normal 2 14 5 2 4" xfId="5123" xr:uid="{00000000-0005-0000-0000-00005B080000}"/>
    <cellStyle name="Normal 2 14 5 3" xfId="2143" xr:uid="{00000000-0005-0000-0000-00005C080000}"/>
    <cellStyle name="Normal 2 14 5 3 2" xfId="4234" xr:uid="{00000000-0005-0000-0000-00005D080000}"/>
    <cellStyle name="Normal 2 14 5 4" xfId="3141" xr:uid="{00000000-0005-0000-0000-00005E080000}"/>
    <cellStyle name="Normal 2 14 5 5" xfId="4841" xr:uid="{00000000-0005-0000-0000-00005F080000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3" xfId="3355" xr:uid="{00000000-0005-0000-0000-000063080000}"/>
    <cellStyle name="Normal 2 14 6 4" xfId="4938" xr:uid="{00000000-0005-0000-0000-000064080000}"/>
    <cellStyle name="Normal 2 14 7" xfId="1904" xr:uid="{00000000-0005-0000-0000-000065080000}"/>
    <cellStyle name="Normal 2 14 7 2" xfId="4001" xr:uid="{00000000-0005-0000-0000-000066080000}"/>
    <cellStyle name="Normal 2 14 8" xfId="2548" xr:uid="{00000000-0005-0000-0000-000067080000}"/>
    <cellStyle name="Normal 2 14 8 2" xfId="4615" xr:uid="{00000000-0005-0000-0000-000068080000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3" xfId="3957" xr:uid="{00000000-0005-0000-0000-00006E080000}"/>
    <cellStyle name="Normal 2 15 2 4" xfId="5198" xr:uid="{00000000-0005-0000-0000-00006F080000}"/>
    <cellStyle name="Normal 2 15 3" xfId="2222" xr:uid="{00000000-0005-0000-0000-000070080000}"/>
    <cellStyle name="Normal 2 15 3 2" xfId="4309" xr:uid="{00000000-0005-0000-0000-000071080000}"/>
    <cellStyle name="Normal 2 15 4" xfId="3333" xr:uid="{00000000-0005-0000-0000-000072080000}"/>
    <cellStyle name="Normal 2 15 5" xfId="4916" xr:uid="{00000000-0005-0000-0000-000073080000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3" xfId="3614" xr:uid="{00000000-0005-0000-0000-00008A080000}"/>
    <cellStyle name="Normal 3 14 2 2 2 4" xfId="5087" xr:uid="{00000000-0005-0000-0000-00008B080000}"/>
    <cellStyle name="Normal 3 14 2 2 3" xfId="2107" xr:uid="{00000000-0005-0000-0000-00008C080000}"/>
    <cellStyle name="Normal 3 14 2 2 3 2" xfId="4198" xr:uid="{00000000-0005-0000-0000-00008D080000}"/>
    <cellStyle name="Normal 3 14 2 2 4" xfId="2952" xr:uid="{00000000-0005-0000-0000-00008E080000}"/>
    <cellStyle name="Normal 3 14 2 2 5" xfId="4805" xr:uid="{00000000-0005-0000-0000-00008F080000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3" xfId="3912" xr:uid="{00000000-0005-0000-0000-000094080000}"/>
    <cellStyle name="Normal 3 14 2 3 2 4" xfId="5161" xr:uid="{00000000-0005-0000-0000-000095080000}"/>
    <cellStyle name="Normal 3 14 2 3 3" xfId="2184" xr:uid="{00000000-0005-0000-0000-000096080000}"/>
    <cellStyle name="Normal 3 14 2 3 3 2" xfId="4272" xr:uid="{00000000-0005-0000-0000-000097080000}"/>
    <cellStyle name="Normal 3 14 2 3 4" xfId="3250" xr:uid="{00000000-0005-0000-0000-000098080000}"/>
    <cellStyle name="Normal 3 14 2 3 5" xfId="4879" xr:uid="{00000000-0005-0000-0000-00009908000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3" xfId="3430" xr:uid="{00000000-0005-0000-0000-00009D080000}"/>
    <cellStyle name="Normal 3 14 2 4 4" xfId="5013" xr:uid="{00000000-0005-0000-0000-00009E080000}"/>
    <cellStyle name="Normal 3 14 2 5" xfId="2030" xr:uid="{00000000-0005-0000-0000-00009F080000}"/>
    <cellStyle name="Normal 3 14 2 5 2" xfId="4124" xr:uid="{00000000-0005-0000-0000-0000A0080000}"/>
    <cellStyle name="Normal 3 14 2 6" xfId="2768" xr:uid="{00000000-0005-0000-0000-0000A1080000}"/>
    <cellStyle name="Normal 3 14 2 7" xfId="4731" xr:uid="{00000000-0005-0000-0000-0000A208000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3" xfId="3393" xr:uid="{00000000-0005-0000-0000-0000A7080000}"/>
    <cellStyle name="Normal 3 14 3 2 4" xfId="4976" xr:uid="{00000000-0005-0000-0000-0000A8080000}"/>
    <cellStyle name="Normal 3 14 3 3" xfId="1993" xr:uid="{00000000-0005-0000-0000-0000A9080000}"/>
    <cellStyle name="Normal 3 14 3 3 2" xfId="4087" xr:uid="{00000000-0005-0000-0000-0000AA080000}"/>
    <cellStyle name="Normal 3 14 3 4" xfId="2693" xr:uid="{00000000-0005-0000-0000-0000AB080000}"/>
    <cellStyle name="Normal 3 14 3 5" xfId="4694" xr:uid="{00000000-0005-0000-0000-0000AC080000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3" xfId="3512" xr:uid="{00000000-0005-0000-0000-0000B1080000}"/>
    <cellStyle name="Normal 3 14 4 2 4" xfId="5050" xr:uid="{00000000-0005-0000-0000-0000B2080000}"/>
    <cellStyle name="Normal 3 14 4 3" xfId="2068" xr:uid="{00000000-0005-0000-0000-0000B3080000}"/>
    <cellStyle name="Normal 3 14 4 3 2" xfId="4161" xr:uid="{00000000-0005-0000-0000-0000B4080000}"/>
    <cellStyle name="Normal 3 14 4 4" xfId="2850" xr:uid="{00000000-0005-0000-0000-0000B5080000}"/>
    <cellStyle name="Normal 3 14 4 5" xfId="4768" xr:uid="{00000000-0005-0000-0000-0000B6080000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3" xfId="3804" xr:uid="{00000000-0005-0000-0000-0000BB080000}"/>
    <cellStyle name="Normal 3 14 5 2 4" xfId="5124" xr:uid="{00000000-0005-0000-0000-0000BC080000}"/>
    <cellStyle name="Normal 3 14 5 3" xfId="2144" xr:uid="{00000000-0005-0000-0000-0000BD080000}"/>
    <cellStyle name="Normal 3 14 5 3 2" xfId="4235" xr:uid="{00000000-0005-0000-0000-0000BE080000}"/>
    <cellStyle name="Normal 3 14 5 4" xfId="3142" xr:uid="{00000000-0005-0000-0000-0000BF080000}"/>
    <cellStyle name="Normal 3 14 5 5" xfId="4842" xr:uid="{00000000-0005-0000-0000-0000C008000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3" xfId="3356" xr:uid="{00000000-0005-0000-0000-0000C4080000}"/>
    <cellStyle name="Normal 3 14 6 4" xfId="4939" xr:uid="{00000000-0005-0000-0000-0000C5080000}"/>
    <cellStyle name="Normal 3 14 7" xfId="1905" xr:uid="{00000000-0005-0000-0000-0000C6080000}"/>
    <cellStyle name="Normal 3 14 7 2" xfId="4002" xr:uid="{00000000-0005-0000-0000-0000C7080000}"/>
    <cellStyle name="Normal 3 14 8" xfId="2549" xr:uid="{00000000-0005-0000-0000-0000C8080000}"/>
    <cellStyle name="Normal 3 14 8 2" xfId="4616" xr:uid="{00000000-0005-0000-0000-0000C9080000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3" xfId="3958" xr:uid="{00000000-0005-0000-0000-0000D0080000}"/>
    <cellStyle name="Normal 3 16 2 4" xfId="5199" xr:uid="{00000000-0005-0000-0000-0000D1080000}"/>
    <cellStyle name="Normal 3 16 3" xfId="2223" xr:uid="{00000000-0005-0000-0000-0000D2080000}"/>
    <cellStyle name="Normal 3 16 3 2" xfId="4310" xr:uid="{00000000-0005-0000-0000-0000D3080000}"/>
    <cellStyle name="Normal 3 16 4" xfId="3334" xr:uid="{00000000-0005-0000-0000-0000D4080000}"/>
    <cellStyle name="Normal 3 16 5" xfId="4917" xr:uid="{00000000-0005-0000-0000-0000D508000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1" xfId="2609" xr:uid="{00000000-0005-0000-0000-0000D9080000}"/>
    <cellStyle name="Normal 3 2 12" xfId="4658" xr:uid="{00000000-0005-0000-0000-0000DA080000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3" xfId="3615" xr:uid="{00000000-0005-0000-0000-0000E2080000}"/>
    <cellStyle name="Normal 3 2 4 2 2 4" xfId="5088" xr:uid="{00000000-0005-0000-0000-0000E3080000}"/>
    <cellStyle name="Normal 3 2 4 2 3" xfId="2108" xr:uid="{00000000-0005-0000-0000-0000E4080000}"/>
    <cellStyle name="Normal 3 2 4 2 3 2" xfId="4199" xr:uid="{00000000-0005-0000-0000-0000E5080000}"/>
    <cellStyle name="Normal 3 2 4 2 4" xfId="2953" xr:uid="{00000000-0005-0000-0000-0000E6080000}"/>
    <cellStyle name="Normal 3 2 4 2 5" xfId="4806" xr:uid="{00000000-0005-0000-0000-0000E7080000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3" xfId="3913" xr:uid="{00000000-0005-0000-0000-0000EC080000}"/>
    <cellStyle name="Normal 3 2 4 3 2 4" xfId="5162" xr:uid="{00000000-0005-0000-0000-0000ED080000}"/>
    <cellStyle name="Normal 3 2 4 3 3" xfId="2185" xr:uid="{00000000-0005-0000-0000-0000EE080000}"/>
    <cellStyle name="Normal 3 2 4 3 3 2" xfId="4273" xr:uid="{00000000-0005-0000-0000-0000EF080000}"/>
    <cellStyle name="Normal 3 2 4 3 4" xfId="3251" xr:uid="{00000000-0005-0000-0000-0000F0080000}"/>
    <cellStyle name="Normal 3 2 4 3 5" xfId="4880" xr:uid="{00000000-0005-0000-0000-0000F1080000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3" xfId="3431" xr:uid="{00000000-0005-0000-0000-0000F5080000}"/>
    <cellStyle name="Normal 3 2 4 4 4" xfId="5014" xr:uid="{00000000-0005-0000-0000-0000F6080000}"/>
    <cellStyle name="Normal 3 2 4 5" xfId="2031" xr:uid="{00000000-0005-0000-0000-0000F7080000}"/>
    <cellStyle name="Normal 3 2 4 5 2" xfId="4125" xr:uid="{00000000-0005-0000-0000-0000F8080000}"/>
    <cellStyle name="Normal 3 2 4 6" xfId="2769" xr:uid="{00000000-0005-0000-0000-0000F9080000}"/>
    <cellStyle name="Normal 3 2 4 7" xfId="4732" xr:uid="{00000000-0005-0000-0000-0000FA080000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3" xfId="3394" xr:uid="{00000000-0005-0000-0000-0000FF080000}"/>
    <cellStyle name="Normal 3 2 5 2 4" xfId="4977" xr:uid="{00000000-0005-0000-0000-000000090000}"/>
    <cellStyle name="Normal 3 2 5 3" xfId="1994" xr:uid="{00000000-0005-0000-0000-000001090000}"/>
    <cellStyle name="Normal 3 2 5 3 2" xfId="4088" xr:uid="{00000000-0005-0000-0000-000002090000}"/>
    <cellStyle name="Normal 3 2 5 4" xfId="2694" xr:uid="{00000000-0005-0000-0000-000003090000}"/>
    <cellStyle name="Normal 3 2 5 5" xfId="4695" xr:uid="{00000000-0005-0000-0000-000004090000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3" xfId="3513" xr:uid="{00000000-0005-0000-0000-000009090000}"/>
    <cellStyle name="Normal 3 2 6 2 4" xfId="5051" xr:uid="{00000000-0005-0000-0000-00000A090000}"/>
    <cellStyle name="Normal 3 2 6 3" xfId="2069" xr:uid="{00000000-0005-0000-0000-00000B090000}"/>
    <cellStyle name="Normal 3 2 6 3 2" xfId="4162" xr:uid="{00000000-0005-0000-0000-00000C090000}"/>
    <cellStyle name="Normal 3 2 6 4" xfId="2851" xr:uid="{00000000-0005-0000-0000-00000D090000}"/>
    <cellStyle name="Normal 3 2 6 5" xfId="4769" xr:uid="{00000000-0005-0000-0000-00000E090000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3" xfId="3805" xr:uid="{00000000-0005-0000-0000-000013090000}"/>
    <cellStyle name="Normal 3 2 7 2 4" xfId="5125" xr:uid="{00000000-0005-0000-0000-000014090000}"/>
    <cellStyle name="Normal 3 2 7 3" xfId="2145" xr:uid="{00000000-0005-0000-0000-000015090000}"/>
    <cellStyle name="Normal 3 2 7 3 2" xfId="4236" xr:uid="{00000000-0005-0000-0000-000016090000}"/>
    <cellStyle name="Normal 3 2 7 4" xfId="3143" xr:uid="{00000000-0005-0000-0000-000017090000}"/>
    <cellStyle name="Normal 3 2 7 5" xfId="4843" xr:uid="{00000000-0005-0000-0000-00001809000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3" xfId="3357" xr:uid="{00000000-0005-0000-0000-00001C090000}"/>
    <cellStyle name="Normal 3 2 8 4" xfId="4940" xr:uid="{00000000-0005-0000-0000-00001D090000}"/>
    <cellStyle name="Normal 3 2 9" xfId="1906" xr:uid="{00000000-0005-0000-0000-00001E090000}"/>
    <cellStyle name="Normal 3 2 9 2" xfId="4003" xr:uid="{00000000-0005-0000-0000-00001F09000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3" xfId="3616" xr:uid="{00000000-0005-0000-0000-000033090000}"/>
    <cellStyle name="Normal 4 14 2 2 2 4" xfId="5089" xr:uid="{00000000-0005-0000-0000-000034090000}"/>
    <cellStyle name="Normal 4 14 2 2 3" xfId="2109" xr:uid="{00000000-0005-0000-0000-000035090000}"/>
    <cellStyle name="Normal 4 14 2 2 3 2" xfId="4200" xr:uid="{00000000-0005-0000-0000-000036090000}"/>
    <cellStyle name="Normal 4 14 2 2 4" xfId="2954" xr:uid="{00000000-0005-0000-0000-000037090000}"/>
    <cellStyle name="Normal 4 14 2 2 5" xfId="4807" xr:uid="{00000000-0005-0000-0000-00003809000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3" xfId="3914" xr:uid="{00000000-0005-0000-0000-00003D090000}"/>
    <cellStyle name="Normal 4 14 2 3 2 4" xfId="5163" xr:uid="{00000000-0005-0000-0000-00003E090000}"/>
    <cellStyle name="Normal 4 14 2 3 3" xfId="2186" xr:uid="{00000000-0005-0000-0000-00003F090000}"/>
    <cellStyle name="Normal 4 14 2 3 3 2" xfId="4274" xr:uid="{00000000-0005-0000-0000-000040090000}"/>
    <cellStyle name="Normal 4 14 2 3 4" xfId="3252" xr:uid="{00000000-0005-0000-0000-000041090000}"/>
    <cellStyle name="Normal 4 14 2 3 5" xfId="4881" xr:uid="{00000000-0005-0000-0000-000042090000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3" xfId="3432" xr:uid="{00000000-0005-0000-0000-000046090000}"/>
    <cellStyle name="Normal 4 14 2 4 4" xfId="5015" xr:uid="{00000000-0005-0000-0000-000047090000}"/>
    <cellStyle name="Normal 4 14 2 5" xfId="2032" xr:uid="{00000000-0005-0000-0000-000048090000}"/>
    <cellStyle name="Normal 4 14 2 5 2" xfId="4126" xr:uid="{00000000-0005-0000-0000-000049090000}"/>
    <cellStyle name="Normal 4 14 2 6" xfId="2770" xr:uid="{00000000-0005-0000-0000-00004A090000}"/>
    <cellStyle name="Normal 4 14 2 7" xfId="4733" xr:uid="{00000000-0005-0000-0000-00004B090000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3" xfId="3395" xr:uid="{00000000-0005-0000-0000-000050090000}"/>
    <cellStyle name="Normal 4 14 3 2 4" xfId="4978" xr:uid="{00000000-0005-0000-0000-000051090000}"/>
    <cellStyle name="Normal 4 14 3 3" xfId="1995" xr:uid="{00000000-0005-0000-0000-000052090000}"/>
    <cellStyle name="Normal 4 14 3 3 2" xfId="4089" xr:uid="{00000000-0005-0000-0000-000053090000}"/>
    <cellStyle name="Normal 4 14 3 4" xfId="2695" xr:uid="{00000000-0005-0000-0000-000054090000}"/>
    <cellStyle name="Normal 4 14 3 5" xfId="4696" xr:uid="{00000000-0005-0000-0000-000055090000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3" xfId="3519" xr:uid="{00000000-0005-0000-0000-00005A090000}"/>
    <cellStyle name="Normal 4 14 4 2 4" xfId="5052" xr:uid="{00000000-0005-0000-0000-00005B090000}"/>
    <cellStyle name="Normal 4 14 4 3" xfId="2070" xr:uid="{00000000-0005-0000-0000-00005C090000}"/>
    <cellStyle name="Normal 4 14 4 3 2" xfId="4163" xr:uid="{00000000-0005-0000-0000-00005D090000}"/>
    <cellStyle name="Normal 4 14 4 4" xfId="2857" xr:uid="{00000000-0005-0000-0000-00005E090000}"/>
    <cellStyle name="Normal 4 14 4 5" xfId="4770" xr:uid="{00000000-0005-0000-0000-00005F090000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3" xfId="3806" xr:uid="{00000000-0005-0000-0000-000064090000}"/>
    <cellStyle name="Normal 4 14 5 2 4" xfId="5126" xr:uid="{00000000-0005-0000-0000-000065090000}"/>
    <cellStyle name="Normal 4 14 5 3" xfId="2146" xr:uid="{00000000-0005-0000-0000-000066090000}"/>
    <cellStyle name="Normal 4 14 5 3 2" xfId="4237" xr:uid="{00000000-0005-0000-0000-000067090000}"/>
    <cellStyle name="Normal 4 14 5 4" xfId="3144" xr:uid="{00000000-0005-0000-0000-000068090000}"/>
    <cellStyle name="Normal 4 14 5 5" xfId="4844" xr:uid="{00000000-0005-0000-0000-000069090000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3" xfId="3358" xr:uid="{00000000-0005-0000-0000-00006D090000}"/>
    <cellStyle name="Normal 4 14 6 4" xfId="4941" xr:uid="{00000000-0005-0000-0000-00006E090000}"/>
    <cellStyle name="Normal 4 14 7" xfId="1907" xr:uid="{00000000-0005-0000-0000-00006F090000}"/>
    <cellStyle name="Normal 4 14 7 2" xfId="4004" xr:uid="{00000000-0005-0000-0000-000070090000}"/>
    <cellStyle name="Normal 4 14 8" xfId="2551" xr:uid="{00000000-0005-0000-0000-000071090000}"/>
    <cellStyle name="Normal 4 14 8 2" xfId="4618" xr:uid="{00000000-0005-0000-0000-000072090000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3" xfId="3959" xr:uid="{00000000-0005-0000-0000-00007A090000}"/>
    <cellStyle name="Normal 4 17 2 4" xfId="5200" xr:uid="{00000000-0005-0000-0000-00007B090000}"/>
    <cellStyle name="Normal 4 17 3" xfId="2224" xr:uid="{00000000-0005-0000-0000-00007C090000}"/>
    <cellStyle name="Normal 4 17 3 2" xfId="4311" xr:uid="{00000000-0005-0000-0000-00007D090000}"/>
    <cellStyle name="Normal 4 17 4" xfId="3335" xr:uid="{00000000-0005-0000-0000-00007E090000}"/>
    <cellStyle name="Normal 4 17 5" xfId="4918" xr:uid="{00000000-0005-0000-0000-00007F090000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1" xfId="2611" xr:uid="{00000000-0005-0000-0000-000083090000}"/>
    <cellStyle name="Normal 4 2 12" xfId="4660" xr:uid="{00000000-0005-0000-0000-000084090000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3" xfId="3617" xr:uid="{00000000-0005-0000-0000-00008C090000}"/>
    <cellStyle name="Normal 4 2 4 2 2 4" xfId="5090" xr:uid="{00000000-0005-0000-0000-00008D090000}"/>
    <cellStyle name="Normal 4 2 4 2 3" xfId="2110" xr:uid="{00000000-0005-0000-0000-00008E090000}"/>
    <cellStyle name="Normal 4 2 4 2 3 2" xfId="4201" xr:uid="{00000000-0005-0000-0000-00008F090000}"/>
    <cellStyle name="Normal 4 2 4 2 4" xfId="2955" xr:uid="{00000000-0005-0000-0000-000090090000}"/>
    <cellStyle name="Normal 4 2 4 2 5" xfId="4808" xr:uid="{00000000-0005-0000-0000-000091090000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3" xfId="3915" xr:uid="{00000000-0005-0000-0000-000096090000}"/>
    <cellStyle name="Normal 4 2 4 3 2 4" xfId="5164" xr:uid="{00000000-0005-0000-0000-000097090000}"/>
    <cellStyle name="Normal 4 2 4 3 3" xfId="2187" xr:uid="{00000000-0005-0000-0000-000098090000}"/>
    <cellStyle name="Normal 4 2 4 3 3 2" xfId="4275" xr:uid="{00000000-0005-0000-0000-000099090000}"/>
    <cellStyle name="Normal 4 2 4 3 4" xfId="3253" xr:uid="{00000000-0005-0000-0000-00009A090000}"/>
    <cellStyle name="Normal 4 2 4 3 5" xfId="4882" xr:uid="{00000000-0005-0000-0000-00009B090000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3" xfId="3433" xr:uid="{00000000-0005-0000-0000-00009F090000}"/>
    <cellStyle name="Normal 4 2 4 4 4" xfId="5016" xr:uid="{00000000-0005-0000-0000-0000A0090000}"/>
    <cellStyle name="Normal 4 2 4 5" xfId="2033" xr:uid="{00000000-0005-0000-0000-0000A1090000}"/>
    <cellStyle name="Normal 4 2 4 5 2" xfId="4127" xr:uid="{00000000-0005-0000-0000-0000A2090000}"/>
    <cellStyle name="Normal 4 2 4 6" xfId="2771" xr:uid="{00000000-0005-0000-0000-0000A3090000}"/>
    <cellStyle name="Normal 4 2 4 7" xfId="4734" xr:uid="{00000000-0005-0000-0000-0000A4090000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3" xfId="3396" xr:uid="{00000000-0005-0000-0000-0000A9090000}"/>
    <cellStyle name="Normal 4 2 5 2 4" xfId="4979" xr:uid="{00000000-0005-0000-0000-0000AA090000}"/>
    <cellStyle name="Normal 4 2 5 3" xfId="1996" xr:uid="{00000000-0005-0000-0000-0000AB090000}"/>
    <cellStyle name="Normal 4 2 5 3 2" xfId="4090" xr:uid="{00000000-0005-0000-0000-0000AC090000}"/>
    <cellStyle name="Normal 4 2 5 4" xfId="2696" xr:uid="{00000000-0005-0000-0000-0000AD090000}"/>
    <cellStyle name="Normal 4 2 5 5" xfId="4697" xr:uid="{00000000-0005-0000-0000-0000AE090000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3" xfId="3520" xr:uid="{00000000-0005-0000-0000-0000B3090000}"/>
    <cellStyle name="Normal 4 2 6 2 4" xfId="5053" xr:uid="{00000000-0005-0000-0000-0000B4090000}"/>
    <cellStyle name="Normal 4 2 6 3" xfId="2071" xr:uid="{00000000-0005-0000-0000-0000B5090000}"/>
    <cellStyle name="Normal 4 2 6 3 2" xfId="4164" xr:uid="{00000000-0005-0000-0000-0000B6090000}"/>
    <cellStyle name="Normal 4 2 6 4" xfId="2858" xr:uid="{00000000-0005-0000-0000-0000B7090000}"/>
    <cellStyle name="Normal 4 2 6 5" xfId="4771" xr:uid="{00000000-0005-0000-0000-0000B8090000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3" xfId="3807" xr:uid="{00000000-0005-0000-0000-0000BD090000}"/>
    <cellStyle name="Normal 4 2 7 2 4" xfId="5127" xr:uid="{00000000-0005-0000-0000-0000BE090000}"/>
    <cellStyle name="Normal 4 2 7 3" xfId="2147" xr:uid="{00000000-0005-0000-0000-0000BF090000}"/>
    <cellStyle name="Normal 4 2 7 3 2" xfId="4238" xr:uid="{00000000-0005-0000-0000-0000C0090000}"/>
    <cellStyle name="Normal 4 2 7 4" xfId="3145" xr:uid="{00000000-0005-0000-0000-0000C1090000}"/>
    <cellStyle name="Normal 4 2 7 5" xfId="4845" xr:uid="{00000000-0005-0000-0000-0000C209000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3" xfId="3359" xr:uid="{00000000-0005-0000-0000-0000C6090000}"/>
    <cellStyle name="Normal 4 2 8 4" xfId="4942" xr:uid="{00000000-0005-0000-0000-0000C7090000}"/>
    <cellStyle name="Normal 4 2 9" xfId="1908" xr:uid="{00000000-0005-0000-0000-0000C8090000}"/>
    <cellStyle name="Normal 4 2 9 2" xfId="4005" xr:uid="{00000000-0005-0000-0000-0000C9090000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1" xfId="2553" xr:uid="{00000000-0005-0000-0000-0000D5090000}"/>
    <cellStyle name="Normal 5 10 11 2" xfId="4620" xr:uid="{00000000-0005-0000-0000-0000D6090000}"/>
    <cellStyle name="Normal 5 10 12" xfId="2612" xr:uid="{00000000-0005-0000-0000-0000D7090000}"/>
    <cellStyle name="Normal 5 10 13" xfId="4661" xr:uid="{00000000-0005-0000-0000-0000D8090000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1" xfId="2613" xr:uid="{00000000-0005-0000-0000-0000DC090000}"/>
    <cellStyle name="Normal 5 10 2 12" xfId="4662" xr:uid="{00000000-0005-0000-0000-0000DD090000}"/>
    <cellStyle name="Normal 5 10 2 2" xfId="454" xr:uid="{00000000-0005-0000-0000-0000DE090000}"/>
    <cellStyle name="Normal 5 10 2 2 10" xfId="4663" xr:uid="{00000000-0005-0000-0000-0000DF090000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3" xfId="3620" xr:uid="{00000000-0005-0000-0000-0000E5090000}"/>
    <cellStyle name="Normal 5 10 2 2 2 2 2 4" xfId="5093" xr:uid="{00000000-0005-0000-0000-0000E6090000}"/>
    <cellStyle name="Normal 5 10 2 2 2 2 3" xfId="2113" xr:uid="{00000000-0005-0000-0000-0000E7090000}"/>
    <cellStyle name="Normal 5 10 2 2 2 2 3 2" xfId="4204" xr:uid="{00000000-0005-0000-0000-0000E8090000}"/>
    <cellStyle name="Normal 5 10 2 2 2 2 4" xfId="2958" xr:uid="{00000000-0005-0000-0000-0000E9090000}"/>
    <cellStyle name="Normal 5 10 2 2 2 2 5" xfId="4811" xr:uid="{00000000-0005-0000-0000-0000EA09000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3" xfId="3918" xr:uid="{00000000-0005-0000-0000-0000EF090000}"/>
    <cellStyle name="Normal 5 10 2 2 2 3 2 4" xfId="5167" xr:uid="{00000000-0005-0000-0000-0000F0090000}"/>
    <cellStyle name="Normal 5 10 2 2 2 3 3" xfId="2190" xr:uid="{00000000-0005-0000-0000-0000F1090000}"/>
    <cellStyle name="Normal 5 10 2 2 2 3 3 2" xfId="4278" xr:uid="{00000000-0005-0000-0000-0000F2090000}"/>
    <cellStyle name="Normal 5 10 2 2 2 3 4" xfId="3256" xr:uid="{00000000-0005-0000-0000-0000F3090000}"/>
    <cellStyle name="Normal 5 10 2 2 2 3 5" xfId="4885" xr:uid="{00000000-0005-0000-0000-0000F4090000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3" xfId="3436" xr:uid="{00000000-0005-0000-0000-0000F8090000}"/>
    <cellStyle name="Normal 5 10 2 2 2 4 4" xfId="5019" xr:uid="{00000000-0005-0000-0000-0000F9090000}"/>
    <cellStyle name="Normal 5 10 2 2 2 5" xfId="2036" xr:uid="{00000000-0005-0000-0000-0000FA090000}"/>
    <cellStyle name="Normal 5 10 2 2 2 5 2" xfId="4130" xr:uid="{00000000-0005-0000-0000-0000FB090000}"/>
    <cellStyle name="Normal 5 10 2 2 2 6" xfId="2774" xr:uid="{00000000-0005-0000-0000-0000FC090000}"/>
    <cellStyle name="Normal 5 10 2 2 2 7" xfId="4737" xr:uid="{00000000-0005-0000-0000-0000FD090000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3" xfId="3399" xr:uid="{00000000-0005-0000-0000-0000020A0000}"/>
    <cellStyle name="Normal 5 10 2 2 3 2 4" xfId="4982" xr:uid="{00000000-0005-0000-0000-0000030A0000}"/>
    <cellStyle name="Normal 5 10 2 2 3 3" xfId="1999" xr:uid="{00000000-0005-0000-0000-0000040A0000}"/>
    <cellStyle name="Normal 5 10 2 2 3 3 2" xfId="4093" xr:uid="{00000000-0005-0000-0000-0000050A0000}"/>
    <cellStyle name="Normal 5 10 2 2 3 4" xfId="2699" xr:uid="{00000000-0005-0000-0000-0000060A0000}"/>
    <cellStyle name="Normal 5 10 2 2 3 5" xfId="4700" xr:uid="{00000000-0005-0000-0000-0000070A0000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3" xfId="3523" xr:uid="{00000000-0005-0000-0000-00000C0A0000}"/>
    <cellStyle name="Normal 5 10 2 2 4 2 4" xfId="5056" xr:uid="{00000000-0005-0000-0000-00000D0A0000}"/>
    <cellStyle name="Normal 5 10 2 2 4 3" xfId="2074" xr:uid="{00000000-0005-0000-0000-00000E0A0000}"/>
    <cellStyle name="Normal 5 10 2 2 4 3 2" xfId="4167" xr:uid="{00000000-0005-0000-0000-00000F0A0000}"/>
    <cellStyle name="Normal 5 10 2 2 4 4" xfId="2861" xr:uid="{00000000-0005-0000-0000-0000100A0000}"/>
    <cellStyle name="Normal 5 10 2 2 4 5" xfId="4774" xr:uid="{00000000-0005-0000-0000-0000110A000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3" xfId="3810" xr:uid="{00000000-0005-0000-0000-0000160A0000}"/>
    <cellStyle name="Normal 5 10 2 2 5 2 4" xfId="5130" xr:uid="{00000000-0005-0000-0000-0000170A0000}"/>
    <cellStyle name="Normal 5 10 2 2 5 3" xfId="2150" xr:uid="{00000000-0005-0000-0000-0000180A0000}"/>
    <cellStyle name="Normal 5 10 2 2 5 3 2" xfId="4241" xr:uid="{00000000-0005-0000-0000-0000190A0000}"/>
    <cellStyle name="Normal 5 10 2 2 5 4" xfId="3148" xr:uid="{00000000-0005-0000-0000-00001A0A0000}"/>
    <cellStyle name="Normal 5 10 2 2 5 5" xfId="4848" xr:uid="{00000000-0005-0000-0000-00001B0A0000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3" xfId="3362" xr:uid="{00000000-0005-0000-0000-00001F0A0000}"/>
    <cellStyle name="Normal 5 10 2 2 6 4" xfId="4945" xr:uid="{00000000-0005-0000-0000-0000200A0000}"/>
    <cellStyle name="Normal 5 10 2 2 7" xfId="1913" xr:uid="{00000000-0005-0000-0000-0000210A0000}"/>
    <cellStyle name="Normal 5 10 2 2 7 2" xfId="4008" xr:uid="{00000000-0005-0000-0000-0000220A0000}"/>
    <cellStyle name="Normal 5 10 2 2 8" xfId="2555" xr:uid="{00000000-0005-0000-0000-0000230A0000}"/>
    <cellStyle name="Normal 5 10 2 2 8 2" xfId="4622" xr:uid="{00000000-0005-0000-0000-0000240A0000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3" xfId="3619" xr:uid="{00000000-0005-0000-0000-00002B0A0000}"/>
    <cellStyle name="Normal 5 10 2 3 2 2 4" xfId="5092" xr:uid="{00000000-0005-0000-0000-00002C0A0000}"/>
    <cellStyle name="Normal 5 10 2 3 2 3" xfId="2112" xr:uid="{00000000-0005-0000-0000-00002D0A0000}"/>
    <cellStyle name="Normal 5 10 2 3 2 3 2" xfId="4203" xr:uid="{00000000-0005-0000-0000-00002E0A0000}"/>
    <cellStyle name="Normal 5 10 2 3 2 4" xfId="2957" xr:uid="{00000000-0005-0000-0000-00002F0A0000}"/>
    <cellStyle name="Normal 5 10 2 3 2 5" xfId="4810" xr:uid="{00000000-0005-0000-0000-0000300A0000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3" xfId="3917" xr:uid="{00000000-0005-0000-0000-0000350A0000}"/>
    <cellStyle name="Normal 5 10 2 3 3 2 4" xfId="5166" xr:uid="{00000000-0005-0000-0000-0000360A0000}"/>
    <cellStyle name="Normal 5 10 2 3 3 3" xfId="2189" xr:uid="{00000000-0005-0000-0000-0000370A0000}"/>
    <cellStyle name="Normal 5 10 2 3 3 3 2" xfId="4277" xr:uid="{00000000-0005-0000-0000-0000380A0000}"/>
    <cellStyle name="Normal 5 10 2 3 3 4" xfId="3255" xr:uid="{00000000-0005-0000-0000-0000390A0000}"/>
    <cellStyle name="Normal 5 10 2 3 3 5" xfId="4884" xr:uid="{00000000-0005-0000-0000-00003A0A0000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3" xfId="3435" xr:uid="{00000000-0005-0000-0000-00003E0A0000}"/>
    <cellStyle name="Normal 5 10 2 3 4 4" xfId="5018" xr:uid="{00000000-0005-0000-0000-00003F0A0000}"/>
    <cellStyle name="Normal 5 10 2 3 5" xfId="2035" xr:uid="{00000000-0005-0000-0000-0000400A0000}"/>
    <cellStyle name="Normal 5 10 2 3 5 2" xfId="4129" xr:uid="{00000000-0005-0000-0000-0000410A0000}"/>
    <cellStyle name="Normal 5 10 2 3 6" xfId="2773" xr:uid="{00000000-0005-0000-0000-0000420A0000}"/>
    <cellStyle name="Normal 5 10 2 3 7" xfId="4736" xr:uid="{00000000-0005-0000-0000-0000430A0000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3" xfId="3398" xr:uid="{00000000-0005-0000-0000-0000480A0000}"/>
    <cellStyle name="Normal 5 10 2 4 2 4" xfId="4981" xr:uid="{00000000-0005-0000-0000-0000490A0000}"/>
    <cellStyle name="Normal 5 10 2 4 3" xfId="1998" xr:uid="{00000000-0005-0000-0000-00004A0A0000}"/>
    <cellStyle name="Normal 5 10 2 4 3 2" xfId="4092" xr:uid="{00000000-0005-0000-0000-00004B0A0000}"/>
    <cellStyle name="Normal 5 10 2 4 4" xfId="2698" xr:uid="{00000000-0005-0000-0000-00004C0A0000}"/>
    <cellStyle name="Normal 5 10 2 4 5" xfId="4699" xr:uid="{00000000-0005-0000-0000-00004D0A0000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3" xfId="3522" xr:uid="{00000000-0005-0000-0000-0000520A0000}"/>
    <cellStyle name="Normal 5 10 2 5 2 4" xfId="5055" xr:uid="{00000000-0005-0000-0000-0000530A0000}"/>
    <cellStyle name="Normal 5 10 2 5 3" xfId="2073" xr:uid="{00000000-0005-0000-0000-0000540A0000}"/>
    <cellStyle name="Normal 5 10 2 5 3 2" xfId="4166" xr:uid="{00000000-0005-0000-0000-0000550A0000}"/>
    <cellStyle name="Normal 5 10 2 5 4" xfId="2860" xr:uid="{00000000-0005-0000-0000-0000560A0000}"/>
    <cellStyle name="Normal 5 10 2 5 5" xfId="4773" xr:uid="{00000000-0005-0000-0000-0000570A0000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3" xfId="3809" xr:uid="{00000000-0005-0000-0000-00005C0A0000}"/>
    <cellStyle name="Normal 5 10 2 6 2 4" xfId="5129" xr:uid="{00000000-0005-0000-0000-00005D0A0000}"/>
    <cellStyle name="Normal 5 10 2 6 3" xfId="2149" xr:uid="{00000000-0005-0000-0000-00005E0A0000}"/>
    <cellStyle name="Normal 5 10 2 6 3 2" xfId="4240" xr:uid="{00000000-0005-0000-0000-00005F0A0000}"/>
    <cellStyle name="Normal 5 10 2 6 4" xfId="3147" xr:uid="{00000000-0005-0000-0000-0000600A0000}"/>
    <cellStyle name="Normal 5 10 2 6 5" xfId="4847" xr:uid="{00000000-0005-0000-0000-0000610A000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3" xfId="3975" xr:uid="{00000000-0005-0000-0000-0000660A0000}"/>
    <cellStyle name="Normal 5 10 2 7 2 4" xfId="5216" xr:uid="{00000000-0005-0000-0000-0000670A0000}"/>
    <cellStyle name="Normal 5 10 2 7 3" xfId="2240" xr:uid="{00000000-0005-0000-0000-0000680A0000}"/>
    <cellStyle name="Normal 5 10 2 7 3 2" xfId="4327" xr:uid="{00000000-0005-0000-0000-0000690A0000}"/>
    <cellStyle name="Normal 5 10 2 7 4" xfId="3351" xr:uid="{00000000-0005-0000-0000-00006A0A0000}"/>
    <cellStyle name="Normal 5 10 2 7 5" xfId="4934" xr:uid="{00000000-0005-0000-0000-00006B0A0000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3" xfId="3361" xr:uid="{00000000-0005-0000-0000-00006F0A0000}"/>
    <cellStyle name="Normal 5 10 2 8 4" xfId="4944" xr:uid="{00000000-0005-0000-0000-0000700A0000}"/>
    <cellStyle name="Normal 5 10 2 9" xfId="1912" xr:uid="{00000000-0005-0000-0000-0000710A0000}"/>
    <cellStyle name="Normal 5 10 2 9 2" xfId="4007" xr:uid="{00000000-0005-0000-0000-0000720A0000}"/>
    <cellStyle name="Normal 5 10 3" xfId="455" xr:uid="{00000000-0005-0000-0000-0000730A0000}"/>
    <cellStyle name="Normal 5 10 3 10" xfId="4664" xr:uid="{00000000-0005-0000-0000-0000740A0000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3" xfId="3621" xr:uid="{00000000-0005-0000-0000-00007A0A0000}"/>
    <cellStyle name="Normal 5 10 3 2 2 2 4" xfId="5094" xr:uid="{00000000-0005-0000-0000-00007B0A0000}"/>
    <cellStyle name="Normal 5 10 3 2 2 3" xfId="2114" xr:uid="{00000000-0005-0000-0000-00007C0A0000}"/>
    <cellStyle name="Normal 5 10 3 2 2 3 2" xfId="4205" xr:uid="{00000000-0005-0000-0000-00007D0A0000}"/>
    <cellStyle name="Normal 5 10 3 2 2 4" xfId="2959" xr:uid="{00000000-0005-0000-0000-00007E0A0000}"/>
    <cellStyle name="Normal 5 10 3 2 2 5" xfId="4812" xr:uid="{00000000-0005-0000-0000-00007F0A0000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3" xfId="3919" xr:uid="{00000000-0005-0000-0000-0000840A0000}"/>
    <cellStyle name="Normal 5 10 3 2 3 2 4" xfId="5168" xr:uid="{00000000-0005-0000-0000-0000850A0000}"/>
    <cellStyle name="Normal 5 10 3 2 3 3" xfId="2191" xr:uid="{00000000-0005-0000-0000-0000860A0000}"/>
    <cellStyle name="Normal 5 10 3 2 3 3 2" xfId="4279" xr:uid="{00000000-0005-0000-0000-0000870A0000}"/>
    <cellStyle name="Normal 5 10 3 2 3 4" xfId="3257" xr:uid="{00000000-0005-0000-0000-0000880A0000}"/>
    <cellStyle name="Normal 5 10 3 2 3 5" xfId="4886" xr:uid="{00000000-0005-0000-0000-0000890A0000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3" xfId="3437" xr:uid="{00000000-0005-0000-0000-00008D0A0000}"/>
    <cellStyle name="Normal 5 10 3 2 4 4" xfId="5020" xr:uid="{00000000-0005-0000-0000-00008E0A0000}"/>
    <cellStyle name="Normal 5 10 3 2 5" xfId="2037" xr:uid="{00000000-0005-0000-0000-00008F0A0000}"/>
    <cellStyle name="Normal 5 10 3 2 5 2" xfId="4131" xr:uid="{00000000-0005-0000-0000-0000900A0000}"/>
    <cellStyle name="Normal 5 10 3 2 6" xfId="2775" xr:uid="{00000000-0005-0000-0000-0000910A0000}"/>
    <cellStyle name="Normal 5 10 3 2 7" xfId="4738" xr:uid="{00000000-0005-0000-0000-0000920A0000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3" xfId="3400" xr:uid="{00000000-0005-0000-0000-0000970A0000}"/>
    <cellStyle name="Normal 5 10 3 3 2 4" xfId="4983" xr:uid="{00000000-0005-0000-0000-0000980A0000}"/>
    <cellStyle name="Normal 5 10 3 3 3" xfId="2000" xr:uid="{00000000-0005-0000-0000-0000990A0000}"/>
    <cellStyle name="Normal 5 10 3 3 3 2" xfId="4094" xr:uid="{00000000-0005-0000-0000-00009A0A0000}"/>
    <cellStyle name="Normal 5 10 3 3 4" xfId="2700" xr:uid="{00000000-0005-0000-0000-00009B0A0000}"/>
    <cellStyle name="Normal 5 10 3 3 5" xfId="4701" xr:uid="{00000000-0005-0000-0000-00009C0A0000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3" xfId="3524" xr:uid="{00000000-0005-0000-0000-0000A10A0000}"/>
    <cellStyle name="Normal 5 10 3 4 2 4" xfId="5057" xr:uid="{00000000-0005-0000-0000-0000A20A0000}"/>
    <cellStyle name="Normal 5 10 3 4 3" xfId="2075" xr:uid="{00000000-0005-0000-0000-0000A30A0000}"/>
    <cellStyle name="Normal 5 10 3 4 3 2" xfId="4168" xr:uid="{00000000-0005-0000-0000-0000A40A0000}"/>
    <cellStyle name="Normal 5 10 3 4 4" xfId="2862" xr:uid="{00000000-0005-0000-0000-0000A50A0000}"/>
    <cellStyle name="Normal 5 10 3 4 5" xfId="4775" xr:uid="{00000000-0005-0000-0000-0000A60A0000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3" xfId="3811" xr:uid="{00000000-0005-0000-0000-0000AB0A0000}"/>
    <cellStyle name="Normal 5 10 3 5 2 4" xfId="5131" xr:uid="{00000000-0005-0000-0000-0000AC0A0000}"/>
    <cellStyle name="Normal 5 10 3 5 3" xfId="2151" xr:uid="{00000000-0005-0000-0000-0000AD0A0000}"/>
    <cellStyle name="Normal 5 10 3 5 3 2" xfId="4242" xr:uid="{00000000-0005-0000-0000-0000AE0A0000}"/>
    <cellStyle name="Normal 5 10 3 5 4" xfId="3149" xr:uid="{00000000-0005-0000-0000-0000AF0A0000}"/>
    <cellStyle name="Normal 5 10 3 5 5" xfId="4849" xr:uid="{00000000-0005-0000-0000-0000B00A0000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3" xfId="3363" xr:uid="{00000000-0005-0000-0000-0000B40A0000}"/>
    <cellStyle name="Normal 5 10 3 6 4" xfId="4946" xr:uid="{00000000-0005-0000-0000-0000B50A0000}"/>
    <cellStyle name="Normal 5 10 3 7" xfId="1914" xr:uid="{00000000-0005-0000-0000-0000B60A0000}"/>
    <cellStyle name="Normal 5 10 3 7 2" xfId="4009" xr:uid="{00000000-0005-0000-0000-0000B70A0000}"/>
    <cellStyle name="Normal 5 10 3 8" xfId="2556" xr:uid="{00000000-0005-0000-0000-0000B80A0000}"/>
    <cellStyle name="Normal 5 10 3 8 2" xfId="4623" xr:uid="{00000000-0005-0000-0000-0000B90A0000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3" xfId="3618" xr:uid="{00000000-0005-0000-0000-0000C00A0000}"/>
    <cellStyle name="Normal 5 10 4 2 2 4" xfId="5091" xr:uid="{00000000-0005-0000-0000-0000C10A0000}"/>
    <cellStyle name="Normal 5 10 4 2 3" xfId="2111" xr:uid="{00000000-0005-0000-0000-0000C20A0000}"/>
    <cellStyle name="Normal 5 10 4 2 3 2" xfId="4202" xr:uid="{00000000-0005-0000-0000-0000C30A0000}"/>
    <cellStyle name="Normal 5 10 4 2 4" xfId="2956" xr:uid="{00000000-0005-0000-0000-0000C40A0000}"/>
    <cellStyle name="Normal 5 10 4 2 5" xfId="4809" xr:uid="{00000000-0005-0000-0000-0000C50A0000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3" xfId="3916" xr:uid="{00000000-0005-0000-0000-0000CA0A0000}"/>
    <cellStyle name="Normal 5 10 4 3 2 4" xfId="5165" xr:uid="{00000000-0005-0000-0000-0000CB0A0000}"/>
    <cellStyle name="Normal 5 10 4 3 3" xfId="2188" xr:uid="{00000000-0005-0000-0000-0000CC0A0000}"/>
    <cellStyle name="Normal 5 10 4 3 3 2" xfId="4276" xr:uid="{00000000-0005-0000-0000-0000CD0A0000}"/>
    <cellStyle name="Normal 5 10 4 3 4" xfId="3254" xr:uid="{00000000-0005-0000-0000-0000CE0A0000}"/>
    <cellStyle name="Normal 5 10 4 3 5" xfId="4883" xr:uid="{00000000-0005-0000-0000-0000CF0A0000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3" xfId="3434" xr:uid="{00000000-0005-0000-0000-0000D30A0000}"/>
    <cellStyle name="Normal 5 10 4 4 4" xfId="5017" xr:uid="{00000000-0005-0000-0000-0000D40A0000}"/>
    <cellStyle name="Normal 5 10 4 5" xfId="2034" xr:uid="{00000000-0005-0000-0000-0000D50A0000}"/>
    <cellStyle name="Normal 5 10 4 5 2" xfId="4128" xr:uid="{00000000-0005-0000-0000-0000D60A0000}"/>
    <cellStyle name="Normal 5 10 4 6" xfId="2772" xr:uid="{00000000-0005-0000-0000-0000D70A0000}"/>
    <cellStyle name="Normal 5 10 4 7" xfId="4735" xr:uid="{00000000-0005-0000-0000-0000D80A0000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3" xfId="3397" xr:uid="{00000000-0005-0000-0000-0000DD0A0000}"/>
    <cellStyle name="Normal 5 10 5 2 4" xfId="4980" xr:uid="{00000000-0005-0000-0000-0000DE0A0000}"/>
    <cellStyle name="Normal 5 10 5 3" xfId="1997" xr:uid="{00000000-0005-0000-0000-0000DF0A0000}"/>
    <cellStyle name="Normal 5 10 5 3 2" xfId="4091" xr:uid="{00000000-0005-0000-0000-0000E00A0000}"/>
    <cellStyle name="Normal 5 10 5 4" xfId="2697" xr:uid="{00000000-0005-0000-0000-0000E10A0000}"/>
    <cellStyle name="Normal 5 10 5 5" xfId="4698" xr:uid="{00000000-0005-0000-0000-0000E20A0000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3" xfId="3521" xr:uid="{00000000-0005-0000-0000-0000E70A0000}"/>
    <cellStyle name="Normal 5 10 6 2 4" xfId="5054" xr:uid="{00000000-0005-0000-0000-0000E80A0000}"/>
    <cellStyle name="Normal 5 10 6 3" xfId="2072" xr:uid="{00000000-0005-0000-0000-0000E90A0000}"/>
    <cellStyle name="Normal 5 10 6 3 2" xfId="4165" xr:uid="{00000000-0005-0000-0000-0000EA0A0000}"/>
    <cellStyle name="Normal 5 10 6 4" xfId="2859" xr:uid="{00000000-0005-0000-0000-0000EB0A0000}"/>
    <cellStyle name="Normal 5 10 6 5" xfId="4772" xr:uid="{00000000-0005-0000-0000-0000EC0A0000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3" xfId="3808" xr:uid="{00000000-0005-0000-0000-0000F10A0000}"/>
    <cellStyle name="Normal 5 10 7 2 4" xfId="5128" xr:uid="{00000000-0005-0000-0000-0000F20A0000}"/>
    <cellStyle name="Normal 5 10 7 3" xfId="2148" xr:uid="{00000000-0005-0000-0000-0000F30A0000}"/>
    <cellStyle name="Normal 5 10 7 3 2" xfId="4239" xr:uid="{00000000-0005-0000-0000-0000F40A0000}"/>
    <cellStyle name="Normal 5 10 7 4" xfId="3146" xr:uid="{00000000-0005-0000-0000-0000F50A0000}"/>
    <cellStyle name="Normal 5 10 7 5" xfId="4846" xr:uid="{00000000-0005-0000-0000-0000F60A0000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3" xfId="3961" xr:uid="{00000000-0005-0000-0000-0000FB0A0000}"/>
    <cellStyle name="Normal 5 10 8 2 4" xfId="5202" xr:uid="{00000000-0005-0000-0000-0000FC0A0000}"/>
    <cellStyle name="Normal 5 10 8 3" xfId="2226" xr:uid="{00000000-0005-0000-0000-0000FD0A0000}"/>
    <cellStyle name="Normal 5 10 8 3 2" xfId="4313" xr:uid="{00000000-0005-0000-0000-0000FE0A0000}"/>
    <cellStyle name="Normal 5 10 8 4" xfId="3337" xr:uid="{00000000-0005-0000-0000-0000FF0A0000}"/>
    <cellStyle name="Normal 5 10 8 5" xfId="4920" xr:uid="{00000000-0005-0000-0000-0000000B000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3" xfId="3360" xr:uid="{00000000-0005-0000-0000-0000040B0000}"/>
    <cellStyle name="Normal 5 10 9 4" xfId="4943" xr:uid="{00000000-0005-0000-0000-0000050B0000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1" xfId="2616" xr:uid="{00000000-0005-0000-0000-0000090B0000}"/>
    <cellStyle name="Normal 5 11 12" xfId="4665" xr:uid="{00000000-0005-0000-0000-00000A0B0000}"/>
    <cellStyle name="Normal 5 11 2" xfId="457" xr:uid="{00000000-0005-0000-0000-00000B0B0000}"/>
    <cellStyle name="Normal 5 11 2 10" xfId="4666" xr:uid="{00000000-0005-0000-0000-00000C0B000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3" xfId="3623" xr:uid="{00000000-0005-0000-0000-0000120B0000}"/>
    <cellStyle name="Normal 5 11 2 2 2 2 4" xfId="5096" xr:uid="{00000000-0005-0000-0000-0000130B0000}"/>
    <cellStyle name="Normal 5 11 2 2 2 3" xfId="2116" xr:uid="{00000000-0005-0000-0000-0000140B0000}"/>
    <cellStyle name="Normal 5 11 2 2 2 3 2" xfId="4207" xr:uid="{00000000-0005-0000-0000-0000150B0000}"/>
    <cellStyle name="Normal 5 11 2 2 2 4" xfId="2961" xr:uid="{00000000-0005-0000-0000-0000160B0000}"/>
    <cellStyle name="Normal 5 11 2 2 2 5" xfId="4814" xr:uid="{00000000-0005-0000-0000-0000170B0000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3" xfId="3921" xr:uid="{00000000-0005-0000-0000-00001C0B0000}"/>
    <cellStyle name="Normal 5 11 2 2 3 2 4" xfId="5170" xr:uid="{00000000-0005-0000-0000-00001D0B0000}"/>
    <cellStyle name="Normal 5 11 2 2 3 3" xfId="2193" xr:uid="{00000000-0005-0000-0000-00001E0B0000}"/>
    <cellStyle name="Normal 5 11 2 2 3 3 2" xfId="4281" xr:uid="{00000000-0005-0000-0000-00001F0B0000}"/>
    <cellStyle name="Normal 5 11 2 2 3 4" xfId="3259" xr:uid="{00000000-0005-0000-0000-0000200B0000}"/>
    <cellStyle name="Normal 5 11 2 2 3 5" xfId="4888" xr:uid="{00000000-0005-0000-0000-0000210B0000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3" xfId="3439" xr:uid="{00000000-0005-0000-0000-0000250B0000}"/>
    <cellStyle name="Normal 5 11 2 2 4 4" xfId="5022" xr:uid="{00000000-0005-0000-0000-0000260B0000}"/>
    <cellStyle name="Normal 5 11 2 2 5" xfId="2039" xr:uid="{00000000-0005-0000-0000-0000270B0000}"/>
    <cellStyle name="Normal 5 11 2 2 5 2" xfId="4133" xr:uid="{00000000-0005-0000-0000-0000280B0000}"/>
    <cellStyle name="Normal 5 11 2 2 6" xfId="2777" xr:uid="{00000000-0005-0000-0000-0000290B0000}"/>
    <cellStyle name="Normal 5 11 2 2 7" xfId="4740" xr:uid="{00000000-0005-0000-0000-00002A0B0000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3" xfId="3402" xr:uid="{00000000-0005-0000-0000-00002F0B0000}"/>
    <cellStyle name="Normal 5 11 2 3 2 4" xfId="4985" xr:uid="{00000000-0005-0000-0000-0000300B0000}"/>
    <cellStyle name="Normal 5 11 2 3 3" xfId="2002" xr:uid="{00000000-0005-0000-0000-0000310B0000}"/>
    <cellStyle name="Normal 5 11 2 3 3 2" xfId="4096" xr:uid="{00000000-0005-0000-0000-0000320B0000}"/>
    <cellStyle name="Normal 5 11 2 3 4" xfId="2702" xr:uid="{00000000-0005-0000-0000-0000330B0000}"/>
    <cellStyle name="Normal 5 11 2 3 5" xfId="4703" xr:uid="{00000000-0005-0000-0000-0000340B00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3" xfId="3526" xr:uid="{00000000-0005-0000-0000-0000390B0000}"/>
    <cellStyle name="Normal 5 11 2 4 2 4" xfId="5059" xr:uid="{00000000-0005-0000-0000-00003A0B0000}"/>
    <cellStyle name="Normal 5 11 2 4 3" xfId="2077" xr:uid="{00000000-0005-0000-0000-00003B0B0000}"/>
    <cellStyle name="Normal 5 11 2 4 3 2" xfId="4170" xr:uid="{00000000-0005-0000-0000-00003C0B0000}"/>
    <cellStyle name="Normal 5 11 2 4 4" xfId="2864" xr:uid="{00000000-0005-0000-0000-00003D0B0000}"/>
    <cellStyle name="Normal 5 11 2 4 5" xfId="4777" xr:uid="{00000000-0005-0000-0000-00003E0B0000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3" xfId="3813" xr:uid="{00000000-0005-0000-0000-0000430B0000}"/>
    <cellStyle name="Normal 5 11 2 5 2 4" xfId="5133" xr:uid="{00000000-0005-0000-0000-0000440B0000}"/>
    <cellStyle name="Normal 5 11 2 5 3" xfId="2153" xr:uid="{00000000-0005-0000-0000-0000450B0000}"/>
    <cellStyle name="Normal 5 11 2 5 3 2" xfId="4244" xr:uid="{00000000-0005-0000-0000-0000460B0000}"/>
    <cellStyle name="Normal 5 11 2 5 4" xfId="3151" xr:uid="{00000000-0005-0000-0000-0000470B0000}"/>
    <cellStyle name="Normal 5 11 2 5 5" xfId="4851" xr:uid="{00000000-0005-0000-0000-0000480B0000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3" xfId="3365" xr:uid="{00000000-0005-0000-0000-00004C0B0000}"/>
    <cellStyle name="Normal 5 11 2 6 4" xfId="4948" xr:uid="{00000000-0005-0000-0000-00004D0B0000}"/>
    <cellStyle name="Normal 5 11 2 7" xfId="1916" xr:uid="{00000000-0005-0000-0000-00004E0B0000}"/>
    <cellStyle name="Normal 5 11 2 7 2" xfId="4011" xr:uid="{00000000-0005-0000-0000-00004F0B0000}"/>
    <cellStyle name="Normal 5 11 2 8" xfId="2558" xr:uid="{00000000-0005-0000-0000-0000500B0000}"/>
    <cellStyle name="Normal 5 11 2 8 2" xfId="4625" xr:uid="{00000000-0005-0000-0000-0000510B0000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3" xfId="3622" xr:uid="{00000000-0005-0000-0000-0000580B0000}"/>
    <cellStyle name="Normal 5 11 3 2 2 4" xfId="5095" xr:uid="{00000000-0005-0000-0000-0000590B0000}"/>
    <cellStyle name="Normal 5 11 3 2 3" xfId="2115" xr:uid="{00000000-0005-0000-0000-00005A0B0000}"/>
    <cellStyle name="Normal 5 11 3 2 3 2" xfId="4206" xr:uid="{00000000-0005-0000-0000-00005B0B0000}"/>
    <cellStyle name="Normal 5 11 3 2 4" xfId="2960" xr:uid="{00000000-0005-0000-0000-00005C0B0000}"/>
    <cellStyle name="Normal 5 11 3 2 5" xfId="4813" xr:uid="{00000000-0005-0000-0000-00005D0B0000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3" xfId="3920" xr:uid="{00000000-0005-0000-0000-0000620B0000}"/>
    <cellStyle name="Normal 5 11 3 3 2 4" xfId="5169" xr:uid="{00000000-0005-0000-0000-0000630B0000}"/>
    <cellStyle name="Normal 5 11 3 3 3" xfId="2192" xr:uid="{00000000-0005-0000-0000-0000640B0000}"/>
    <cellStyle name="Normal 5 11 3 3 3 2" xfId="4280" xr:uid="{00000000-0005-0000-0000-0000650B0000}"/>
    <cellStyle name="Normal 5 11 3 3 4" xfId="3258" xr:uid="{00000000-0005-0000-0000-0000660B0000}"/>
    <cellStyle name="Normal 5 11 3 3 5" xfId="4887" xr:uid="{00000000-0005-0000-0000-0000670B0000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3" xfId="3438" xr:uid="{00000000-0005-0000-0000-00006B0B0000}"/>
    <cellStyle name="Normal 5 11 3 4 4" xfId="5021" xr:uid="{00000000-0005-0000-0000-00006C0B0000}"/>
    <cellStyle name="Normal 5 11 3 5" xfId="2038" xr:uid="{00000000-0005-0000-0000-00006D0B0000}"/>
    <cellStyle name="Normal 5 11 3 5 2" xfId="4132" xr:uid="{00000000-0005-0000-0000-00006E0B0000}"/>
    <cellStyle name="Normal 5 11 3 6" xfId="2776" xr:uid="{00000000-0005-0000-0000-00006F0B0000}"/>
    <cellStyle name="Normal 5 11 3 7" xfId="4739" xr:uid="{00000000-0005-0000-0000-0000700B0000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3" xfId="3401" xr:uid="{00000000-0005-0000-0000-0000750B0000}"/>
    <cellStyle name="Normal 5 11 4 2 4" xfId="4984" xr:uid="{00000000-0005-0000-0000-0000760B0000}"/>
    <cellStyle name="Normal 5 11 4 3" xfId="2001" xr:uid="{00000000-0005-0000-0000-0000770B0000}"/>
    <cellStyle name="Normal 5 11 4 3 2" xfId="4095" xr:uid="{00000000-0005-0000-0000-0000780B0000}"/>
    <cellStyle name="Normal 5 11 4 4" xfId="2701" xr:uid="{00000000-0005-0000-0000-0000790B0000}"/>
    <cellStyle name="Normal 5 11 4 5" xfId="4702" xr:uid="{00000000-0005-0000-0000-00007A0B0000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3" xfId="3525" xr:uid="{00000000-0005-0000-0000-00007F0B0000}"/>
    <cellStyle name="Normal 5 11 5 2 4" xfId="5058" xr:uid="{00000000-0005-0000-0000-0000800B0000}"/>
    <cellStyle name="Normal 5 11 5 3" xfId="2076" xr:uid="{00000000-0005-0000-0000-0000810B0000}"/>
    <cellStyle name="Normal 5 11 5 3 2" xfId="4169" xr:uid="{00000000-0005-0000-0000-0000820B0000}"/>
    <cellStyle name="Normal 5 11 5 4" xfId="2863" xr:uid="{00000000-0005-0000-0000-0000830B0000}"/>
    <cellStyle name="Normal 5 11 5 5" xfId="4776" xr:uid="{00000000-0005-0000-0000-0000840B0000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3" xfId="3812" xr:uid="{00000000-0005-0000-0000-0000890B0000}"/>
    <cellStyle name="Normal 5 11 6 2 4" xfId="5132" xr:uid="{00000000-0005-0000-0000-00008A0B0000}"/>
    <cellStyle name="Normal 5 11 6 3" xfId="2152" xr:uid="{00000000-0005-0000-0000-00008B0B0000}"/>
    <cellStyle name="Normal 5 11 6 3 2" xfId="4243" xr:uid="{00000000-0005-0000-0000-00008C0B0000}"/>
    <cellStyle name="Normal 5 11 6 4" xfId="3150" xr:uid="{00000000-0005-0000-0000-00008D0B0000}"/>
    <cellStyle name="Normal 5 11 6 5" xfId="4850" xr:uid="{00000000-0005-0000-0000-00008E0B0000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3" xfId="3962" xr:uid="{00000000-0005-0000-0000-0000930B0000}"/>
    <cellStyle name="Normal 5 11 7 2 4" xfId="5203" xr:uid="{00000000-0005-0000-0000-0000940B0000}"/>
    <cellStyle name="Normal 5 11 7 3" xfId="2227" xr:uid="{00000000-0005-0000-0000-0000950B0000}"/>
    <cellStyle name="Normal 5 11 7 3 2" xfId="4314" xr:uid="{00000000-0005-0000-0000-0000960B0000}"/>
    <cellStyle name="Normal 5 11 7 4" xfId="3338" xr:uid="{00000000-0005-0000-0000-0000970B0000}"/>
    <cellStyle name="Normal 5 11 7 5" xfId="4921" xr:uid="{00000000-0005-0000-0000-0000980B0000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3" xfId="3364" xr:uid="{00000000-0005-0000-0000-00009C0B0000}"/>
    <cellStyle name="Normal 5 11 8 4" xfId="4947" xr:uid="{00000000-0005-0000-0000-00009D0B0000}"/>
    <cellStyle name="Normal 5 11 9" xfId="1915" xr:uid="{00000000-0005-0000-0000-00009E0B0000}"/>
    <cellStyle name="Normal 5 11 9 2" xfId="4010" xr:uid="{00000000-0005-0000-0000-00009F0B0000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1" xfId="2618" xr:uid="{00000000-0005-0000-0000-0000A30B0000}"/>
    <cellStyle name="Normal 5 12 12" xfId="4667" xr:uid="{00000000-0005-0000-0000-0000A40B0000}"/>
    <cellStyle name="Normal 5 12 2" xfId="459" xr:uid="{00000000-0005-0000-0000-0000A50B0000}"/>
    <cellStyle name="Normal 5 12 2 10" xfId="4668" xr:uid="{00000000-0005-0000-0000-0000A60B0000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3" xfId="3625" xr:uid="{00000000-0005-0000-0000-0000AC0B0000}"/>
    <cellStyle name="Normal 5 12 2 2 2 2 4" xfId="5098" xr:uid="{00000000-0005-0000-0000-0000AD0B0000}"/>
    <cellStyle name="Normal 5 12 2 2 2 3" xfId="2118" xr:uid="{00000000-0005-0000-0000-0000AE0B0000}"/>
    <cellStyle name="Normal 5 12 2 2 2 3 2" xfId="4209" xr:uid="{00000000-0005-0000-0000-0000AF0B0000}"/>
    <cellStyle name="Normal 5 12 2 2 2 4" xfId="2963" xr:uid="{00000000-0005-0000-0000-0000B00B0000}"/>
    <cellStyle name="Normal 5 12 2 2 2 5" xfId="4816" xr:uid="{00000000-0005-0000-0000-0000B10B0000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3" xfId="3923" xr:uid="{00000000-0005-0000-0000-0000B60B0000}"/>
    <cellStyle name="Normal 5 12 2 2 3 2 4" xfId="5172" xr:uid="{00000000-0005-0000-0000-0000B70B0000}"/>
    <cellStyle name="Normal 5 12 2 2 3 3" xfId="2195" xr:uid="{00000000-0005-0000-0000-0000B80B0000}"/>
    <cellStyle name="Normal 5 12 2 2 3 3 2" xfId="4283" xr:uid="{00000000-0005-0000-0000-0000B90B0000}"/>
    <cellStyle name="Normal 5 12 2 2 3 4" xfId="3261" xr:uid="{00000000-0005-0000-0000-0000BA0B0000}"/>
    <cellStyle name="Normal 5 12 2 2 3 5" xfId="4890" xr:uid="{00000000-0005-0000-0000-0000BB0B000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3" xfId="3441" xr:uid="{00000000-0005-0000-0000-0000BF0B0000}"/>
    <cellStyle name="Normal 5 12 2 2 4 4" xfId="5024" xr:uid="{00000000-0005-0000-0000-0000C00B0000}"/>
    <cellStyle name="Normal 5 12 2 2 5" xfId="2041" xr:uid="{00000000-0005-0000-0000-0000C10B0000}"/>
    <cellStyle name="Normal 5 12 2 2 5 2" xfId="4135" xr:uid="{00000000-0005-0000-0000-0000C20B0000}"/>
    <cellStyle name="Normal 5 12 2 2 6" xfId="2779" xr:uid="{00000000-0005-0000-0000-0000C30B0000}"/>
    <cellStyle name="Normal 5 12 2 2 7" xfId="4742" xr:uid="{00000000-0005-0000-0000-0000C40B000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3" xfId="3404" xr:uid="{00000000-0005-0000-0000-0000C90B0000}"/>
    <cellStyle name="Normal 5 12 2 3 2 4" xfId="4987" xr:uid="{00000000-0005-0000-0000-0000CA0B0000}"/>
    <cellStyle name="Normal 5 12 2 3 3" xfId="2004" xr:uid="{00000000-0005-0000-0000-0000CB0B0000}"/>
    <cellStyle name="Normal 5 12 2 3 3 2" xfId="4098" xr:uid="{00000000-0005-0000-0000-0000CC0B0000}"/>
    <cellStyle name="Normal 5 12 2 3 4" xfId="2704" xr:uid="{00000000-0005-0000-0000-0000CD0B0000}"/>
    <cellStyle name="Normal 5 12 2 3 5" xfId="4705" xr:uid="{00000000-0005-0000-0000-0000CE0B0000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3" xfId="3528" xr:uid="{00000000-0005-0000-0000-0000D30B0000}"/>
    <cellStyle name="Normal 5 12 2 4 2 4" xfId="5061" xr:uid="{00000000-0005-0000-0000-0000D40B0000}"/>
    <cellStyle name="Normal 5 12 2 4 3" xfId="2079" xr:uid="{00000000-0005-0000-0000-0000D50B0000}"/>
    <cellStyle name="Normal 5 12 2 4 3 2" xfId="4172" xr:uid="{00000000-0005-0000-0000-0000D60B0000}"/>
    <cellStyle name="Normal 5 12 2 4 4" xfId="2866" xr:uid="{00000000-0005-0000-0000-0000D70B0000}"/>
    <cellStyle name="Normal 5 12 2 4 5" xfId="4779" xr:uid="{00000000-0005-0000-0000-0000D80B0000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3" xfId="3815" xr:uid="{00000000-0005-0000-0000-0000DD0B0000}"/>
    <cellStyle name="Normal 5 12 2 5 2 4" xfId="5135" xr:uid="{00000000-0005-0000-0000-0000DE0B0000}"/>
    <cellStyle name="Normal 5 12 2 5 3" xfId="2155" xr:uid="{00000000-0005-0000-0000-0000DF0B0000}"/>
    <cellStyle name="Normal 5 12 2 5 3 2" xfId="4246" xr:uid="{00000000-0005-0000-0000-0000E00B0000}"/>
    <cellStyle name="Normal 5 12 2 5 4" xfId="3153" xr:uid="{00000000-0005-0000-0000-0000E10B0000}"/>
    <cellStyle name="Normal 5 12 2 5 5" xfId="4853" xr:uid="{00000000-0005-0000-0000-0000E20B0000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3" xfId="3367" xr:uid="{00000000-0005-0000-0000-0000E60B0000}"/>
    <cellStyle name="Normal 5 12 2 6 4" xfId="4950" xr:uid="{00000000-0005-0000-0000-0000E70B0000}"/>
    <cellStyle name="Normal 5 12 2 7" xfId="1918" xr:uid="{00000000-0005-0000-0000-0000E80B0000}"/>
    <cellStyle name="Normal 5 12 2 7 2" xfId="4013" xr:uid="{00000000-0005-0000-0000-0000E90B0000}"/>
    <cellStyle name="Normal 5 12 2 8" xfId="2560" xr:uid="{00000000-0005-0000-0000-0000EA0B0000}"/>
    <cellStyle name="Normal 5 12 2 8 2" xfId="4627" xr:uid="{00000000-0005-0000-0000-0000EB0B0000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3" xfId="3624" xr:uid="{00000000-0005-0000-0000-0000F20B0000}"/>
    <cellStyle name="Normal 5 12 3 2 2 4" xfId="5097" xr:uid="{00000000-0005-0000-0000-0000F30B0000}"/>
    <cellStyle name="Normal 5 12 3 2 3" xfId="2117" xr:uid="{00000000-0005-0000-0000-0000F40B0000}"/>
    <cellStyle name="Normal 5 12 3 2 3 2" xfId="4208" xr:uid="{00000000-0005-0000-0000-0000F50B0000}"/>
    <cellStyle name="Normal 5 12 3 2 4" xfId="2962" xr:uid="{00000000-0005-0000-0000-0000F60B0000}"/>
    <cellStyle name="Normal 5 12 3 2 5" xfId="4815" xr:uid="{00000000-0005-0000-0000-0000F70B0000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3" xfId="3922" xr:uid="{00000000-0005-0000-0000-0000FC0B0000}"/>
    <cellStyle name="Normal 5 12 3 3 2 4" xfId="5171" xr:uid="{00000000-0005-0000-0000-0000FD0B0000}"/>
    <cellStyle name="Normal 5 12 3 3 3" xfId="2194" xr:uid="{00000000-0005-0000-0000-0000FE0B0000}"/>
    <cellStyle name="Normal 5 12 3 3 3 2" xfId="4282" xr:uid="{00000000-0005-0000-0000-0000FF0B0000}"/>
    <cellStyle name="Normal 5 12 3 3 4" xfId="3260" xr:uid="{00000000-0005-0000-0000-0000000C0000}"/>
    <cellStyle name="Normal 5 12 3 3 5" xfId="4889" xr:uid="{00000000-0005-0000-0000-0000010C0000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3" xfId="3440" xr:uid="{00000000-0005-0000-0000-0000050C0000}"/>
    <cellStyle name="Normal 5 12 3 4 4" xfId="5023" xr:uid="{00000000-0005-0000-0000-0000060C0000}"/>
    <cellStyle name="Normal 5 12 3 5" xfId="2040" xr:uid="{00000000-0005-0000-0000-0000070C0000}"/>
    <cellStyle name="Normal 5 12 3 5 2" xfId="4134" xr:uid="{00000000-0005-0000-0000-0000080C0000}"/>
    <cellStyle name="Normal 5 12 3 6" xfId="2778" xr:uid="{00000000-0005-0000-0000-0000090C0000}"/>
    <cellStyle name="Normal 5 12 3 7" xfId="4741" xr:uid="{00000000-0005-0000-0000-00000A0C0000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3" xfId="3403" xr:uid="{00000000-0005-0000-0000-00000F0C0000}"/>
    <cellStyle name="Normal 5 12 4 2 4" xfId="4986" xr:uid="{00000000-0005-0000-0000-0000100C0000}"/>
    <cellStyle name="Normal 5 12 4 3" xfId="2003" xr:uid="{00000000-0005-0000-0000-0000110C0000}"/>
    <cellStyle name="Normal 5 12 4 3 2" xfId="4097" xr:uid="{00000000-0005-0000-0000-0000120C0000}"/>
    <cellStyle name="Normal 5 12 4 4" xfId="2703" xr:uid="{00000000-0005-0000-0000-0000130C0000}"/>
    <cellStyle name="Normal 5 12 4 5" xfId="4704" xr:uid="{00000000-0005-0000-0000-0000140C0000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3" xfId="3527" xr:uid="{00000000-0005-0000-0000-0000190C0000}"/>
    <cellStyle name="Normal 5 12 5 2 4" xfId="5060" xr:uid="{00000000-0005-0000-0000-00001A0C0000}"/>
    <cellStyle name="Normal 5 12 5 3" xfId="2078" xr:uid="{00000000-0005-0000-0000-00001B0C0000}"/>
    <cellStyle name="Normal 5 12 5 3 2" xfId="4171" xr:uid="{00000000-0005-0000-0000-00001C0C0000}"/>
    <cellStyle name="Normal 5 12 5 4" xfId="2865" xr:uid="{00000000-0005-0000-0000-00001D0C0000}"/>
    <cellStyle name="Normal 5 12 5 5" xfId="4778" xr:uid="{00000000-0005-0000-0000-00001E0C0000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3" xfId="3814" xr:uid="{00000000-0005-0000-0000-0000230C0000}"/>
    <cellStyle name="Normal 5 12 6 2 4" xfId="5134" xr:uid="{00000000-0005-0000-0000-0000240C0000}"/>
    <cellStyle name="Normal 5 12 6 3" xfId="2154" xr:uid="{00000000-0005-0000-0000-0000250C0000}"/>
    <cellStyle name="Normal 5 12 6 3 2" xfId="4245" xr:uid="{00000000-0005-0000-0000-0000260C0000}"/>
    <cellStyle name="Normal 5 12 6 4" xfId="3152" xr:uid="{00000000-0005-0000-0000-0000270C0000}"/>
    <cellStyle name="Normal 5 12 6 5" xfId="4852" xr:uid="{00000000-0005-0000-0000-0000280C0000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3" xfId="3963" xr:uid="{00000000-0005-0000-0000-00002D0C0000}"/>
    <cellStyle name="Normal 5 12 7 2 4" xfId="5204" xr:uid="{00000000-0005-0000-0000-00002E0C0000}"/>
    <cellStyle name="Normal 5 12 7 3" xfId="2228" xr:uid="{00000000-0005-0000-0000-00002F0C0000}"/>
    <cellStyle name="Normal 5 12 7 3 2" xfId="4315" xr:uid="{00000000-0005-0000-0000-0000300C0000}"/>
    <cellStyle name="Normal 5 12 7 4" xfId="3339" xr:uid="{00000000-0005-0000-0000-0000310C0000}"/>
    <cellStyle name="Normal 5 12 7 5" xfId="4922" xr:uid="{00000000-0005-0000-0000-0000320C0000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3" xfId="3366" xr:uid="{00000000-0005-0000-0000-0000360C0000}"/>
    <cellStyle name="Normal 5 12 8 4" xfId="4949" xr:uid="{00000000-0005-0000-0000-0000370C0000}"/>
    <cellStyle name="Normal 5 12 9" xfId="1917" xr:uid="{00000000-0005-0000-0000-0000380C0000}"/>
    <cellStyle name="Normal 5 12 9 2" xfId="4012" xr:uid="{00000000-0005-0000-0000-0000390C000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1" xfId="2620" xr:uid="{00000000-0005-0000-0000-00003D0C0000}"/>
    <cellStyle name="Normal 5 13 12" xfId="4669" xr:uid="{00000000-0005-0000-0000-00003E0C0000}"/>
    <cellStyle name="Normal 5 13 2" xfId="461" xr:uid="{00000000-0005-0000-0000-00003F0C0000}"/>
    <cellStyle name="Normal 5 13 2 10" xfId="4670" xr:uid="{00000000-0005-0000-0000-0000400C0000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3" xfId="3627" xr:uid="{00000000-0005-0000-0000-0000460C0000}"/>
    <cellStyle name="Normal 5 13 2 2 2 2 4" xfId="5100" xr:uid="{00000000-0005-0000-0000-0000470C0000}"/>
    <cellStyle name="Normal 5 13 2 2 2 3" xfId="2120" xr:uid="{00000000-0005-0000-0000-0000480C0000}"/>
    <cellStyle name="Normal 5 13 2 2 2 3 2" xfId="4211" xr:uid="{00000000-0005-0000-0000-0000490C0000}"/>
    <cellStyle name="Normal 5 13 2 2 2 4" xfId="2965" xr:uid="{00000000-0005-0000-0000-00004A0C0000}"/>
    <cellStyle name="Normal 5 13 2 2 2 5" xfId="4818" xr:uid="{00000000-0005-0000-0000-00004B0C000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3" xfId="3925" xr:uid="{00000000-0005-0000-0000-0000500C0000}"/>
    <cellStyle name="Normal 5 13 2 2 3 2 4" xfId="5174" xr:uid="{00000000-0005-0000-0000-0000510C0000}"/>
    <cellStyle name="Normal 5 13 2 2 3 3" xfId="2197" xr:uid="{00000000-0005-0000-0000-0000520C0000}"/>
    <cellStyle name="Normal 5 13 2 2 3 3 2" xfId="4285" xr:uid="{00000000-0005-0000-0000-0000530C0000}"/>
    <cellStyle name="Normal 5 13 2 2 3 4" xfId="3263" xr:uid="{00000000-0005-0000-0000-0000540C0000}"/>
    <cellStyle name="Normal 5 13 2 2 3 5" xfId="4892" xr:uid="{00000000-0005-0000-0000-0000550C0000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3" xfId="3443" xr:uid="{00000000-0005-0000-0000-0000590C0000}"/>
    <cellStyle name="Normal 5 13 2 2 4 4" xfId="5026" xr:uid="{00000000-0005-0000-0000-00005A0C0000}"/>
    <cellStyle name="Normal 5 13 2 2 5" xfId="2043" xr:uid="{00000000-0005-0000-0000-00005B0C0000}"/>
    <cellStyle name="Normal 5 13 2 2 5 2" xfId="4137" xr:uid="{00000000-0005-0000-0000-00005C0C0000}"/>
    <cellStyle name="Normal 5 13 2 2 6" xfId="2781" xr:uid="{00000000-0005-0000-0000-00005D0C0000}"/>
    <cellStyle name="Normal 5 13 2 2 7" xfId="4744" xr:uid="{00000000-0005-0000-0000-00005E0C0000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3" xfId="3406" xr:uid="{00000000-0005-0000-0000-0000630C0000}"/>
    <cellStyle name="Normal 5 13 2 3 2 4" xfId="4989" xr:uid="{00000000-0005-0000-0000-0000640C0000}"/>
    <cellStyle name="Normal 5 13 2 3 3" xfId="2006" xr:uid="{00000000-0005-0000-0000-0000650C0000}"/>
    <cellStyle name="Normal 5 13 2 3 3 2" xfId="4100" xr:uid="{00000000-0005-0000-0000-0000660C0000}"/>
    <cellStyle name="Normal 5 13 2 3 4" xfId="2706" xr:uid="{00000000-0005-0000-0000-0000670C0000}"/>
    <cellStyle name="Normal 5 13 2 3 5" xfId="4707" xr:uid="{00000000-0005-0000-0000-0000680C0000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3" xfId="3530" xr:uid="{00000000-0005-0000-0000-00006D0C0000}"/>
    <cellStyle name="Normal 5 13 2 4 2 4" xfId="5063" xr:uid="{00000000-0005-0000-0000-00006E0C0000}"/>
    <cellStyle name="Normal 5 13 2 4 3" xfId="2081" xr:uid="{00000000-0005-0000-0000-00006F0C0000}"/>
    <cellStyle name="Normal 5 13 2 4 3 2" xfId="4174" xr:uid="{00000000-0005-0000-0000-0000700C0000}"/>
    <cellStyle name="Normal 5 13 2 4 4" xfId="2868" xr:uid="{00000000-0005-0000-0000-0000710C0000}"/>
    <cellStyle name="Normal 5 13 2 4 5" xfId="4781" xr:uid="{00000000-0005-0000-0000-0000720C0000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3" xfId="3817" xr:uid="{00000000-0005-0000-0000-0000770C0000}"/>
    <cellStyle name="Normal 5 13 2 5 2 4" xfId="5137" xr:uid="{00000000-0005-0000-0000-0000780C0000}"/>
    <cellStyle name="Normal 5 13 2 5 3" xfId="2157" xr:uid="{00000000-0005-0000-0000-0000790C0000}"/>
    <cellStyle name="Normal 5 13 2 5 3 2" xfId="4248" xr:uid="{00000000-0005-0000-0000-00007A0C0000}"/>
    <cellStyle name="Normal 5 13 2 5 4" xfId="3155" xr:uid="{00000000-0005-0000-0000-00007B0C0000}"/>
    <cellStyle name="Normal 5 13 2 5 5" xfId="4855" xr:uid="{00000000-0005-0000-0000-00007C0C00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3" xfId="3369" xr:uid="{00000000-0005-0000-0000-0000800C0000}"/>
    <cellStyle name="Normal 5 13 2 6 4" xfId="4952" xr:uid="{00000000-0005-0000-0000-0000810C0000}"/>
    <cellStyle name="Normal 5 13 2 7" xfId="1920" xr:uid="{00000000-0005-0000-0000-0000820C0000}"/>
    <cellStyle name="Normal 5 13 2 7 2" xfId="4015" xr:uid="{00000000-0005-0000-0000-0000830C0000}"/>
    <cellStyle name="Normal 5 13 2 8" xfId="2562" xr:uid="{00000000-0005-0000-0000-0000840C0000}"/>
    <cellStyle name="Normal 5 13 2 8 2" xfId="4629" xr:uid="{00000000-0005-0000-0000-0000850C0000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3" xfId="3626" xr:uid="{00000000-0005-0000-0000-00008C0C0000}"/>
    <cellStyle name="Normal 5 13 3 2 2 4" xfId="5099" xr:uid="{00000000-0005-0000-0000-00008D0C0000}"/>
    <cellStyle name="Normal 5 13 3 2 3" xfId="2119" xr:uid="{00000000-0005-0000-0000-00008E0C0000}"/>
    <cellStyle name="Normal 5 13 3 2 3 2" xfId="4210" xr:uid="{00000000-0005-0000-0000-00008F0C0000}"/>
    <cellStyle name="Normal 5 13 3 2 4" xfId="2964" xr:uid="{00000000-0005-0000-0000-0000900C0000}"/>
    <cellStyle name="Normal 5 13 3 2 5" xfId="4817" xr:uid="{00000000-0005-0000-0000-0000910C0000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3" xfId="3924" xr:uid="{00000000-0005-0000-0000-0000960C0000}"/>
    <cellStyle name="Normal 5 13 3 3 2 4" xfId="5173" xr:uid="{00000000-0005-0000-0000-0000970C0000}"/>
    <cellStyle name="Normal 5 13 3 3 3" xfId="2196" xr:uid="{00000000-0005-0000-0000-0000980C0000}"/>
    <cellStyle name="Normal 5 13 3 3 3 2" xfId="4284" xr:uid="{00000000-0005-0000-0000-0000990C0000}"/>
    <cellStyle name="Normal 5 13 3 3 4" xfId="3262" xr:uid="{00000000-0005-0000-0000-00009A0C0000}"/>
    <cellStyle name="Normal 5 13 3 3 5" xfId="4891" xr:uid="{00000000-0005-0000-0000-00009B0C0000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3" xfId="3442" xr:uid="{00000000-0005-0000-0000-00009F0C0000}"/>
    <cellStyle name="Normal 5 13 3 4 4" xfId="5025" xr:uid="{00000000-0005-0000-0000-0000A00C0000}"/>
    <cellStyle name="Normal 5 13 3 5" xfId="2042" xr:uid="{00000000-0005-0000-0000-0000A10C0000}"/>
    <cellStyle name="Normal 5 13 3 5 2" xfId="4136" xr:uid="{00000000-0005-0000-0000-0000A20C0000}"/>
    <cellStyle name="Normal 5 13 3 6" xfId="2780" xr:uid="{00000000-0005-0000-0000-0000A30C0000}"/>
    <cellStyle name="Normal 5 13 3 7" xfId="4743" xr:uid="{00000000-0005-0000-0000-0000A40C0000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3" xfId="3405" xr:uid="{00000000-0005-0000-0000-0000A90C0000}"/>
    <cellStyle name="Normal 5 13 4 2 4" xfId="4988" xr:uid="{00000000-0005-0000-0000-0000AA0C0000}"/>
    <cellStyle name="Normal 5 13 4 3" xfId="2005" xr:uid="{00000000-0005-0000-0000-0000AB0C0000}"/>
    <cellStyle name="Normal 5 13 4 3 2" xfId="4099" xr:uid="{00000000-0005-0000-0000-0000AC0C0000}"/>
    <cellStyle name="Normal 5 13 4 4" xfId="2705" xr:uid="{00000000-0005-0000-0000-0000AD0C0000}"/>
    <cellStyle name="Normal 5 13 4 5" xfId="4706" xr:uid="{00000000-0005-0000-0000-0000AE0C000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3" xfId="3529" xr:uid="{00000000-0005-0000-0000-0000B30C0000}"/>
    <cellStyle name="Normal 5 13 5 2 4" xfId="5062" xr:uid="{00000000-0005-0000-0000-0000B40C0000}"/>
    <cellStyle name="Normal 5 13 5 3" xfId="2080" xr:uid="{00000000-0005-0000-0000-0000B50C0000}"/>
    <cellStyle name="Normal 5 13 5 3 2" xfId="4173" xr:uid="{00000000-0005-0000-0000-0000B60C0000}"/>
    <cellStyle name="Normal 5 13 5 4" xfId="2867" xr:uid="{00000000-0005-0000-0000-0000B70C0000}"/>
    <cellStyle name="Normal 5 13 5 5" xfId="4780" xr:uid="{00000000-0005-0000-0000-0000B80C0000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3" xfId="3816" xr:uid="{00000000-0005-0000-0000-0000BD0C0000}"/>
    <cellStyle name="Normal 5 13 6 2 4" xfId="5136" xr:uid="{00000000-0005-0000-0000-0000BE0C0000}"/>
    <cellStyle name="Normal 5 13 6 3" xfId="2156" xr:uid="{00000000-0005-0000-0000-0000BF0C0000}"/>
    <cellStyle name="Normal 5 13 6 3 2" xfId="4247" xr:uid="{00000000-0005-0000-0000-0000C00C0000}"/>
    <cellStyle name="Normal 5 13 6 4" xfId="3154" xr:uid="{00000000-0005-0000-0000-0000C10C0000}"/>
    <cellStyle name="Normal 5 13 6 5" xfId="4854" xr:uid="{00000000-0005-0000-0000-0000C20C0000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3" xfId="3964" xr:uid="{00000000-0005-0000-0000-0000C70C0000}"/>
    <cellStyle name="Normal 5 13 7 2 4" xfId="5205" xr:uid="{00000000-0005-0000-0000-0000C80C0000}"/>
    <cellStyle name="Normal 5 13 7 3" xfId="2229" xr:uid="{00000000-0005-0000-0000-0000C90C0000}"/>
    <cellStyle name="Normal 5 13 7 3 2" xfId="4316" xr:uid="{00000000-0005-0000-0000-0000CA0C0000}"/>
    <cellStyle name="Normal 5 13 7 4" xfId="3340" xr:uid="{00000000-0005-0000-0000-0000CB0C0000}"/>
    <cellStyle name="Normal 5 13 7 5" xfId="4923" xr:uid="{00000000-0005-0000-0000-0000CC0C0000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3" xfId="3368" xr:uid="{00000000-0005-0000-0000-0000D00C0000}"/>
    <cellStyle name="Normal 5 13 8 4" xfId="4951" xr:uid="{00000000-0005-0000-0000-0000D10C0000}"/>
    <cellStyle name="Normal 5 13 9" xfId="1919" xr:uid="{00000000-0005-0000-0000-0000D20C0000}"/>
    <cellStyle name="Normal 5 13 9 2" xfId="4014" xr:uid="{00000000-0005-0000-0000-0000D30C0000}"/>
    <cellStyle name="Normal 5 14" xfId="462" xr:uid="{00000000-0005-0000-0000-0000D40C0000}"/>
    <cellStyle name="Normal 5 14 10" xfId="4671" xr:uid="{00000000-0005-0000-0000-0000D50C0000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3" xfId="3628" xr:uid="{00000000-0005-0000-0000-0000DB0C0000}"/>
    <cellStyle name="Normal 5 14 2 2 2 4" xfId="5101" xr:uid="{00000000-0005-0000-0000-0000DC0C0000}"/>
    <cellStyle name="Normal 5 14 2 2 3" xfId="2121" xr:uid="{00000000-0005-0000-0000-0000DD0C0000}"/>
    <cellStyle name="Normal 5 14 2 2 3 2" xfId="4212" xr:uid="{00000000-0005-0000-0000-0000DE0C0000}"/>
    <cellStyle name="Normal 5 14 2 2 4" xfId="2966" xr:uid="{00000000-0005-0000-0000-0000DF0C0000}"/>
    <cellStyle name="Normal 5 14 2 2 5" xfId="4819" xr:uid="{00000000-0005-0000-0000-0000E00C0000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3" xfId="3926" xr:uid="{00000000-0005-0000-0000-0000E50C0000}"/>
    <cellStyle name="Normal 5 14 2 3 2 4" xfId="5175" xr:uid="{00000000-0005-0000-0000-0000E60C0000}"/>
    <cellStyle name="Normal 5 14 2 3 3" xfId="2198" xr:uid="{00000000-0005-0000-0000-0000E70C0000}"/>
    <cellStyle name="Normal 5 14 2 3 3 2" xfId="4286" xr:uid="{00000000-0005-0000-0000-0000E80C0000}"/>
    <cellStyle name="Normal 5 14 2 3 4" xfId="3264" xr:uid="{00000000-0005-0000-0000-0000E90C0000}"/>
    <cellStyle name="Normal 5 14 2 3 5" xfId="4893" xr:uid="{00000000-0005-0000-0000-0000EA0C0000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3" xfId="3444" xr:uid="{00000000-0005-0000-0000-0000EE0C0000}"/>
    <cellStyle name="Normal 5 14 2 4 4" xfId="5027" xr:uid="{00000000-0005-0000-0000-0000EF0C0000}"/>
    <cellStyle name="Normal 5 14 2 5" xfId="2044" xr:uid="{00000000-0005-0000-0000-0000F00C0000}"/>
    <cellStyle name="Normal 5 14 2 5 2" xfId="4138" xr:uid="{00000000-0005-0000-0000-0000F10C0000}"/>
    <cellStyle name="Normal 5 14 2 6" xfId="2782" xr:uid="{00000000-0005-0000-0000-0000F20C0000}"/>
    <cellStyle name="Normal 5 14 2 7" xfId="4745" xr:uid="{00000000-0005-0000-0000-0000F30C0000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3" xfId="3407" xr:uid="{00000000-0005-0000-0000-0000F80C0000}"/>
    <cellStyle name="Normal 5 14 3 2 4" xfId="4990" xr:uid="{00000000-0005-0000-0000-0000F90C0000}"/>
    <cellStyle name="Normal 5 14 3 3" xfId="2007" xr:uid="{00000000-0005-0000-0000-0000FA0C0000}"/>
    <cellStyle name="Normal 5 14 3 3 2" xfId="4101" xr:uid="{00000000-0005-0000-0000-0000FB0C0000}"/>
    <cellStyle name="Normal 5 14 3 4" xfId="2707" xr:uid="{00000000-0005-0000-0000-0000FC0C0000}"/>
    <cellStyle name="Normal 5 14 3 5" xfId="4708" xr:uid="{00000000-0005-0000-0000-0000FD0C0000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3" xfId="3531" xr:uid="{00000000-0005-0000-0000-0000020D0000}"/>
    <cellStyle name="Normal 5 14 4 2 4" xfId="5064" xr:uid="{00000000-0005-0000-0000-0000030D0000}"/>
    <cellStyle name="Normal 5 14 4 3" xfId="2082" xr:uid="{00000000-0005-0000-0000-0000040D0000}"/>
    <cellStyle name="Normal 5 14 4 3 2" xfId="4175" xr:uid="{00000000-0005-0000-0000-0000050D0000}"/>
    <cellStyle name="Normal 5 14 4 4" xfId="2869" xr:uid="{00000000-0005-0000-0000-0000060D0000}"/>
    <cellStyle name="Normal 5 14 4 5" xfId="4782" xr:uid="{00000000-0005-0000-0000-0000070D0000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3" xfId="3818" xr:uid="{00000000-0005-0000-0000-00000C0D0000}"/>
    <cellStyle name="Normal 5 14 5 2 4" xfId="5138" xr:uid="{00000000-0005-0000-0000-00000D0D0000}"/>
    <cellStyle name="Normal 5 14 5 3" xfId="2158" xr:uid="{00000000-0005-0000-0000-00000E0D0000}"/>
    <cellStyle name="Normal 5 14 5 3 2" xfId="4249" xr:uid="{00000000-0005-0000-0000-00000F0D0000}"/>
    <cellStyle name="Normal 5 14 5 4" xfId="3156" xr:uid="{00000000-0005-0000-0000-0000100D0000}"/>
    <cellStyle name="Normal 5 14 5 5" xfId="4856" xr:uid="{00000000-0005-0000-0000-0000110D0000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3" xfId="3370" xr:uid="{00000000-0005-0000-0000-0000150D0000}"/>
    <cellStyle name="Normal 5 14 6 4" xfId="4953" xr:uid="{00000000-0005-0000-0000-0000160D0000}"/>
    <cellStyle name="Normal 5 14 7" xfId="1921" xr:uid="{00000000-0005-0000-0000-0000170D0000}"/>
    <cellStyle name="Normal 5 14 7 2" xfId="4016" xr:uid="{00000000-0005-0000-0000-0000180D0000}"/>
    <cellStyle name="Normal 5 14 8" xfId="2563" xr:uid="{00000000-0005-0000-0000-0000190D0000}"/>
    <cellStyle name="Normal 5 14 8 2" xfId="4630" xr:uid="{00000000-0005-0000-0000-00001A0D0000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3" xfId="3960" xr:uid="{00000000-0005-0000-0000-0000210D0000}"/>
    <cellStyle name="Normal 5 16 2 4" xfId="5201" xr:uid="{00000000-0005-0000-0000-0000220D0000}"/>
    <cellStyle name="Normal 5 16 3" xfId="2225" xr:uid="{00000000-0005-0000-0000-0000230D0000}"/>
    <cellStyle name="Normal 5 16 3 2" xfId="4312" xr:uid="{00000000-0005-0000-0000-0000240D0000}"/>
    <cellStyle name="Normal 5 16 4" xfId="3336" xr:uid="{00000000-0005-0000-0000-0000250D0000}"/>
    <cellStyle name="Normal 5 16 5" xfId="4919" xr:uid="{00000000-0005-0000-0000-0000260D0000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1" xfId="2564" xr:uid="{00000000-0005-0000-0000-00002A0D0000}"/>
    <cellStyle name="Normal 5 2 11 2" xfId="4631" xr:uid="{00000000-0005-0000-0000-00002B0D0000}"/>
    <cellStyle name="Normal 5 2 12" xfId="2623" xr:uid="{00000000-0005-0000-0000-00002C0D0000}"/>
    <cellStyle name="Normal 5 2 13" xfId="4672" xr:uid="{00000000-0005-0000-0000-00002D0D0000}"/>
    <cellStyle name="Normal 5 2 2" xfId="464" xr:uid="{00000000-0005-0000-0000-00002E0D0000}"/>
    <cellStyle name="Normal 5 2 2 10" xfId="4673" xr:uid="{00000000-0005-0000-0000-00002F0D0000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3" xfId="3630" xr:uid="{00000000-0005-0000-0000-0000350D0000}"/>
    <cellStyle name="Normal 5 2 2 2 2 2 4" xfId="5103" xr:uid="{00000000-0005-0000-0000-0000360D0000}"/>
    <cellStyle name="Normal 5 2 2 2 2 3" xfId="2123" xr:uid="{00000000-0005-0000-0000-0000370D0000}"/>
    <cellStyle name="Normal 5 2 2 2 2 3 2" xfId="4214" xr:uid="{00000000-0005-0000-0000-0000380D0000}"/>
    <cellStyle name="Normal 5 2 2 2 2 4" xfId="2968" xr:uid="{00000000-0005-0000-0000-0000390D0000}"/>
    <cellStyle name="Normal 5 2 2 2 2 5" xfId="4821" xr:uid="{00000000-0005-0000-0000-00003A0D0000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3" xfId="3928" xr:uid="{00000000-0005-0000-0000-00003F0D0000}"/>
    <cellStyle name="Normal 5 2 2 2 3 2 4" xfId="5177" xr:uid="{00000000-0005-0000-0000-0000400D0000}"/>
    <cellStyle name="Normal 5 2 2 2 3 3" xfId="2200" xr:uid="{00000000-0005-0000-0000-0000410D0000}"/>
    <cellStyle name="Normal 5 2 2 2 3 3 2" xfId="4288" xr:uid="{00000000-0005-0000-0000-0000420D0000}"/>
    <cellStyle name="Normal 5 2 2 2 3 4" xfId="3266" xr:uid="{00000000-0005-0000-0000-0000430D0000}"/>
    <cellStyle name="Normal 5 2 2 2 3 5" xfId="4895" xr:uid="{00000000-0005-0000-0000-0000440D0000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3" xfId="3446" xr:uid="{00000000-0005-0000-0000-0000480D0000}"/>
    <cellStyle name="Normal 5 2 2 2 4 4" xfId="5029" xr:uid="{00000000-0005-0000-0000-0000490D0000}"/>
    <cellStyle name="Normal 5 2 2 2 5" xfId="2046" xr:uid="{00000000-0005-0000-0000-00004A0D0000}"/>
    <cellStyle name="Normal 5 2 2 2 5 2" xfId="4140" xr:uid="{00000000-0005-0000-0000-00004B0D0000}"/>
    <cellStyle name="Normal 5 2 2 2 6" xfId="2784" xr:uid="{00000000-0005-0000-0000-00004C0D0000}"/>
    <cellStyle name="Normal 5 2 2 2 7" xfId="4747" xr:uid="{00000000-0005-0000-0000-00004D0D0000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3" xfId="3409" xr:uid="{00000000-0005-0000-0000-0000520D0000}"/>
    <cellStyle name="Normal 5 2 2 3 2 4" xfId="4992" xr:uid="{00000000-0005-0000-0000-0000530D0000}"/>
    <cellStyle name="Normal 5 2 2 3 3" xfId="2009" xr:uid="{00000000-0005-0000-0000-0000540D0000}"/>
    <cellStyle name="Normal 5 2 2 3 3 2" xfId="4103" xr:uid="{00000000-0005-0000-0000-0000550D0000}"/>
    <cellStyle name="Normal 5 2 2 3 4" xfId="2709" xr:uid="{00000000-0005-0000-0000-0000560D0000}"/>
    <cellStyle name="Normal 5 2 2 3 5" xfId="4710" xr:uid="{00000000-0005-0000-0000-0000570D0000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3" xfId="3533" xr:uid="{00000000-0005-0000-0000-00005C0D0000}"/>
    <cellStyle name="Normal 5 2 2 4 2 4" xfId="5066" xr:uid="{00000000-0005-0000-0000-00005D0D0000}"/>
    <cellStyle name="Normal 5 2 2 4 3" xfId="2084" xr:uid="{00000000-0005-0000-0000-00005E0D0000}"/>
    <cellStyle name="Normal 5 2 2 4 3 2" xfId="4177" xr:uid="{00000000-0005-0000-0000-00005F0D0000}"/>
    <cellStyle name="Normal 5 2 2 4 4" xfId="2871" xr:uid="{00000000-0005-0000-0000-0000600D0000}"/>
    <cellStyle name="Normal 5 2 2 4 5" xfId="4784" xr:uid="{00000000-0005-0000-0000-0000610D0000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3" xfId="3820" xr:uid="{00000000-0005-0000-0000-0000660D0000}"/>
    <cellStyle name="Normal 5 2 2 5 2 4" xfId="5140" xr:uid="{00000000-0005-0000-0000-0000670D0000}"/>
    <cellStyle name="Normal 5 2 2 5 3" xfId="2160" xr:uid="{00000000-0005-0000-0000-0000680D0000}"/>
    <cellStyle name="Normal 5 2 2 5 3 2" xfId="4251" xr:uid="{00000000-0005-0000-0000-0000690D0000}"/>
    <cellStyle name="Normal 5 2 2 5 4" xfId="3158" xr:uid="{00000000-0005-0000-0000-00006A0D0000}"/>
    <cellStyle name="Normal 5 2 2 5 5" xfId="4858" xr:uid="{00000000-0005-0000-0000-00006B0D0000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3" xfId="3372" xr:uid="{00000000-0005-0000-0000-00006F0D0000}"/>
    <cellStyle name="Normal 5 2 2 6 4" xfId="4955" xr:uid="{00000000-0005-0000-0000-0000700D0000}"/>
    <cellStyle name="Normal 5 2 2 7" xfId="1923" xr:uid="{00000000-0005-0000-0000-0000710D0000}"/>
    <cellStyle name="Normal 5 2 2 7 2" xfId="4018" xr:uid="{00000000-0005-0000-0000-0000720D0000}"/>
    <cellStyle name="Normal 5 2 2 8" xfId="2565" xr:uid="{00000000-0005-0000-0000-0000730D0000}"/>
    <cellStyle name="Normal 5 2 2 8 2" xfId="4632" xr:uid="{00000000-0005-0000-0000-0000740D0000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3" xfId="3631" xr:uid="{00000000-0005-0000-0000-00007D0D0000}"/>
    <cellStyle name="Normal 5 2 3 2 2 2 4" xfId="5104" xr:uid="{00000000-0005-0000-0000-00007E0D0000}"/>
    <cellStyle name="Normal 5 2 3 2 2 3" xfId="2124" xr:uid="{00000000-0005-0000-0000-00007F0D0000}"/>
    <cellStyle name="Normal 5 2 3 2 2 3 2" xfId="4215" xr:uid="{00000000-0005-0000-0000-0000800D0000}"/>
    <cellStyle name="Normal 5 2 3 2 2 4" xfId="2969" xr:uid="{00000000-0005-0000-0000-0000810D0000}"/>
    <cellStyle name="Normal 5 2 3 2 2 5" xfId="4822" xr:uid="{00000000-0005-0000-0000-0000820D0000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3" xfId="3929" xr:uid="{00000000-0005-0000-0000-0000870D0000}"/>
    <cellStyle name="Normal 5 2 3 2 3 2 4" xfId="5178" xr:uid="{00000000-0005-0000-0000-0000880D0000}"/>
    <cellStyle name="Normal 5 2 3 2 3 3" xfId="2201" xr:uid="{00000000-0005-0000-0000-0000890D0000}"/>
    <cellStyle name="Normal 5 2 3 2 3 3 2" xfId="4289" xr:uid="{00000000-0005-0000-0000-00008A0D0000}"/>
    <cellStyle name="Normal 5 2 3 2 3 4" xfId="3267" xr:uid="{00000000-0005-0000-0000-00008B0D0000}"/>
    <cellStyle name="Normal 5 2 3 2 3 5" xfId="4896" xr:uid="{00000000-0005-0000-0000-00008C0D0000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3" xfId="3447" xr:uid="{00000000-0005-0000-0000-0000900D0000}"/>
    <cellStyle name="Normal 5 2 3 2 4 4" xfId="5030" xr:uid="{00000000-0005-0000-0000-0000910D0000}"/>
    <cellStyle name="Normal 5 2 3 2 5" xfId="2047" xr:uid="{00000000-0005-0000-0000-0000920D0000}"/>
    <cellStyle name="Normal 5 2 3 2 5 2" xfId="4141" xr:uid="{00000000-0005-0000-0000-0000930D0000}"/>
    <cellStyle name="Normal 5 2 3 2 6" xfId="2785" xr:uid="{00000000-0005-0000-0000-0000940D0000}"/>
    <cellStyle name="Normal 5 2 3 2 7" xfId="4748" xr:uid="{00000000-0005-0000-0000-0000950D0000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3" xfId="3410" xr:uid="{00000000-0005-0000-0000-00009A0D0000}"/>
    <cellStyle name="Normal 5 2 3 3 2 4" xfId="4993" xr:uid="{00000000-0005-0000-0000-00009B0D0000}"/>
    <cellStyle name="Normal 5 2 3 3 3" xfId="2010" xr:uid="{00000000-0005-0000-0000-00009C0D0000}"/>
    <cellStyle name="Normal 5 2 3 3 3 2" xfId="4104" xr:uid="{00000000-0005-0000-0000-00009D0D0000}"/>
    <cellStyle name="Normal 5 2 3 3 4" xfId="2710" xr:uid="{00000000-0005-0000-0000-00009E0D0000}"/>
    <cellStyle name="Normal 5 2 3 3 5" xfId="4711" xr:uid="{00000000-0005-0000-0000-00009F0D000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3" xfId="3534" xr:uid="{00000000-0005-0000-0000-0000A40D0000}"/>
    <cellStyle name="Normal 5 2 3 4 2 4" xfId="5067" xr:uid="{00000000-0005-0000-0000-0000A50D0000}"/>
    <cellStyle name="Normal 5 2 3 4 3" xfId="2085" xr:uid="{00000000-0005-0000-0000-0000A60D0000}"/>
    <cellStyle name="Normal 5 2 3 4 3 2" xfId="4178" xr:uid="{00000000-0005-0000-0000-0000A70D0000}"/>
    <cellStyle name="Normal 5 2 3 4 4" xfId="2872" xr:uid="{00000000-0005-0000-0000-0000A80D0000}"/>
    <cellStyle name="Normal 5 2 3 4 5" xfId="4785" xr:uid="{00000000-0005-0000-0000-0000A90D0000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3" xfId="3821" xr:uid="{00000000-0005-0000-0000-0000AE0D0000}"/>
    <cellStyle name="Normal 5 2 3 5 2 4" xfId="5141" xr:uid="{00000000-0005-0000-0000-0000AF0D0000}"/>
    <cellStyle name="Normal 5 2 3 5 3" xfId="2161" xr:uid="{00000000-0005-0000-0000-0000B00D0000}"/>
    <cellStyle name="Normal 5 2 3 5 3 2" xfId="4252" xr:uid="{00000000-0005-0000-0000-0000B10D0000}"/>
    <cellStyle name="Normal 5 2 3 5 4" xfId="3159" xr:uid="{00000000-0005-0000-0000-0000B20D0000}"/>
    <cellStyle name="Normal 5 2 3 5 5" xfId="4859" xr:uid="{00000000-0005-0000-0000-0000B30D0000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3" xfId="3373" xr:uid="{00000000-0005-0000-0000-0000B70D0000}"/>
    <cellStyle name="Normal 5 2 3 6 4" xfId="4956" xr:uid="{00000000-0005-0000-0000-0000B80D0000}"/>
    <cellStyle name="Normal 5 2 3 7" xfId="1924" xr:uid="{00000000-0005-0000-0000-0000B90D0000}"/>
    <cellStyle name="Normal 5 2 3 7 2" xfId="4019" xr:uid="{00000000-0005-0000-0000-0000BA0D0000}"/>
    <cellStyle name="Normal 5 2 3 8" xfId="2566" xr:uid="{00000000-0005-0000-0000-0000BB0D0000}"/>
    <cellStyle name="Normal 5 2 3 8 2" xfId="4633" xr:uid="{00000000-0005-0000-0000-0000BC0D0000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3" xfId="3629" xr:uid="{00000000-0005-0000-0000-0000C30D0000}"/>
    <cellStyle name="Normal 5 2 4 2 2 4" xfId="5102" xr:uid="{00000000-0005-0000-0000-0000C40D0000}"/>
    <cellStyle name="Normal 5 2 4 2 3" xfId="2122" xr:uid="{00000000-0005-0000-0000-0000C50D0000}"/>
    <cellStyle name="Normal 5 2 4 2 3 2" xfId="4213" xr:uid="{00000000-0005-0000-0000-0000C60D0000}"/>
    <cellStyle name="Normal 5 2 4 2 4" xfId="2967" xr:uid="{00000000-0005-0000-0000-0000C70D0000}"/>
    <cellStyle name="Normal 5 2 4 2 5" xfId="4820" xr:uid="{00000000-0005-0000-0000-0000C80D0000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3" xfId="3927" xr:uid="{00000000-0005-0000-0000-0000CD0D0000}"/>
    <cellStyle name="Normal 5 2 4 3 2 4" xfId="5176" xr:uid="{00000000-0005-0000-0000-0000CE0D0000}"/>
    <cellStyle name="Normal 5 2 4 3 3" xfId="2199" xr:uid="{00000000-0005-0000-0000-0000CF0D0000}"/>
    <cellStyle name="Normal 5 2 4 3 3 2" xfId="4287" xr:uid="{00000000-0005-0000-0000-0000D00D0000}"/>
    <cellStyle name="Normal 5 2 4 3 4" xfId="3265" xr:uid="{00000000-0005-0000-0000-0000D10D0000}"/>
    <cellStyle name="Normal 5 2 4 3 5" xfId="4894" xr:uid="{00000000-0005-0000-0000-0000D20D0000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3" xfId="3445" xr:uid="{00000000-0005-0000-0000-0000D60D0000}"/>
    <cellStyle name="Normal 5 2 4 4 4" xfId="5028" xr:uid="{00000000-0005-0000-0000-0000D70D0000}"/>
    <cellStyle name="Normal 5 2 4 5" xfId="2045" xr:uid="{00000000-0005-0000-0000-0000D80D0000}"/>
    <cellStyle name="Normal 5 2 4 5 2" xfId="4139" xr:uid="{00000000-0005-0000-0000-0000D90D0000}"/>
    <cellStyle name="Normal 5 2 4 6" xfId="2783" xr:uid="{00000000-0005-0000-0000-0000DA0D0000}"/>
    <cellStyle name="Normal 5 2 4 7" xfId="4746" xr:uid="{00000000-0005-0000-0000-0000DB0D0000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3" xfId="3408" xr:uid="{00000000-0005-0000-0000-0000E00D0000}"/>
    <cellStyle name="Normal 5 2 5 2 4" xfId="4991" xr:uid="{00000000-0005-0000-0000-0000E10D0000}"/>
    <cellStyle name="Normal 5 2 5 3" xfId="2008" xr:uid="{00000000-0005-0000-0000-0000E20D0000}"/>
    <cellStyle name="Normal 5 2 5 3 2" xfId="4102" xr:uid="{00000000-0005-0000-0000-0000E30D0000}"/>
    <cellStyle name="Normal 5 2 5 4" xfId="2708" xr:uid="{00000000-0005-0000-0000-0000E40D0000}"/>
    <cellStyle name="Normal 5 2 5 5" xfId="4709" xr:uid="{00000000-0005-0000-0000-0000E50D0000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3" xfId="3532" xr:uid="{00000000-0005-0000-0000-0000EA0D0000}"/>
    <cellStyle name="Normal 5 2 6 2 4" xfId="5065" xr:uid="{00000000-0005-0000-0000-0000EB0D0000}"/>
    <cellStyle name="Normal 5 2 6 3" xfId="2083" xr:uid="{00000000-0005-0000-0000-0000EC0D0000}"/>
    <cellStyle name="Normal 5 2 6 3 2" xfId="4176" xr:uid="{00000000-0005-0000-0000-0000ED0D0000}"/>
    <cellStyle name="Normal 5 2 6 4" xfId="2870" xr:uid="{00000000-0005-0000-0000-0000EE0D0000}"/>
    <cellStyle name="Normal 5 2 6 5" xfId="4783" xr:uid="{00000000-0005-0000-0000-0000EF0D0000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3" xfId="3819" xr:uid="{00000000-0005-0000-0000-0000F40D0000}"/>
    <cellStyle name="Normal 5 2 7 2 4" xfId="5139" xr:uid="{00000000-0005-0000-0000-0000F50D0000}"/>
    <cellStyle name="Normal 5 2 7 3" xfId="2159" xr:uid="{00000000-0005-0000-0000-0000F60D0000}"/>
    <cellStyle name="Normal 5 2 7 3 2" xfId="4250" xr:uid="{00000000-0005-0000-0000-0000F70D0000}"/>
    <cellStyle name="Normal 5 2 7 4" xfId="3157" xr:uid="{00000000-0005-0000-0000-0000F80D0000}"/>
    <cellStyle name="Normal 5 2 7 5" xfId="4857" xr:uid="{00000000-0005-0000-0000-0000F90D0000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3" xfId="3965" xr:uid="{00000000-0005-0000-0000-0000FE0D0000}"/>
    <cellStyle name="Normal 5 2 8 2 4" xfId="5206" xr:uid="{00000000-0005-0000-0000-0000FF0D0000}"/>
    <cellStyle name="Normal 5 2 8 3" xfId="2230" xr:uid="{00000000-0005-0000-0000-0000000E0000}"/>
    <cellStyle name="Normal 5 2 8 3 2" xfId="4317" xr:uid="{00000000-0005-0000-0000-0000010E0000}"/>
    <cellStyle name="Normal 5 2 8 4" xfId="3341" xr:uid="{00000000-0005-0000-0000-0000020E0000}"/>
    <cellStyle name="Normal 5 2 8 5" xfId="4924" xr:uid="{00000000-0005-0000-0000-0000030E0000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3" xfId="3371" xr:uid="{00000000-0005-0000-0000-0000070E0000}"/>
    <cellStyle name="Normal 5 2 9 4" xfId="4954" xr:uid="{00000000-0005-0000-0000-0000080E000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1" xfId="2626" xr:uid="{00000000-0005-0000-0000-00000C0E0000}"/>
    <cellStyle name="Normal 5 3 12" xfId="4675" xr:uid="{00000000-0005-0000-0000-00000D0E0000}"/>
    <cellStyle name="Normal 5 3 2" xfId="467" xr:uid="{00000000-0005-0000-0000-00000E0E0000}"/>
    <cellStyle name="Normal 5 3 2 10" xfId="4676" xr:uid="{00000000-0005-0000-0000-00000F0E0000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3" xfId="3633" xr:uid="{00000000-0005-0000-0000-0000150E0000}"/>
    <cellStyle name="Normal 5 3 2 2 2 2 4" xfId="5106" xr:uid="{00000000-0005-0000-0000-0000160E0000}"/>
    <cellStyle name="Normal 5 3 2 2 2 3" xfId="2126" xr:uid="{00000000-0005-0000-0000-0000170E0000}"/>
    <cellStyle name="Normal 5 3 2 2 2 3 2" xfId="4217" xr:uid="{00000000-0005-0000-0000-0000180E0000}"/>
    <cellStyle name="Normal 5 3 2 2 2 4" xfId="2971" xr:uid="{00000000-0005-0000-0000-0000190E0000}"/>
    <cellStyle name="Normal 5 3 2 2 2 5" xfId="4824" xr:uid="{00000000-0005-0000-0000-00001A0E0000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3" xfId="3931" xr:uid="{00000000-0005-0000-0000-00001F0E0000}"/>
    <cellStyle name="Normal 5 3 2 2 3 2 4" xfId="5180" xr:uid="{00000000-0005-0000-0000-0000200E0000}"/>
    <cellStyle name="Normal 5 3 2 2 3 3" xfId="2203" xr:uid="{00000000-0005-0000-0000-0000210E0000}"/>
    <cellStyle name="Normal 5 3 2 2 3 3 2" xfId="4291" xr:uid="{00000000-0005-0000-0000-0000220E0000}"/>
    <cellStyle name="Normal 5 3 2 2 3 4" xfId="3269" xr:uid="{00000000-0005-0000-0000-0000230E0000}"/>
    <cellStyle name="Normal 5 3 2 2 3 5" xfId="4898" xr:uid="{00000000-0005-0000-0000-0000240E0000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3" xfId="3449" xr:uid="{00000000-0005-0000-0000-0000280E0000}"/>
    <cellStyle name="Normal 5 3 2 2 4 4" xfId="5032" xr:uid="{00000000-0005-0000-0000-0000290E0000}"/>
    <cellStyle name="Normal 5 3 2 2 5" xfId="2049" xr:uid="{00000000-0005-0000-0000-00002A0E0000}"/>
    <cellStyle name="Normal 5 3 2 2 5 2" xfId="4143" xr:uid="{00000000-0005-0000-0000-00002B0E0000}"/>
    <cellStyle name="Normal 5 3 2 2 6" xfId="2787" xr:uid="{00000000-0005-0000-0000-00002C0E0000}"/>
    <cellStyle name="Normal 5 3 2 2 7" xfId="4750" xr:uid="{00000000-0005-0000-0000-00002D0E000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3" xfId="3412" xr:uid="{00000000-0005-0000-0000-0000320E0000}"/>
    <cellStyle name="Normal 5 3 2 3 2 4" xfId="4995" xr:uid="{00000000-0005-0000-0000-0000330E0000}"/>
    <cellStyle name="Normal 5 3 2 3 3" xfId="2012" xr:uid="{00000000-0005-0000-0000-0000340E0000}"/>
    <cellStyle name="Normal 5 3 2 3 3 2" xfId="4106" xr:uid="{00000000-0005-0000-0000-0000350E0000}"/>
    <cellStyle name="Normal 5 3 2 3 4" xfId="2712" xr:uid="{00000000-0005-0000-0000-0000360E0000}"/>
    <cellStyle name="Normal 5 3 2 3 5" xfId="4713" xr:uid="{00000000-0005-0000-0000-0000370E0000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3" xfId="3536" xr:uid="{00000000-0005-0000-0000-00003C0E0000}"/>
    <cellStyle name="Normal 5 3 2 4 2 4" xfId="5069" xr:uid="{00000000-0005-0000-0000-00003D0E0000}"/>
    <cellStyle name="Normal 5 3 2 4 3" xfId="2087" xr:uid="{00000000-0005-0000-0000-00003E0E0000}"/>
    <cellStyle name="Normal 5 3 2 4 3 2" xfId="4180" xr:uid="{00000000-0005-0000-0000-00003F0E0000}"/>
    <cellStyle name="Normal 5 3 2 4 4" xfId="2874" xr:uid="{00000000-0005-0000-0000-0000400E0000}"/>
    <cellStyle name="Normal 5 3 2 4 5" xfId="4787" xr:uid="{00000000-0005-0000-0000-0000410E0000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3" xfId="3823" xr:uid="{00000000-0005-0000-0000-0000460E0000}"/>
    <cellStyle name="Normal 5 3 2 5 2 4" xfId="5143" xr:uid="{00000000-0005-0000-0000-0000470E0000}"/>
    <cellStyle name="Normal 5 3 2 5 3" xfId="2163" xr:uid="{00000000-0005-0000-0000-0000480E0000}"/>
    <cellStyle name="Normal 5 3 2 5 3 2" xfId="4254" xr:uid="{00000000-0005-0000-0000-0000490E0000}"/>
    <cellStyle name="Normal 5 3 2 5 4" xfId="3161" xr:uid="{00000000-0005-0000-0000-00004A0E0000}"/>
    <cellStyle name="Normal 5 3 2 5 5" xfId="4861" xr:uid="{00000000-0005-0000-0000-00004B0E0000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3" xfId="3375" xr:uid="{00000000-0005-0000-0000-00004F0E0000}"/>
    <cellStyle name="Normal 5 3 2 6 4" xfId="4958" xr:uid="{00000000-0005-0000-0000-0000500E0000}"/>
    <cellStyle name="Normal 5 3 2 7" xfId="1926" xr:uid="{00000000-0005-0000-0000-0000510E0000}"/>
    <cellStyle name="Normal 5 3 2 7 2" xfId="4021" xr:uid="{00000000-0005-0000-0000-0000520E0000}"/>
    <cellStyle name="Normal 5 3 2 8" xfId="2568" xr:uid="{00000000-0005-0000-0000-0000530E0000}"/>
    <cellStyle name="Normal 5 3 2 8 2" xfId="4635" xr:uid="{00000000-0005-0000-0000-0000540E0000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3" xfId="3632" xr:uid="{00000000-0005-0000-0000-00005B0E0000}"/>
    <cellStyle name="Normal 5 3 3 2 2 4" xfId="5105" xr:uid="{00000000-0005-0000-0000-00005C0E0000}"/>
    <cellStyle name="Normal 5 3 3 2 3" xfId="2125" xr:uid="{00000000-0005-0000-0000-00005D0E0000}"/>
    <cellStyle name="Normal 5 3 3 2 3 2" xfId="4216" xr:uid="{00000000-0005-0000-0000-00005E0E0000}"/>
    <cellStyle name="Normal 5 3 3 2 4" xfId="2970" xr:uid="{00000000-0005-0000-0000-00005F0E0000}"/>
    <cellStyle name="Normal 5 3 3 2 5" xfId="4823" xr:uid="{00000000-0005-0000-0000-0000600E0000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3" xfId="3930" xr:uid="{00000000-0005-0000-0000-0000650E0000}"/>
    <cellStyle name="Normal 5 3 3 3 2 4" xfId="5179" xr:uid="{00000000-0005-0000-0000-0000660E0000}"/>
    <cellStyle name="Normal 5 3 3 3 3" xfId="2202" xr:uid="{00000000-0005-0000-0000-0000670E0000}"/>
    <cellStyle name="Normal 5 3 3 3 3 2" xfId="4290" xr:uid="{00000000-0005-0000-0000-0000680E0000}"/>
    <cellStyle name="Normal 5 3 3 3 4" xfId="3268" xr:uid="{00000000-0005-0000-0000-0000690E0000}"/>
    <cellStyle name="Normal 5 3 3 3 5" xfId="4897" xr:uid="{00000000-0005-0000-0000-00006A0E0000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3" xfId="3448" xr:uid="{00000000-0005-0000-0000-00006E0E0000}"/>
    <cellStyle name="Normal 5 3 3 4 4" xfId="5031" xr:uid="{00000000-0005-0000-0000-00006F0E0000}"/>
    <cellStyle name="Normal 5 3 3 5" xfId="2048" xr:uid="{00000000-0005-0000-0000-0000700E0000}"/>
    <cellStyle name="Normal 5 3 3 5 2" xfId="4142" xr:uid="{00000000-0005-0000-0000-0000710E0000}"/>
    <cellStyle name="Normal 5 3 3 6" xfId="2786" xr:uid="{00000000-0005-0000-0000-0000720E0000}"/>
    <cellStyle name="Normal 5 3 3 7" xfId="4749" xr:uid="{00000000-0005-0000-0000-0000730E0000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3" xfId="3411" xr:uid="{00000000-0005-0000-0000-0000780E0000}"/>
    <cellStyle name="Normal 5 3 4 2 4" xfId="4994" xr:uid="{00000000-0005-0000-0000-0000790E0000}"/>
    <cellStyle name="Normal 5 3 4 3" xfId="2011" xr:uid="{00000000-0005-0000-0000-00007A0E0000}"/>
    <cellStyle name="Normal 5 3 4 3 2" xfId="4105" xr:uid="{00000000-0005-0000-0000-00007B0E0000}"/>
    <cellStyle name="Normal 5 3 4 4" xfId="2711" xr:uid="{00000000-0005-0000-0000-00007C0E0000}"/>
    <cellStyle name="Normal 5 3 4 5" xfId="4712" xr:uid="{00000000-0005-0000-0000-00007D0E0000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3" xfId="3535" xr:uid="{00000000-0005-0000-0000-0000820E0000}"/>
    <cellStyle name="Normal 5 3 5 2 4" xfId="5068" xr:uid="{00000000-0005-0000-0000-0000830E0000}"/>
    <cellStyle name="Normal 5 3 5 3" xfId="2086" xr:uid="{00000000-0005-0000-0000-0000840E0000}"/>
    <cellStyle name="Normal 5 3 5 3 2" xfId="4179" xr:uid="{00000000-0005-0000-0000-0000850E0000}"/>
    <cellStyle name="Normal 5 3 5 4" xfId="2873" xr:uid="{00000000-0005-0000-0000-0000860E0000}"/>
    <cellStyle name="Normal 5 3 5 5" xfId="4786" xr:uid="{00000000-0005-0000-0000-0000870E000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3" xfId="3822" xr:uid="{00000000-0005-0000-0000-00008C0E0000}"/>
    <cellStyle name="Normal 5 3 6 2 4" xfId="5142" xr:uid="{00000000-0005-0000-0000-00008D0E0000}"/>
    <cellStyle name="Normal 5 3 6 3" xfId="2162" xr:uid="{00000000-0005-0000-0000-00008E0E0000}"/>
    <cellStyle name="Normal 5 3 6 3 2" xfId="4253" xr:uid="{00000000-0005-0000-0000-00008F0E0000}"/>
    <cellStyle name="Normal 5 3 6 4" xfId="3160" xr:uid="{00000000-0005-0000-0000-0000900E0000}"/>
    <cellStyle name="Normal 5 3 6 5" xfId="4860" xr:uid="{00000000-0005-0000-0000-0000910E000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3" xfId="3966" xr:uid="{00000000-0005-0000-0000-0000960E0000}"/>
    <cellStyle name="Normal 5 3 7 2 4" xfId="5207" xr:uid="{00000000-0005-0000-0000-0000970E0000}"/>
    <cellStyle name="Normal 5 3 7 3" xfId="2231" xr:uid="{00000000-0005-0000-0000-0000980E0000}"/>
    <cellStyle name="Normal 5 3 7 3 2" xfId="4318" xr:uid="{00000000-0005-0000-0000-0000990E0000}"/>
    <cellStyle name="Normal 5 3 7 4" xfId="3342" xr:uid="{00000000-0005-0000-0000-00009A0E0000}"/>
    <cellStyle name="Normal 5 3 7 5" xfId="4925" xr:uid="{00000000-0005-0000-0000-00009B0E0000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3" xfId="3374" xr:uid="{00000000-0005-0000-0000-00009F0E0000}"/>
    <cellStyle name="Normal 5 3 8 4" xfId="4957" xr:uid="{00000000-0005-0000-0000-0000A00E0000}"/>
    <cellStyle name="Normal 5 3 9" xfId="1925" xr:uid="{00000000-0005-0000-0000-0000A10E0000}"/>
    <cellStyle name="Normal 5 3 9 2" xfId="4020" xr:uid="{00000000-0005-0000-0000-0000A20E0000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1" xfId="2628" xr:uid="{00000000-0005-0000-0000-0000A60E0000}"/>
    <cellStyle name="Normal 5 4 12" xfId="4677" xr:uid="{00000000-0005-0000-0000-0000A70E0000}"/>
    <cellStyle name="Normal 5 4 2" xfId="469" xr:uid="{00000000-0005-0000-0000-0000A80E0000}"/>
    <cellStyle name="Normal 5 4 2 10" xfId="4678" xr:uid="{00000000-0005-0000-0000-0000A90E000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3" xfId="3635" xr:uid="{00000000-0005-0000-0000-0000AF0E0000}"/>
    <cellStyle name="Normal 5 4 2 2 2 2 4" xfId="5108" xr:uid="{00000000-0005-0000-0000-0000B00E0000}"/>
    <cellStyle name="Normal 5 4 2 2 2 3" xfId="2128" xr:uid="{00000000-0005-0000-0000-0000B10E0000}"/>
    <cellStyle name="Normal 5 4 2 2 2 3 2" xfId="4219" xr:uid="{00000000-0005-0000-0000-0000B20E0000}"/>
    <cellStyle name="Normal 5 4 2 2 2 4" xfId="2973" xr:uid="{00000000-0005-0000-0000-0000B30E0000}"/>
    <cellStyle name="Normal 5 4 2 2 2 5" xfId="4826" xr:uid="{00000000-0005-0000-0000-0000B40E0000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3" xfId="3933" xr:uid="{00000000-0005-0000-0000-0000B90E0000}"/>
    <cellStyle name="Normal 5 4 2 2 3 2 4" xfId="5182" xr:uid="{00000000-0005-0000-0000-0000BA0E0000}"/>
    <cellStyle name="Normal 5 4 2 2 3 3" xfId="2205" xr:uid="{00000000-0005-0000-0000-0000BB0E0000}"/>
    <cellStyle name="Normal 5 4 2 2 3 3 2" xfId="4293" xr:uid="{00000000-0005-0000-0000-0000BC0E0000}"/>
    <cellStyle name="Normal 5 4 2 2 3 4" xfId="3271" xr:uid="{00000000-0005-0000-0000-0000BD0E0000}"/>
    <cellStyle name="Normal 5 4 2 2 3 5" xfId="4900" xr:uid="{00000000-0005-0000-0000-0000BE0E000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3" xfId="3451" xr:uid="{00000000-0005-0000-0000-0000C20E0000}"/>
    <cellStyle name="Normal 5 4 2 2 4 4" xfId="5034" xr:uid="{00000000-0005-0000-0000-0000C30E0000}"/>
    <cellStyle name="Normal 5 4 2 2 5" xfId="2051" xr:uid="{00000000-0005-0000-0000-0000C40E0000}"/>
    <cellStyle name="Normal 5 4 2 2 5 2" xfId="4145" xr:uid="{00000000-0005-0000-0000-0000C50E0000}"/>
    <cellStyle name="Normal 5 4 2 2 6" xfId="2789" xr:uid="{00000000-0005-0000-0000-0000C60E0000}"/>
    <cellStyle name="Normal 5 4 2 2 7" xfId="4752" xr:uid="{00000000-0005-0000-0000-0000C70E0000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3" xfId="3414" xr:uid="{00000000-0005-0000-0000-0000CC0E0000}"/>
    <cellStyle name="Normal 5 4 2 3 2 4" xfId="4997" xr:uid="{00000000-0005-0000-0000-0000CD0E0000}"/>
    <cellStyle name="Normal 5 4 2 3 3" xfId="2014" xr:uid="{00000000-0005-0000-0000-0000CE0E0000}"/>
    <cellStyle name="Normal 5 4 2 3 3 2" xfId="4108" xr:uid="{00000000-0005-0000-0000-0000CF0E0000}"/>
    <cellStyle name="Normal 5 4 2 3 4" xfId="2714" xr:uid="{00000000-0005-0000-0000-0000D00E0000}"/>
    <cellStyle name="Normal 5 4 2 3 5" xfId="4715" xr:uid="{00000000-0005-0000-0000-0000D10E0000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3" xfId="3538" xr:uid="{00000000-0005-0000-0000-0000D60E0000}"/>
    <cellStyle name="Normal 5 4 2 4 2 4" xfId="5071" xr:uid="{00000000-0005-0000-0000-0000D70E0000}"/>
    <cellStyle name="Normal 5 4 2 4 3" xfId="2089" xr:uid="{00000000-0005-0000-0000-0000D80E0000}"/>
    <cellStyle name="Normal 5 4 2 4 3 2" xfId="4182" xr:uid="{00000000-0005-0000-0000-0000D90E0000}"/>
    <cellStyle name="Normal 5 4 2 4 4" xfId="2876" xr:uid="{00000000-0005-0000-0000-0000DA0E0000}"/>
    <cellStyle name="Normal 5 4 2 4 5" xfId="4789" xr:uid="{00000000-0005-0000-0000-0000DB0E0000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3" xfId="3825" xr:uid="{00000000-0005-0000-0000-0000E00E0000}"/>
    <cellStyle name="Normal 5 4 2 5 2 4" xfId="5145" xr:uid="{00000000-0005-0000-0000-0000E10E0000}"/>
    <cellStyle name="Normal 5 4 2 5 3" xfId="2165" xr:uid="{00000000-0005-0000-0000-0000E20E0000}"/>
    <cellStyle name="Normal 5 4 2 5 3 2" xfId="4256" xr:uid="{00000000-0005-0000-0000-0000E30E0000}"/>
    <cellStyle name="Normal 5 4 2 5 4" xfId="3163" xr:uid="{00000000-0005-0000-0000-0000E40E0000}"/>
    <cellStyle name="Normal 5 4 2 5 5" xfId="4863" xr:uid="{00000000-0005-0000-0000-0000E50E0000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3" xfId="3377" xr:uid="{00000000-0005-0000-0000-0000E90E0000}"/>
    <cellStyle name="Normal 5 4 2 6 4" xfId="4960" xr:uid="{00000000-0005-0000-0000-0000EA0E0000}"/>
    <cellStyle name="Normal 5 4 2 7" xfId="1928" xr:uid="{00000000-0005-0000-0000-0000EB0E0000}"/>
    <cellStyle name="Normal 5 4 2 7 2" xfId="4023" xr:uid="{00000000-0005-0000-0000-0000EC0E0000}"/>
    <cellStyle name="Normal 5 4 2 8" xfId="2570" xr:uid="{00000000-0005-0000-0000-0000ED0E0000}"/>
    <cellStyle name="Normal 5 4 2 8 2" xfId="4637" xr:uid="{00000000-0005-0000-0000-0000EE0E0000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3" xfId="3634" xr:uid="{00000000-0005-0000-0000-0000F50E0000}"/>
    <cellStyle name="Normal 5 4 3 2 2 4" xfId="5107" xr:uid="{00000000-0005-0000-0000-0000F60E0000}"/>
    <cellStyle name="Normal 5 4 3 2 3" xfId="2127" xr:uid="{00000000-0005-0000-0000-0000F70E0000}"/>
    <cellStyle name="Normal 5 4 3 2 3 2" xfId="4218" xr:uid="{00000000-0005-0000-0000-0000F80E0000}"/>
    <cellStyle name="Normal 5 4 3 2 4" xfId="2972" xr:uid="{00000000-0005-0000-0000-0000F90E0000}"/>
    <cellStyle name="Normal 5 4 3 2 5" xfId="4825" xr:uid="{00000000-0005-0000-0000-0000FA0E0000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3" xfId="3932" xr:uid="{00000000-0005-0000-0000-0000FF0E0000}"/>
    <cellStyle name="Normal 5 4 3 3 2 4" xfId="5181" xr:uid="{00000000-0005-0000-0000-0000000F0000}"/>
    <cellStyle name="Normal 5 4 3 3 3" xfId="2204" xr:uid="{00000000-0005-0000-0000-0000010F0000}"/>
    <cellStyle name="Normal 5 4 3 3 3 2" xfId="4292" xr:uid="{00000000-0005-0000-0000-0000020F0000}"/>
    <cellStyle name="Normal 5 4 3 3 4" xfId="3270" xr:uid="{00000000-0005-0000-0000-0000030F0000}"/>
    <cellStyle name="Normal 5 4 3 3 5" xfId="4899" xr:uid="{00000000-0005-0000-0000-0000040F0000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3" xfId="3450" xr:uid="{00000000-0005-0000-0000-0000080F0000}"/>
    <cellStyle name="Normal 5 4 3 4 4" xfId="5033" xr:uid="{00000000-0005-0000-0000-0000090F0000}"/>
    <cellStyle name="Normal 5 4 3 5" xfId="2050" xr:uid="{00000000-0005-0000-0000-00000A0F0000}"/>
    <cellStyle name="Normal 5 4 3 5 2" xfId="4144" xr:uid="{00000000-0005-0000-0000-00000B0F0000}"/>
    <cellStyle name="Normal 5 4 3 6" xfId="2788" xr:uid="{00000000-0005-0000-0000-00000C0F0000}"/>
    <cellStyle name="Normal 5 4 3 7" xfId="4751" xr:uid="{00000000-0005-0000-0000-00000D0F0000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3" xfId="3413" xr:uid="{00000000-0005-0000-0000-0000120F0000}"/>
    <cellStyle name="Normal 5 4 4 2 4" xfId="4996" xr:uid="{00000000-0005-0000-0000-0000130F0000}"/>
    <cellStyle name="Normal 5 4 4 3" xfId="2013" xr:uid="{00000000-0005-0000-0000-0000140F0000}"/>
    <cellStyle name="Normal 5 4 4 3 2" xfId="4107" xr:uid="{00000000-0005-0000-0000-0000150F0000}"/>
    <cellStyle name="Normal 5 4 4 4" xfId="2713" xr:uid="{00000000-0005-0000-0000-0000160F0000}"/>
    <cellStyle name="Normal 5 4 4 5" xfId="4714" xr:uid="{00000000-0005-0000-0000-0000170F0000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3" xfId="3537" xr:uid="{00000000-0005-0000-0000-00001C0F0000}"/>
    <cellStyle name="Normal 5 4 5 2 4" xfId="5070" xr:uid="{00000000-0005-0000-0000-00001D0F0000}"/>
    <cellStyle name="Normal 5 4 5 3" xfId="2088" xr:uid="{00000000-0005-0000-0000-00001E0F0000}"/>
    <cellStyle name="Normal 5 4 5 3 2" xfId="4181" xr:uid="{00000000-0005-0000-0000-00001F0F0000}"/>
    <cellStyle name="Normal 5 4 5 4" xfId="2875" xr:uid="{00000000-0005-0000-0000-0000200F0000}"/>
    <cellStyle name="Normal 5 4 5 5" xfId="4788" xr:uid="{00000000-0005-0000-0000-0000210F0000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3" xfId="3824" xr:uid="{00000000-0005-0000-0000-0000260F0000}"/>
    <cellStyle name="Normal 5 4 6 2 4" xfId="5144" xr:uid="{00000000-0005-0000-0000-0000270F0000}"/>
    <cellStyle name="Normal 5 4 6 3" xfId="2164" xr:uid="{00000000-0005-0000-0000-0000280F0000}"/>
    <cellStyle name="Normal 5 4 6 3 2" xfId="4255" xr:uid="{00000000-0005-0000-0000-0000290F0000}"/>
    <cellStyle name="Normal 5 4 6 4" xfId="3162" xr:uid="{00000000-0005-0000-0000-00002A0F0000}"/>
    <cellStyle name="Normal 5 4 6 5" xfId="4862" xr:uid="{00000000-0005-0000-0000-00002B0F0000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3" xfId="3967" xr:uid="{00000000-0005-0000-0000-0000300F0000}"/>
    <cellStyle name="Normal 5 4 7 2 4" xfId="5208" xr:uid="{00000000-0005-0000-0000-0000310F0000}"/>
    <cellStyle name="Normal 5 4 7 3" xfId="2232" xr:uid="{00000000-0005-0000-0000-0000320F0000}"/>
    <cellStyle name="Normal 5 4 7 3 2" xfId="4319" xr:uid="{00000000-0005-0000-0000-0000330F0000}"/>
    <cellStyle name="Normal 5 4 7 4" xfId="3343" xr:uid="{00000000-0005-0000-0000-0000340F0000}"/>
    <cellStyle name="Normal 5 4 7 5" xfId="4926" xr:uid="{00000000-0005-0000-0000-0000350F0000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3" xfId="3376" xr:uid="{00000000-0005-0000-0000-0000390F0000}"/>
    <cellStyle name="Normal 5 4 8 4" xfId="4959" xr:uid="{00000000-0005-0000-0000-00003A0F0000}"/>
    <cellStyle name="Normal 5 4 9" xfId="1927" xr:uid="{00000000-0005-0000-0000-00003B0F0000}"/>
    <cellStyle name="Normal 5 4 9 2" xfId="4022" xr:uid="{00000000-0005-0000-0000-00003C0F0000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1" xfId="2630" xr:uid="{00000000-0005-0000-0000-0000400F0000}"/>
    <cellStyle name="Normal 5 5 12" xfId="4679" xr:uid="{00000000-0005-0000-0000-0000410F0000}"/>
    <cellStyle name="Normal 5 5 2" xfId="471" xr:uid="{00000000-0005-0000-0000-0000420F0000}"/>
    <cellStyle name="Normal 5 5 2 10" xfId="4680" xr:uid="{00000000-0005-0000-0000-0000430F0000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3" xfId="3637" xr:uid="{00000000-0005-0000-0000-0000490F0000}"/>
    <cellStyle name="Normal 5 5 2 2 2 2 4" xfId="5110" xr:uid="{00000000-0005-0000-0000-00004A0F0000}"/>
    <cellStyle name="Normal 5 5 2 2 2 3" xfId="2130" xr:uid="{00000000-0005-0000-0000-00004B0F0000}"/>
    <cellStyle name="Normal 5 5 2 2 2 3 2" xfId="4221" xr:uid="{00000000-0005-0000-0000-00004C0F0000}"/>
    <cellStyle name="Normal 5 5 2 2 2 4" xfId="2975" xr:uid="{00000000-0005-0000-0000-00004D0F0000}"/>
    <cellStyle name="Normal 5 5 2 2 2 5" xfId="4828" xr:uid="{00000000-0005-0000-0000-00004E0F000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3" xfId="3935" xr:uid="{00000000-0005-0000-0000-0000530F0000}"/>
    <cellStyle name="Normal 5 5 2 2 3 2 4" xfId="5184" xr:uid="{00000000-0005-0000-0000-0000540F0000}"/>
    <cellStyle name="Normal 5 5 2 2 3 3" xfId="2207" xr:uid="{00000000-0005-0000-0000-0000550F0000}"/>
    <cellStyle name="Normal 5 5 2 2 3 3 2" xfId="4295" xr:uid="{00000000-0005-0000-0000-0000560F0000}"/>
    <cellStyle name="Normal 5 5 2 2 3 4" xfId="3273" xr:uid="{00000000-0005-0000-0000-0000570F0000}"/>
    <cellStyle name="Normal 5 5 2 2 3 5" xfId="4902" xr:uid="{00000000-0005-0000-0000-0000580F0000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3" xfId="3453" xr:uid="{00000000-0005-0000-0000-00005C0F0000}"/>
    <cellStyle name="Normal 5 5 2 2 4 4" xfId="5036" xr:uid="{00000000-0005-0000-0000-00005D0F0000}"/>
    <cellStyle name="Normal 5 5 2 2 5" xfId="2053" xr:uid="{00000000-0005-0000-0000-00005E0F0000}"/>
    <cellStyle name="Normal 5 5 2 2 5 2" xfId="4147" xr:uid="{00000000-0005-0000-0000-00005F0F0000}"/>
    <cellStyle name="Normal 5 5 2 2 6" xfId="2791" xr:uid="{00000000-0005-0000-0000-0000600F0000}"/>
    <cellStyle name="Normal 5 5 2 2 7" xfId="4754" xr:uid="{00000000-0005-0000-0000-0000610F0000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3" xfId="3416" xr:uid="{00000000-0005-0000-0000-0000660F0000}"/>
    <cellStyle name="Normal 5 5 2 3 2 4" xfId="4999" xr:uid="{00000000-0005-0000-0000-0000670F0000}"/>
    <cellStyle name="Normal 5 5 2 3 3" xfId="2016" xr:uid="{00000000-0005-0000-0000-0000680F0000}"/>
    <cellStyle name="Normal 5 5 2 3 3 2" xfId="4110" xr:uid="{00000000-0005-0000-0000-0000690F0000}"/>
    <cellStyle name="Normal 5 5 2 3 4" xfId="2716" xr:uid="{00000000-0005-0000-0000-00006A0F0000}"/>
    <cellStyle name="Normal 5 5 2 3 5" xfId="4717" xr:uid="{00000000-0005-0000-0000-00006B0F0000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3" xfId="3540" xr:uid="{00000000-0005-0000-0000-0000700F0000}"/>
    <cellStyle name="Normal 5 5 2 4 2 4" xfId="5073" xr:uid="{00000000-0005-0000-0000-0000710F0000}"/>
    <cellStyle name="Normal 5 5 2 4 3" xfId="2091" xr:uid="{00000000-0005-0000-0000-0000720F0000}"/>
    <cellStyle name="Normal 5 5 2 4 3 2" xfId="4184" xr:uid="{00000000-0005-0000-0000-0000730F0000}"/>
    <cellStyle name="Normal 5 5 2 4 4" xfId="2878" xr:uid="{00000000-0005-0000-0000-0000740F0000}"/>
    <cellStyle name="Normal 5 5 2 4 5" xfId="4791" xr:uid="{00000000-0005-0000-0000-0000750F0000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3" xfId="3827" xr:uid="{00000000-0005-0000-0000-00007A0F0000}"/>
    <cellStyle name="Normal 5 5 2 5 2 4" xfId="5147" xr:uid="{00000000-0005-0000-0000-00007B0F0000}"/>
    <cellStyle name="Normal 5 5 2 5 3" xfId="2167" xr:uid="{00000000-0005-0000-0000-00007C0F0000}"/>
    <cellStyle name="Normal 5 5 2 5 3 2" xfId="4258" xr:uid="{00000000-0005-0000-0000-00007D0F0000}"/>
    <cellStyle name="Normal 5 5 2 5 4" xfId="3165" xr:uid="{00000000-0005-0000-0000-00007E0F0000}"/>
    <cellStyle name="Normal 5 5 2 5 5" xfId="4865" xr:uid="{00000000-0005-0000-0000-00007F0F0000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3" xfId="3379" xr:uid="{00000000-0005-0000-0000-0000830F0000}"/>
    <cellStyle name="Normal 5 5 2 6 4" xfId="4962" xr:uid="{00000000-0005-0000-0000-0000840F0000}"/>
    <cellStyle name="Normal 5 5 2 7" xfId="1930" xr:uid="{00000000-0005-0000-0000-0000850F0000}"/>
    <cellStyle name="Normal 5 5 2 7 2" xfId="4025" xr:uid="{00000000-0005-0000-0000-0000860F0000}"/>
    <cellStyle name="Normal 5 5 2 8" xfId="2572" xr:uid="{00000000-0005-0000-0000-0000870F0000}"/>
    <cellStyle name="Normal 5 5 2 8 2" xfId="4639" xr:uid="{00000000-0005-0000-0000-0000880F0000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3" xfId="3636" xr:uid="{00000000-0005-0000-0000-00008F0F0000}"/>
    <cellStyle name="Normal 5 5 3 2 2 4" xfId="5109" xr:uid="{00000000-0005-0000-0000-0000900F0000}"/>
    <cellStyle name="Normal 5 5 3 2 3" xfId="2129" xr:uid="{00000000-0005-0000-0000-0000910F0000}"/>
    <cellStyle name="Normal 5 5 3 2 3 2" xfId="4220" xr:uid="{00000000-0005-0000-0000-0000920F0000}"/>
    <cellStyle name="Normal 5 5 3 2 4" xfId="2974" xr:uid="{00000000-0005-0000-0000-0000930F0000}"/>
    <cellStyle name="Normal 5 5 3 2 5" xfId="4827" xr:uid="{00000000-0005-0000-0000-0000940F0000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3" xfId="3934" xr:uid="{00000000-0005-0000-0000-0000990F0000}"/>
    <cellStyle name="Normal 5 5 3 3 2 4" xfId="5183" xr:uid="{00000000-0005-0000-0000-00009A0F0000}"/>
    <cellStyle name="Normal 5 5 3 3 3" xfId="2206" xr:uid="{00000000-0005-0000-0000-00009B0F0000}"/>
    <cellStyle name="Normal 5 5 3 3 3 2" xfId="4294" xr:uid="{00000000-0005-0000-0000-00009C0F0000}"/>
    <cellStyle name="Normal 5 5 3 3 4" xfId="3272" xr:uid="{00000000-0005-0000-0000-00009D0F0000}"/>
    <cellStyle name="Normal 5 5 3 3 5" xfId="4901" xr:uid="{00000000-0005-0000-0000-00009E0F0000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3" xfId="3452" xr:uid="{00000000-0005-0000-0000-0000A20F0000}"/>
    <cellStyle name="Normal 5 5 3 4 4" xfId="5035" xr:uid="{00000000-0005-0000-0000-0000A30F0000}"/>
    <cellStyle name="Normal 5 5 3 5" xfId="2052" xr:uid="{00000000-0005-0000-0000-0000A40F0000}"/>
    <cellStyle name="Normal 5 5 3 5 2" xfId="4146" xr:uid="{00000000-0005-0000-0000-0000A50F0000}"/>
    <cellStyle name="Normal 5 5 3 6" xfId="2790" xr:uid="{00000000-0005-0000-0000-0000A60F0000}"/>
    <cellStyle name="Normal 5 5 3 7" xfId="4753" xr:uid="{00000000-0005-0000-0000-0000A70F000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3" xfId="3415" xr:uid="{00000000-0005-0000-0000-0000AC0F0000}"/>
    <cellStyle name="Normal 5 5 4 2 4" xfId="4998" xr:uid="{00000000-0005-0000-0000-0000AD0F0000}"/>
    <cellStyle name="Normal 5 5 4 3" xfId="2015" xr:uid="{00000000-0005-0000-0000-0000AE0F0000}"/>
    <cellStyle name="Normal 5 5 4 3 2" xfId="4109" xr:uid="{00000000-0005-0000-0000-0000AF0F0000}"/>
    <cellStyle name="Normal 5 5 4 4" xfId="2715" xr:uid="{00000000-0005-0000-0000-0000B00F0000}"/>
    <cellStyle name="Normal 5 5 4 5" xfId="4716" xr:uid="{00000000-0005-0000-0000-0000B10F0000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3" xfId="3539" xr:uid="{00000000-0005-0000-0000-0000B60F0000}"/>
    <cellStyle name="Normal 5 5 5 2 4" xfId="5072" xr:uid="{00000000-0005-0000-0000-0000B70F0000}"/>
    <cellStyle name="Normal 5 5 5 3" xfId="2090" xr:uid="{00000000-0005-0000-0000-0000B80F0000}"/>
    <cellStyle name="Normal 5 5 5 3 2" xfId="4183" xr:uid="{00000000-0005-0000-0000-0000B90F0000}"/>
    <cellStyle name="Normal 5 5 5 4" xfId="2877" xr:uid="{00000000-0005-0000-0000-0000BA0F0000}"/>
    <cellStyle name="Normal 5 5 5 5" xfId="4790" xr:uid="{00000000-0005-0000-0000-0000BB0F0000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3" xfId="3826" xr:uid="{00000000-0005-0000-0000-0000C00F0000}"/>
    <cellStyle name="Normal 5 5 6 2 4" xfId="5146" xr:uid="{00000000-0005-0000-0000-0000C10F0000}"/>
    <cellStyle name="Normal 5 5 6 3" xfId="2166" xr:uid="{00000000-0005-0000-0000-0000C20F0000}"/>
    <cellStyle name="Normal 5 5 6 3 2" xfId="4257" xr:uid="{00000000-0005-0000-0000-0000C30F0000}"/>
    <cellStyle name="Normal 5 5 6 4" xfId="3164" xr:uid="{00000000-0005-0000-0000-0000C40F0000}"/>
    <cellStyle name="Normal 5 5 6 5" xfId="4864" xr:uid="{00000000-0005-0000-0000-0000C50F0000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3" xfId="3968" xr:uid="{00000000-0005-0000-0000-0000CA0F0000}"/>
    <cellStyle name="Normal 5 5 7 2 4" xfId="5209" xr:uid="{00000000-0005-0000-0000-0000CB0F0000}"/>
    <cellStyle name="Normal 5 5 7 3" xfId="2233" xr:uid="{00000000-0005-0000-0000-0000CC0F0000}"/>
    <cellStyle name="Normal 5 5 7 3 2" xfId="4320" xr:uid="{00000000-0005-0000-0000-0000CD0F0000}"/>
    <cellStyle name="Normal 5 5 7 4" xfId="3344" xr:uid="{00000000-0005-0000-0000-0000CE0F0000}"/>
    <cellStyle name="Normal 5 5 7 5" xfId="4927" xr:uid="{00000000-0005-0000-0000-0000CF0F0000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3" xfId="3378" xr:uid="{00000000-0005-0000-0000-0000D30F0000}"/>
    <cellStyle name="Normal 5 5 8 4" xfId="4961" xr:uid="{00000000-0005-0000-0000-0000D40F0000}"/>
    <cellStyle name="Normal 5 5 9" xfId="1929" xr:uid="{00000000-0005-0000-0000-0000D50F0000}"/>
    <cellStyle name="Normal 5 5 9 2" xfId="4024" xr:uid="{00000000-0005-0000-0000-0000D60F000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1" xfId="2632" xr:uid="{00000000-0005-0000-0000-0000DA0F0000}"/>
    <cellStyle name="Normal 5 6 12" xfId="4681" xr:uid="{00000000-0005-0000-0000-0000DB0F0000}"/>
    <cellStyle name="Normal 5 6 2" xfId="473" xr:uid="{00000000-0005-0000-0000-0000DC0F0000}"/>
    <cellStyle name="Normal 5 6 2 10" xfId="4682" xr:uid="{00000000-0005-0000-0000-0000DD0F0000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3" xfId="3639" xr:uid="{00000000-0005-0000-0000-0000E30F0000}"/>
    <cellStyle name="Normal 5 6 2 2 2 2 4" xfId="5112" xr:uid="{00000000-0005-0000-0000-0000E40F0000}"/>
    <cellStyle name="Normal 5 6 2 2 2 3" xfId="2132" xr:uid="{00000000-0005-0000-0000-0000E50F0000}"/>
    <cellStyle name="Normal 5 6 2 2 2 3 2" xfId="4223" xr:uid="{00000000-0005-0000-0000-0000E60F0000}"/>
    <cellStyle name="Normal 5 6 2 2 2 4" xfId="2977" xr:uid="{00000000-0005-0000-0000-0000E70F0000}"/>
    <cellStyle name="Normal 5 6 2 2 2 5" xfId="4830" xr:uid="{00000000-0005-0000-0000-0000E80F000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3" xfId="3937" xr:uid="{00000000-0005-0000-0000-0000ED0F0000}"/>
    <cellStyle name="Normal 5 6 2 2 3 2 4" xfId="5186" xr:uid="{00000000-0005-0000-0000-0000EE0F0000}"/>
    <cellStyle name="Normal 5 6 2 2 3 3" xfId="2209" xr:uid="{00000000-0005-0000-0000-0000EF0F0000}"/>
    <cellStyle name="Normal 5 6 2 2 3 3 2" xfId="4297" xr:uid="{00000000-0005-0000-0000-0000F00F0000}"/>
    <cellStyle name="Normal 5 6 2 2 3 4" xfId="3275" xr:uid="{00000000-0005-0000-0000-0000F10F0000}"/>
    <cellStyle name="Normal 5 6 2 2 3 5" xfId="4904" xr:uid="{00000000-0005-0000-0000-0000F20F0000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3" xfId="3455" xr:uid="{00000000-0005-0000-0000-0000F60F0000}"/>
    <cellStyle name="Normal 5 6 2 2 4 4" xfId="5038" xr:uid="{00000000-0005-0000-0000-0000F70F0000}"/>
    <cellStyle name="Normal 5 6 2 2 5" xfId="2055" xr:uid="{00000000-0005-0000-0000-0000F80F0000}"/>
    <cellStyle name="Normal 5 6 2 2 5 2" xfId="4149" xr:uid="{00000000-0005-0000-0000-0000F90F0000}"/>
    <cellStyle name="Normal 5 6 2 2 6" xfId="2793" xr:uid="{00000000-0005-0000-0000-0000FA0F0000}"/>
    <cellStyle name="Normal 5 6 2 2 7" xfId="4756" xr:uid="{00000000-0005-0000-0000-0000FB0F0000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3" xfId="3418" xr:uid="{00000000-0005-0000-0000-000000100000}"/>
    <cellStyle name="Normal 5 6 2 3 2 4" xfId="5001" xr:uid="{00000000-0005-0000-0000-000001100000}"/>
    <cellStyle name="Normal 5 6 2 3 3" xfId="2018" xr:uid="{00000000-0005-0000-0000-000002100000}"/>
    <cellStyle name="Normal 5 6 2 3 3 2" xfId="4112" xr:uid="{00000000-0005-0000-0000-000003100000}"/>
    <cellStyle name="Normal 5 6 2 3 4" xfId="2718" xr:uid="{00000000-0005-0000-0000-000004100000}"/>
    <cellStyle name="Normal 5 6 2 3 5" xfId="4719" xr:uid="{00000000-0005-0000-0000-000005100000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3" xfId="3542" xr:uid="{00000000-0005-0000-0000-00000A100000}"/>
    <cellStyle name="Normal 5 6 2 4 2 4" xfId="5075" xr:uid="{00000000-0005-0000-0000-00000B100000}"/>
    <cellStyle name="Normal 5 6 2 4 3" xfId="2093" xr:uid="{00000000-0005-0000-0000-00000C100000}"/>
    <cellStyle name="Normal 5 6 2 4 3 2" xfId="4186" xr:uid="{00000000-0005-0000-0000-00000D100000}"/>
    <cellStyle name="Normal 5 6 2 4 4" xfId="2880" xr:uid="{00000000-0005-0000-0000-00000E100000}"/>
    <cellStyle name="Normal 5 6 2 4 5" xfId="4793" xr:uid="{00000000-0005-0000-0000-00000F100000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3" xfId="3829" xr:uid="{00000000-0005-0000-0000-000014100000}"/>
    <cellStyle name="Normal 5 6 2 5 2 4" xfId="5149" xr:uid="{00000000-0005-0000-0000-000015100000}"/>
    <cellStyle name="Normal 5 6 2 5 3" xfId="2169" xr:uid="{00000000-0005-0000-0000-000016100000}"/>
    <cellStyle name="Normal 5 6 2 5 3 2" xfId="4260" xr:uid="{00000000-0005-0000-0000-000017100000}"/>
    <cellStyle name="Normal 5 6 2 5 4" xfId="3167" xr:uid="{00000000-0005-0000-0000-000018100000}"/>
    <cellStyle name="Normal 5 6 2 5 5" xfId="4867" xr:uid="{00000000-0005-0000-0000-000019100000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3" xfId="3381" xr:uid="{00000000-0005-0000-0000-00001D100000}"/>
    <cellStyle name="Normal 5 6 2 6 4" xfId="4964" xr:uid="{00000000-0005-0000-0000-00001E100000}"/>
    <cellStyle name="Normal 5 6 2 7" xfId="1932" xr:uid="{00000000-0005-0000-0000-00001F100000}"/>
    <cellStyle name="Normal 5 6 2 7 2" xfId="4027" xr:uid="{00000000-0005-0000-0000-000020100000}"/>
    <cellStyle name="Normal 5 6 2 8" xfId="2574" xr:uid="{00000000-0005-0000-0000-000021100000}"/>
    <cellStyle name="Normal 5 6 2 8 2" xfId="4641" xr:uid="{00000000-0005-0000-0000-000022100000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3" xfId="3638" xr:uid="{00000000-0005-0000-0000-000029100000}"/>
    <cellStyle name="Normal 5 6 3 2 2 4" xfId="5111" xr:uid="{00000000-0005-0000-0000-00002A100000}"/>
    <cellStyle name="Normal 5 6 3 2 3" xfId="2131" xr:uid="{00000000-0005-0000-0000-00002B100000}"/>
    <cellStyle name="Normal 5 6 3 2 3 2" xfId="4222" xr:uid="{00000000-0005-0000-0000-00002C100000}"/>
    <cellStyle name="Normal 5 6 3 2 4" xfId="2976" xr:uid="{00000000-0005-0000-0000-00002D100000}"/>
    <cellStyle name="Normal 5 6 3 2 5" xfId="4829" xr:uid="{00000000-0005-0000-0000-00002E100000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3" xfId="3936" xr:uid="{00000000-0005-0000-0000-000033100000}"/>
    <cellStyle name="Normal 5 6 3 3 2 4" xfId="5185" xr:uid="{00000000-0005-0000-0000-000034100000}"/>
    <cellStyle name="Normal 5 6 3 3 3" xfId="2208" xr:uid="{00000000-0005-0000-0000-000035100000}"/>
    <cellStyle name="Normal 5 6 3 3 3 2" xfId="4296" xr:uid="{00000000-0005-0000-0000-000036100000}"/>
    <cellStyle name="Normal 5 6 3 3 4" xfId="3274" xr:uid="{00000000-0005-0000-0000-000037100000}"/>
    <cellStyle name="Normal 5 6 3 3 5" xfId="4903" xr:uid="{00000000-0005-0000-0000-00003810000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3" xfId="3454" xr:uid="{00000000-0005-0000-0000-00003C100000}"/>
    <cellStyle name="Normal 5 6 3 4 4" xfId="5037" xr:uid="{00000000-0005-0000-0000-00003D100000}"/>
    <cellStyle name="Normal 5 6 3 5" xfId="2054" xr:uid="{00000000-0005-0000-0000-00003E100000}"/>
    <cellStyle name="Normal 5 6 3 5 2" xfId="4148" xr:uid="{00000000-0005-0000-0000-00003F100000}"/>
    <cellStyle name="Normal 5 6 3 6" xfId="2792" xr:uid="{00000000-0005-0000-0000-000040100000}"/>
    <cellStyle name="Normal 5 6 3 7" xfId="4755" xr:uid="{00000000-0005-0000-0000-000041100000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3" xfId="3417" xr:uid="{00000000-0005-0000-0000-000046100000}"/>
    <cellStyle name="Normal 5 6 4 2 4" xfId="5000" xr:uid="{00000000-0005-0000-0000-000047100000}"/>
    <cellStyle name="Normal 5 6 4 3" xfId="2017" xr:uid="{00000000-0005-0000-0000-000048100000}"/>
    <cellStyle name="Normal 5 6 4 3 2" xfId="4111" xr:uid="{00000000-0005-0000-0000-000049100000}"/>
    <cellStyle name="Normal 5 6 4 4" xfId="2717" xr:uid="{00000000-0005-0000-0000-00004A100000}"/>
    <cellStyle name="Normal 5 6 4 5" xfId="4718" xr:uid="{00000000-0005-0000-0000-00004B10000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3" xfId="3541" xr:uid="{00000000-0005-0000-0000-000050100000}"/>
    <cellStyle name="Normal 5 6 5 2 4" xfId="5074" xr:uid="{00000000-0005-0000-0000-000051100000}"/>
    <cellStyle name="Normal 5 6 5 3" xfId="2092" xr:uid="{00000000-0005-0000-0000-000052100000}"/>
    <cellStyle name="Normal 5 6 5 3 2" xfId="4185" xr:uid="{00000000-0005-0000-0000-000053100000}"/>
    <cellStyle name="Normal 5 6 5 4" xfId="2879" xr:uid="{00000000-0005-0000-0000-000054100000}"/>
    <cellStyle name="Normal 5 6 5 5" xfId="4792" xr:uid="{00000000-0005-0000-0000-00005510000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3" xfId="3828" xr:uid="{00000000-0005-0000-0000-00005A100000}"/>
    <cellStyle name="Normal 5 6 6 2 4" xfId="5148" xr:uid="{00000000-0005-0000-0000-00005B100000}"/>
    <cellStyle name="Normal 5 6 6 3" xfId="2168" xr:uid="{00000000-0005-0000-0000-00005C100000}"/>
    <cellStyle name="Normal 5 6 6 3 2" xfId="4259" xr:uid="{00000000-0005-0000-0000-00005D100000}"/>
    <cellStyle name="Normal 5 6 6 4" xfId="3166" xr:uid="{00000000-0005-0000-0000-00005E100000}"/>
    <cellStyle name="Normal 5 6 6 5" xfId="4866" xr:uid="{00000000-0005-0000-0000-00005F100000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3" xfId="3969" xr:uid="{00000000-0005-0000-0000-000064100000}"/>
    <cellStyle name="Normal 5 6 7 2 4" xfId="5210" xr:uid="{00000000-0005-0000-0000-000065100000}"/>
    <cellStyle name="Normal 5 6 7 3" xfId="2234" xr:uid="{00000000-0005-0000-0000-000066100000}"/>
    <cellStyle name="Normal 5 6 7 3 2" xfId="4321" xr:uid="{00000000-0005-0000-0000-000067100000}"/>
    <cellStyle name="Normal 5 6 7 4" xfId="3345" xr:uid="{00000000-0005-0000-0000-000068100000}"/>
    <cellStyle name="Normal 5 6 7 5" xfId="4928" xr:uid="{00000000-0005-0000-0000-000069100000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3" xfId="3380" xr:uid="{00000000-0005-0000-0000-00006D100000}"/>
    <cellStyle name="Normal 5 6 8 4" xfId="4963" xr:uid="{00000000-0005-0000-0000-00006E100000}"/>
    <cellStyle name="Normal 5 6 9" xfId="1931" xr:uid="{00000000-0005-0000-0000-00006F100000}"/>
    <cellStyle name="Normal 5 6 9 2" xfId="4026" xr:uid="{00000000-0005-0000-0000-000070100000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1" xfId="2634" xr:uid="{00000000-0005-0000-0000-000074100000}"/>
    <cellStyle name="Normal 5 7 12" xfId="4683" xr:uid="{00000000-0005-0000-0000-000075100000}"/>
    <cellStyle name="Normal 5 7 2" xfId="475" xr:uid="{00000000-0005-0000-0000-000076100000}"/>
    <cellStyle name="Normal 5 7 2 10" xfId="4684" xr:uid="{00000000-0005-0000-0000-000077100000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3" xfId="3641" xr:uid="{00000000-0005-0000-0000-00007D100000}"/>
    <cellStyle name="Normal 5 7 2 2 2 2 4" xfId="5114" xr:uid="{00000000-0005-0000-0000-00007E100000}"/>
    <cellStyle name="Normal 5 7 2 2 2 3" xfId="2134" xr:uid="{00000000-0005-0000-0000-00007F100000}"/>
    <cellStyle name="Normal 5 7 2 2 2 3 2" xfId="4225" xr:uid="{00000000-0005-0000-0000-000080100000}"/>
    <cellStyle name="Normal 5 7 2 2 2 4" xfId="2979" xr:uid="{00000000-0005-0000-0000-000081100000}"/>
    <cellStyle name="Normal 5 7 2 2 2 5" xfId="4832" xr:uid="{00000000-0005-0000-0000-000082100000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3" xfId="3939" xr:uid="{00000000-0005-0000-0000-000087100000}"/>
    <cellStyle name="Normal 5 7 2 2 3 2 4" xfId="5188" xr:uid="{00000000-0005-0000-0000-000088100000}"/>
    <cellStyle name="Normal 5 7 2 2 3 3" xfId="2211" xr:uid="{00000000-0005-0000-0000-000089100000}"/>
    <cellStyle name="Normal 5 7 2 2 3 3 2" xfId="4299" xr:uid="{00000000-0005-0000-0000-00008A100000}"/>
    <cellStyle name="Normal 5 7 2 2 3 4" xfId="3277" xr:uid="{00000000-0005-0000-0000-00008B100000}"/>
    <cellStyle name="Normal 5 7 2 2 3 5" xfId="4906" xr:uid="{00000000-0005-0000-0000-00008C100000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3" xfId="3457" xr:uid="{00000000-0005-0000-0000-000090100000}"/>
    <cellStyle name="Normal 5 7 2 2 4 4" xfId="5040" xr:uid="{00000000-0005-0000-0000-000091100000}"/>
    <cellStyle name="Normal 5 7 2 2 5" xfId="2057" xr:uid="{00000000-0005-0000-0000-000092100000}"/>
    <cellStyle name="Normal 5 7 2 2 5 2" xfId="4151" xr:uid="{00000000-0005-0000-0000-000093100000}"/>
    <cellStyle name="Normal 5 7 2 2 6" xfId="2795" xr:uid="{00000000-0005-0000-0000-000094100000}"/>
    <cellStyle name="Normal 5 7 2 2 7" xfId="4758" xr:uid="{00000000-0005-0000-0000-000095100000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3" xfId="3420" xr:uid="{00000000-0005-0000-0000-00009A100000}"/>
    <cellStyle name="Normal 5 7 2 3 2 4" xfId="5003" xr:uid="{00000000-0005-0000-0000-00009B100000}"/>
    <cellStyle name="Normal 5 7 2 3 3" xfId="2020" xr:uid="{00000000-0005-0000-0000-00009C100000}"/>
    <cellStyle name="Normal 5 7 2 3 3 2" xfId="4114" xr:uid="{00000000-0005-0000-0000-00009D100000}"/>
    <cellStyle name="Normal 5 7 2 3 4" xfId="2720" xr:uid="{00000000-0005-0000-0000-00009E100000}"/>
    <cellStyle name="Normal 5 7 2 3 5" xfId="4721" xr:uid="{00000000-0005-0000-0000-00009F100000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3" xfId="3544" xr:uid="{00000000-0005-0000-0000-0000A4100000}"/>
    <cellStyle name="Normal 5 7 2 4 2 4" xfId="5077" xr:uid="{00000000-0005-0000-0000-0000A5100000}"/>
    <cellStyle name="Normal 5 7 2 4 3" xfId="2095" xr:uid="{00000000-0005-0000-0000-0000A6100000}"/>
    <cellStyle name="Normal 5 7 2 4 3 2" xfId="4188" xr:uid="{00000000-0005-0000-0000-0000A7100000}"/>
    <cellStyle name="Normal 5 7 2 4 4" xfId="2882" xr:uid="{00000000-0005-0000-0000-0000A8100000}"/>
    <cellStyle name="Normal 5 7 2 4 5" xfId="4795" xr:uid="{00000000-0005-0000-0000-0000A910000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3" xfId="3831" xr:uid="{00000000-0005-0000-0000-0000AE100000}"/>
    <cellStyle name="Normal 5 7 2 5 2 4" xfId="5151" xr:uid="{00000000-0005-0000-0000-0000AF100000}"/>
    <cellStyle name="Normal 5 7 2 5 3" xfId="2171" xr:uid="{00000000-0005-0000-0000-0000B0100000}"/>
    <cellStyle name="Normal 5 7 2 5 3 2" xfId="4262" xr:uid="{00000000-0005-0000-0000-0000B1100000}"/>
    <cellStyle name="Normal 5 7 2 5 4" xfId="3169" xr:uid="{00000000-0005-0000-0000-0000B2100000}"/>
    <cellStyle name="Normal 5 7 2 5 5" xfId="4869" xr:uid="{00000000-0005-0000-0000-0000B3100000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3" xfId="3383" xr:uid="{00000000-0005-0000-0000-0000B7100000}"/>
    <cellStyle name="Normal 5 7 2 6 4" xfId="4966" xr:uid="{00000000-0005-0000-0000-0000B8100000}"/>
    <cellStyle name="Normal 5 7 2 7" xfId="1934" xr:uid="{00000000-0005-0000-0000-0000B9100000}"/>
    <cellStyle name="Normal 5 7 2 7 2" xfId="4029" xr:uid="{00000000-0005-0000-0000-0000BA100000}"/>
    <cellStyle name="Normal 5 7 2 8" xfId="2576" xr:uid="{00000000-0005-0000-0000-0000BB100000}"/>
    <cellStyle name="Normal 5 7 2 8 2" xfId="4643" xr:uid="{00000000-0005-0000-0000-0000BC100000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3" xfId="3640" xr:uid="{00000000-0005-0000-0000-0000C3100000}"/>
    <cellStyle name="Normal 5 7 3 2 2 4" xfId="5113" xr:uid="{00000000-0005-0000-0000-0000C4100000}"/>
    <cellStyle name="Normal 5 7 3 2 3" xfId="2133" xr:uid="{00000000-0005-0000-0000-0000C5100000}"/>
    <cellStyle name="Normal 5 7 3 2 3 2" xfId="4224" xr:uid="{00000000-0005-0000-0000-0000C6100000}"/>
    <cellStyle name="Normal 5 7 3 2 4" xfId="2978" xr:uid="{00000000-0005-0000-0000-0000C7100000}"/>
    <cellStyle name="Normal 5 7 3 2 5" xfId="4831" xr:uid="{00000000-0005-0000-0000-0000C8100000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3" xfId="3938" xr:uid="{00000000-0005-0000-0000-0000CD100000}"/>
    <cellStyle name="Normal 5 7 3 3 2 4" xfId="5187" xr:uid="{00000000-0005-0000-0000-0000CE100000}"/>
    <cellStyle name="Normal 5 7 3 3 3" xfId="2210" xr:uid="{00000000-0005-0000-0000-0000CF100000}"/>
    <cellStyle name="Normal 5 7 3 3 3 2" xfId="4298" xr:uid="{00000000-0005-0000-0000-0000D0100000}"/>
    <cellStyle name="Normal 5 7 3 3 4" xfId="3276" xr:uid="{00000000-0005-0000-0000-0000D1100000}"/>
    <cellStyle name="Normal 5 7 3 3 5" xfId="4905" xr:uid="{00000000-0005-0000-0000-0000D2100000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3" xfId="3456" xr:uid="{00000000-0005-0000-0000-0000D6100000}"/>
    <cellStyle name="Normal 5 7 3 4 4" xfId="5039" xr:uid="{00000000-0005-0000-0000-0000D7100000}"/>
    <cellStyle name="Normal 5 7 3 5" xfId="2056" xr:uid="{00000000-0005-0000-0000-0000D8100000}"/>
    <cellStyle name="Normal 5 7 3 5 2" xfId="4150" xr:uid="{00000000-0005-0000-0000-0000D9100000}"/>
    <cellStyle name="Normal 5 7 3 6" xfId="2794" xr:uid="{00000000-0005-0000-0000-0000DA100000}"/>
    <cellStyle name="Normal 5 7 3 7" xfId="4757" xr:uid="{00000000-0005-0000-0000-0000DB1000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3" xfId="3419" xr:uid="{00000000-0005-0000-0000-0000E0100000}"/>
    <cellStyle name="Normal 5 7 4 2 4" xfId="5002" xr:uid="{00000000-0005-0000-0000-0000E1100000}"/>
    <cellStyle name="Normal 5 7 4 3" xfId="2019" xr:uid="{00000000-0005-0000-0000-0000E2100000}"/>
    <cellStyle name="Normal 5 7 4 3 2" xfId="4113" xr:uid="{00000000-0005-0000-0000-0000E3100000}"/>
    <cellStyle name="Normal 5 7 4 4" xfId="2719" xr:uid="{00000000-0005-0000-0000-0000E4100000}"/>
    <cellStyle name="Normal 5 7 4 5" xfId="4720" xr:uid="{00000000-0005-0000-0000-0000E5100000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3" xfId="3543" xr:uid="{00000000-0005-0000-0000-0000EA100000}"/>
    <cellStyle name="Normal 5 7 5 2 4" xfId="5076" xr:uid="{00000000-0005-0000-0000-0000EB100000}"/>
    <cellStyle name="Normal 5 7 5 3" xfId="2094" xr:uid="{00000000-0005-0000-0000-0000EC100000}"/>
    <cellStyle name="Normal 5 7 5 3 2" xfId="4187" xr:uid="{00000000-0005-0000-0000-0000ED100000}"/>
    <cellStyle name="Normal 5 7 5 4" xfId="2881" xr:uid="{00000000-0005-0000-0000-0000EE100000}"/>
    <cellStyle name="Normal 5 7 5 5" xfId="4794" xr:uid="{00000000-0005-0000-0000-0000EF100000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3" xfId="3830" xr:uid="{00000000-0005-0000-0000-0000F4100000}"/>
    <cellStyle name="Normal 5 7 6 2 4" xfId="5150" xr:uid="{00000000-0005-0000-0000-0000F5100000}"/>
    <cellStyle name="Normal 5 7 6 3" xfId="2170" xr:uid="{00000000-0005-0000-0000-0000F6100000}"/>
    <cellStyle name="Normal 5 7 6 3 2" xfId="4261" xr:uid="{00000000-0005-0000-0000-0000F7100000}"/>
    <cellStyle name="Normal 5 7 6 4" xfId="3168" xr:uid="{00000000-0005-0000-0000-0000F8100000}"/>
    <cellStyle name="Normal 5 7 6 5" xfId="4868" xr:uid="{00000000-0005-0000-0000-0000F910000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3" xfId="3970" xr:uid="{00000000-0005-0000-0000-0000FE100000}"/>
    <cellStyle name="Normal 5 7 7 2 4" xfId="5211" xr:uid="{00000000-0005-0000-0000-0000FF100000}"/>
    <cellStyle name="Normal 5 7 7 3" xfId="2235" xr:uid="{00000000-0005-0000-0000-000000110000}"/>
    <cellStyle name="Normal 5 7 7 3 2" xfId="4322" xr:uid="{00000000-0005-0000-0000-000001110000}"/>
    <cellStyle name="Normal 5 7 7 4" xfId="3346" xr:uid="{00000000-0005-0000-0000-000002110000}"/>
    <cellStyle name="Normal 5 7 7 5" xfId="4929" xr:uid="{00000000-0005-0000-0000-00000311000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3" xfId="3382" xr:uid="{00000000-0005-0000-0000-000007110000}"/>
    <cellStyle name="Normal 5 7 8 4" xfId="4965" xr:uid="{00000000-0005-0000-0000-000008110000}"/>
    <cellStyle name="Normal 5 7 9" xfId="1933" xr:uid="{00000000-0005-0000-0000-000009110000}"/>
    <cellStyle name="Normal 5 7 9 2" xfId="4028" xr:uid="{00000000-0005-0000-0000-00000A110000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1" xfId="2636" xr:uid="{00000000-0005-0000-0000-00000E110000}"/>
    <cellStyle name="Normal 5 8 12" xfId="4685" xr:uid="{00000000-0005-0000-0000-00000F110000}"/>
    <cellStyle name="Normal 5 8 2" xfId="477" xr:uid="{00000000-0005-0000-0000-000010110000}"/>
    <cellStyle name="Normal 5 8 2 10" xfId="4686" xr:uid="{00000000-0005-0000-0000-000011110000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3" xfId="3643" xr:uid="{00000000-0005-0000-0000-000017110000}"/>
    <cellStyle name="Normal 5 8 2 2 2 2 4" xfId="5116" xr:uid="{00000000-0005-0000-0000-000018110000}"/>
    <cellStyle name="Normal 5 8 2 2 2 3" xfId="2136" xr:uid="{00000000-0005-0000-0000-000019110000}"/>
    <cellStyle name="Normal 5 8 2 2 2 3 2" xfId="4227" xr:uid="{00000000-0005-0000-0000-00001A110000}"/>
    <cellStyle name="Normal 5 8 2 2 2 4" xfId="2981" xr:uid="{00000000-0005-0000-0000-00001B110000}"/>
    <cellStyle name="Normal 5 8 2 2 2 5" xfId="4834" xr:uid="{00000000-0005-0000-0000-00001C110000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3" xfId="3941" xr:uid="{00000000-0005-0000-0000-000021110000}"/>
    <cellStyle name="Normal 5 8 2 2 3 2 4" xfId="5190" xr:uid="{00000000-0005-0000-0000-000022110000}"/>
    <cellStyle name="Normal 5 8 2 2 3 3" xfId="2213" xr:uid="{00000000-0005-0000-0000-000023110000}"/>
    <cellStyle name="Normal 5 8 2 2 3 3 2" xfId="4301" xr:uid="{00000000-0005-0000-0000-000024110000}"/>
    <cellStyle name="Normal 5 8 2 2 3 4" xfId="3279" xr:uid="{00000000-0005-0000-0000-000025110000}"/>
    <cellStyle name="Normal 5 8 2 2 3 5" xfId="4908" xr:uid="{00000000-0005-0000-0000-000026110000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3" xfId="3459" xr:uid="{00000000-0005-0000-0000-00002A110000}"/>
    <cellStyle name="Normal 5 8 2 2 4 4" xfId="5042" xr:uid="{00000000-0005-0000-0000-00002B110000}"/>
    <cellStyle name="Normal 5 8 2 2 5" xfId="2059" xr:uid="{00000000-0005-0000-0000-00002C110000}"/>
    <cellStyle name="Normal 5 8 2 2 5 2" xfId="4153" xr:uid="{00000000-0005-0000-0000-00002D110000}"/>
    <cellStyle name="Normal 5 8 2 2 6" xfId="2797" xr:uid="{00000000-0005-0000-0000-00002E110000}"/>
    <cellStyle name="Normal 5 8 2 2 7" xfId="4760" xr:uid="{00000000-0005-0000-0000-00002F1100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3" xfId="3422" xr:uid="{00000000-0005-0000-0000-000034110000}"/>
    <cellStyle name="Normal 5 8 2 3 2 4" xfId="5005" xr:uid="{00000000-0005-0000-0000-000035110000}"/>
    <cellStyle name="Normal 5 8 2 3 3" xfId="2022" xr:uid="{00000000-0005-0000-0000-000036110000}"/>
    <cellStyle name="Normal 5 8 2 3 3 2" xfId="4116" xr:uid="{00000000-0005-0000-0000-000037110000}"/>
    <cellStyle name="Normal 5 8 2 3 4" xfId="2722" xr:uid="{00000000-0005-0000-0000-000038110000}"/>
    <cellStyle name="Normal 5 8 2 3 5" xfId="4723" xr:uid="{00000000-0005-0000-0000-000039110000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3" xfId="3546" xr:uid="{00000000-0005-0000-0000-00003E110000}"/>
    <cellStyle name="Normal 5 8 2 4 2 4" xfId="5079" xr:uid="{00000000-0005-0000-0000-00003F110000}"/>
    <cellStyle name="Normal 5 8 2 4 3" xfId="2097" xr:uid="{00000000-0005-0000-0000-000040110000}"/>
    <cellStyle name="Normal 5 8 2 4 3 2" xfId="4190" xr:uid="{00000000-0005-0000-0000-000041110000}"/>
    <cellStyle name="Normal 5 8 2 4 4" xfId="2884" xr:uid="{00000000-0005-0000-0000-000042110000}"/>
    <cellStyle name="Normal 5 8 2 4 5" xfId="4797" xr:uid="{00000000-0005-0000-0000-000043110000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3" xfId="3833" xr:uid="{00000000-0005-0000-0000-000048110000}"/>
    <cellStyle name="Normal 5 8 2 5 2 4" xfId="5153" xr:uid="{00000000-0005-0000-0000-000049110000}"/>
    <cellStyle name="Normal 5 8 2 5 3" xfId="2173" xr:uid="{00000000-0005-0000-0000-00004A110000}"/>
    <cellStyle name="Normal 5 8 2 5 3 2" xfId="4264" xr:uid="{00000000-0005-0000-0000-00004B110000}"/>
    <cellStyle name="Normal 5 8 2 5 4" xfId="3171" xr:uid="{00000000-0005-0000-0000-00004C110000}"/>
    <cellStyle name="Normal 5 8 2 5 5" xfId="4871" xr:uid="{00000000-0005-0000-0000-00004D110000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3" xfId="3385" xr:uid="{00000000-0005-0000-0000-000051110000}"/>
    <cellStyle name="Normal 5 8 2 6 4" xfId="4968" xr:uid="{00000000-0005-0000-0000-000052110000}"/>
    <cellStyle name="Normal 5 8 2 7" xfId="1936" xr:uid="{00000000-0005-0000-0000-000053110000}"/>
    <cellStyle name="Normal 5 8 2 7 2" xfId="4031" xr:uid="{00000000-0005-0000-0000-000054110000}"/>
    <cellStyle name="Normal 5 8 2 8" xfId="2578" xr:uid="{00000000-0005-0000-0000-000055110000}"/>
    <cellStyle name="Normal 5 8 2 8 2" xfId="4645" xr:uid="{00000000-0005-0000-0000-000056110000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3" xfId="3642" xr:uid="{00000000-0005-0000-0000-00005D110000}"/>
    <cellStyle name="Normal 5 8 3 2 2 4" xfId="5115" xr:uid="{00000000-0005-0000-0000-00005E110000}"/>
    <cellStyle name="Normal 5 8 3 2 3" xfId="2135" xr:uid="{00000000-0005-0000-0000-00005F110000}"/>
    <cellStyle name="Normal 5 8 3 2 3 2" xfId="4226" xr:uid="{00000000-0005-0000-0000-000060110000}"/>
    <cellStyle name="Normal 5 8 3 2 4" xfId="2980" xr:uid="{00000000-0005-0000-0000-000061110000}"/>
    <cellStyle name="Normal 5 8 3 2 5" xfId="4833" xr:uid="{00000000-0005-0000-0000-00006211000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3" xfId="3940" xr:uid="{00000000-0005-0000-0000-000067110000}"/>
    <cellStyle name="Normal 5 8 3 3 2 4" xfId="5189" xr:uid="{00000000-0005-0000-0000-000068110000}"/>
    <cellStyle name="Normal 5 8 3 3 3" xfId="2212" xr:uid="{00000000-0005-0000-0000-000069110000}"/>
    <cellStyle name="Normal 5 8 3 3 3 2" xfId="4300" xr:uid="{00000000-0005-0000-0000-00006A110000}"/>
    <cellStyle name="Normal 5 8 3 3 4" xfId="3278" xr:uid="{00000000-0005-0000-0000-00006B110000}"/>
    <cellStyle name="Normal 5 8 3 3 5" xfId="4907" xr:uid="{00000000-0005-0000-0000-00006C11000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3" xfId="3458" xr:uid="{00000000-0005-0000-0000-000070110000}"/>
    <cellStyle name="Normal 5 8 3 4 4" xfId="5041" xr:uid="{00000000-0005-0000-0000-000071110000}"/>
    <cellStyle name="Normal 5 8 3 5" xfId="2058" xr:uid="{00000000-0005-0000-0000-000072110000}"/>
    <cellStyle name="Normal 5 8 3 5 2" xfId="4152" xr:uid="{00000000-0005-0000-0000-000073110000}"/>
    <cellStyle name="Normal 5 8 3 6" xfId="2796" xr:uid="{00000000-0005-0000-0000-000074110000}"/>
    <cellStyle name="Normal 5 8 3 7" xfId="4759" xr:uid="{00000000-0005-0000-0000-000075110000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3" xfId="3421" xr:uid="{00000000-0005-0000-0000-00007A110000}"/>
    <cellStyle name="Normal 5 8 4 2 4" xfId="5004" xr:uid="{00000000-0005-0000-0000-00007B110000}"/>
    <cellStyle name="Normal 5 8 4 3" xfId="2021" xr:uid="{00000000-0005-0000-0000-00007C110000}"/>
    <cellStyle name="Normal 5 8 4 3 2" xfId="4115" xr:uid="{00000000-0005-0000-0000-00007D110000}"/>
    <cellStyle name="Normal 5 8 4 4" xfId="2721" xr:uid="{00000000-0005-0000-0000-00007E110000}"/>
    <cellStyle name="Normal 5 8 4 5" xfId="4722" xr:uid="{00000000-0005-0000-0000-00007F110000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3" xfId="3545" xr:uid="{00000000-0005-0000-0000-000084110000}"/>
    <cellStyle name="Normal 5 8 5 2 4" xfId="5078" xr:uid="{00000000-0005-0000-0000-000085110000}"/>
    <cellStyle name="Normal 5 8 5 3" xfId="2096" xr:uid="{00000000-0005-0000-0000-000086110000}"/>
    <cellStyle name="Normal 5 8 5 3 2" xfId="4189" xr:uid="{00000000-0005-0000-0000-000087110000}"/>
    <cellStyle name="Normal 5 8 5 4" xfId="2883" xr:uid="{00000000-0005-0000-0000-000088110000}"/>
    <cellStyle name="Normal 5 8 5 5" xfId="4796" xr:uid="{00000000-0005-0000-0000-000089110000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3" xfId="3832" xr:uid="{00000000-0005-0000-0000-00008E110000}"/>
    <cellStyle name="Normal 5 8 6 2 4" xfId="5152" xr:uid="{00000000-0005-0000-0000-00008F110000}"/>
    <cellStyle name="Normal 5 8 6 3" xfId="2172" xr:uid="{00000000-0005-0000-0000-000090110000}"/>
    <cellStyle name="Normal 5 8 6 3 2" xfId="4263" xr:uid="{00000000-0005-0000-0000-000091110000}"/>
    <cellStyle name="Normal 5 8 6 4" xfId="3170" xr:uid="{00000000-0005-0000-0000-000092110000}"/>
    <cellStyle name="Normal 5 8 6 5" xfId="4870" xr:uid="{00000000-0005-0000-0000-000093110000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3" xfId="3971" xr:uid="{00000000-0005-0000-0000-000098110000}"/>
    <cellStyle name="Normal 5 8 7 2 4" xfId="5212" xr:uid="{00000000-0005-0000-0000-000099110000}"/>
    <cellStyle name="Normal 5 8 7 3" xfId="2236" xr:uid="{00000000-0005-0000-0000-00009A110000}"/>
    <cellStyle name="Normal 5 8 7 3 2" xfId="4323" xr:uid="{00000000-0005-0000-0000-00009B110000}"/>
    <cellStyle name="Normal 5 8 7 4" xfId="3347" xr:uid="{00000000-0005-0000-0000-00009C110000}"/>
    <cellStyle name="Normal 5 8 7 5" xfId="4930" xr:uid="{00000000-0005-0000-0000-00009D110000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3" xfId="3384" xr:uid="{00000000-0005-0000-0000-0000A1110000}"/>
    <cellStyle name="Normal 5 8 8 4" xfId="4967" xr:uid="{00000000-0005-0000-0000-0000A2110000}"/>
    <cellStyle name="Normal 5 8 9" xfId="1935" xr:uid="{00000000-0005-0000-0000-0000A3110000}"/>
    <cellStyle name="Normal 5 8 9 2" xfId="4030" xr:uid="{00000000-0005-0000-0000-0000A4110000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1" xfId="2638" xr:uid="{00000000-0005-0000-0000-0000A8110000}"/>
    <cellStyle name="Normal 5 9 12" xfId="4687" xr:uid="{00000000-0005-0000-0000-0000A9110000}"/>
    <cellStyle name="Normal 5 9 2" xfId="479" xr:uid="{00000000-0005-0000-0000-0000AA110000}"/>
    <cellStyle name="Normal 5 9 2 10" xfId="4688" xr:uid="{00000000-0005-0000-0000-0000AB110000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3" xfId="3645" xr:uid="{00000000-0005-0000-0000-0000B1110000}"/>
    <cellStyle name="Normal 5 9 2 2 2 2 4" xfId="5118" xr:uid="{00000000-0005-0000-0000-0000B2110000}"/>
    <cellStyle name="Normal 5 9 2 2 2 3" xfId="2138" xr:uid="{00000000-0005-0000-0000-0000B3110000}"/>
    <cellStyle name="Normal 5 9 2 2 2 3 2" xfId="4229" xr:uid="{00000000-0005-0000-0000-0000B4110000}"/>
    <cellStyle name="Normal 5 9 2 2 2 4" xfId="2983" xr:uid="{00000000-0005-0000-0000-0000B5110000}"/>
    <cellStyle name="Normal 5 9 2 2 2 5" xfId="4836" xr:uid="{00000000-0005-0000-0000-0000B6110000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3" xfId="3943" xr:uid="{00000000-0005-0000-0000-0000BB110000}"/>
    <cellStyle name="Normal 5 9 2 2 3 2 4" xfId="5192" xr:uid="{00000000-0005-0000-0000-0000BC110000}"/>
    <cellStyle name="Normal 5 9 2 2 3 3" xfId="2215" xr:uid="{00000000-0005-0000-0000-0000BD110000}"/>
    <cellStyle name="Normal 5 9 2 2 3 3 2" xfId="4303" xr:uid="{00000000-0005-0000-0000-0000BE110000}"/>
    <cellStyle name="Normal 5 9 2 2 3 4" xfId="3281" xr:uid="{00000000-0005-0000-0000-0000BF110000}"/>
    <cellStyle name="Normal 5 9 2 2 3 5" xfId="4910" xr:uid="{00000000-0005-0000-0000-0000C0110000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3" xfId="3461" xr:uid="{00000000-0005-0000-0000-0000C4110000}"/>
    <cellStyle name="Normal 5 9 2 2 4 4" xfId="5044" xr:uid="{00000000-0005-0000-0000-0000C5110000}"/>
    <cellStyle name="Normal 5 9 2 2 5" xfId="2061" xr:uid="{00000000-0005-0000-0000-0000C6110000}"/>
    <cellStyle name="Normal 5 9 2 2 5 2" xfId="4155" xr:uid="{00000000-0005-0000-0000-0000C7110000}"/>
    <cellStyle name="Normal 5 9 2 2 6" xfId="2799" xr:uid="{00000000-0005-0000-0000-0000C8110000}"/>
    <cellStyle name="Normal 5 9 2 2 7" xfId="4762" xr:uid="{00000000-0005-0000-0000-0000C9110000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3" xfId="3424" xr:uid="{00000000-0005-0000-0000-0000CE110000}"/>
    <cellStyle name="Normal 5 9 2 3 2 4" xfId="5007" xr:uid="{00000000-0005-0000-0000-0000CF110000}"/>
    <cellStyle name="Normal 5 9 2 3 3" xfId="2024" xr:uid="{00000000-0005-0000-0000-0000D0110000}"/>
    <cellStyle name="Normal 5 9 2 3 3 2" xfId="4118" xr:uid="{00000000-0005-0000-0000-0000D1110000}"/>
    <cellStyle name="Normal 5 9 2 3 4" xfId="2724" xr:uid="{00000000-0005-0000-0000-0000D2110000}"/>
    <cellStyle name="Normal 5 9 2 3 5" xfId="4725" xr:uid="{00000000-0005-0000-0000-0000D3110000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3" xfId="3548" xr:uid="{00000000-0005-0000-0000-0000D8110000}"/>
    <cellStyle name="Normal 5 9 2 4 2 4" xfId="5081" xr:uid="{00000000-0005-0000-0000-0000D9110000}"/>
    <cellStyle name="Normal 5 9 2 4 3" xfId="2099" xr:uid="{00000000-0005-0000-0000-0000DA110000}"/>
    <cellStyle name="Normal 5 9 2 4 3 2" xfId="4192" xr:uid="{00000000-0005-0000-0000-0000DB110000}"/>
    <cellStyle name="Normal 5 9 2 4 4" xfId="2886" xr:uid="{00000000-0005-0000-0000-0000DC110000}"/>
    <cellStyle name="Normal 5 9 2 4 5" xfId="4799" xr:uid="{00000000-0005-0000-0000-0000DD110000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3" xfId="3835" xr:uid="{00000000-0005-0000-0000-0000E2110000}"/>
    <cellStyle name="Normal 5 9 2 5 2 4" xfId="5155" xr:uid="{00000000-0005-0000-0000-0000E3110000}"/>
    <cellStyle name="Normal 5 9 2 5 3" xfId="2175" xr:uid="{00000000-0005-0000-0000-0000E4110000}"/>
    <cellStyle name="Normal 5 9 2 5 3 2" xfId="4266" xr:uid="{00000000-0005-0000-0000-0000E5110000}"/>
    <cellStyle name="Normal 5 9 2 5 4" xfId="3173" xr:uid="{00000000-0005-0000-0000-0000E6110000}"/>
    <cellStyle name="Normal 5 9 2 5 5" xfId="4873" xr:uid="{00000000-0005-0000-0000-0000E7110000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3" xfId="3387" xr:uid="{00000000-0005-0000-0000-0000EB110000}"/>
    <cellStyle name="Normal 5 9 2 6 4" xfId="4970" xr:uid="{00000000-0005-0000-0000-0000EC110000}"/>
    <cellStyle name="Normal 5 9 2 7" xfId="1938" xr:uid="{00000000-0005-0000-0000-0000ED110000}"/>
    <cellStyle name="Normal 5 9 2 7 2" xfId="4033" xr:uid="{00000000-0005-0000-0000-0000EE110000}"/>
    <cellStyle name="Normal 5 9 2 8" xfId="2580" xr:uid="{00000000-0005-0000-0000-0000EF110000}"/>
    <cellStyle name="Normal 5 9 2 8 2" xfId="4647" xr:uid="{00000000-0005-0000-0000-0000F0110000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3" xfId="3644" xr:uid="{00000000-0005-0000-0000-0000F7110000}"/>
    <cellStyle name="Normal 5 9 3 2 2 4" xfId="5117" xr:uid="{00000000-0005-0000-0000-0000F8110000}"/>
    <cellStyle name="Normal 5 9 3 2 3" xfId="2137" xr:uid="{00000000-0005-0000-0000-0000F9110000}"/>
    <cellStyle name="Normal 5 9 3 2 3 2" xfId="4228" xr:uid="{00000000-0005-0000-0000-0000FA110000}"/>
    <cellStyle name="Normal 5 9 3 2 4" xfId="2982" xr:uid="{00000000-0005-0000-0000-0000FB110000}"/>
    <cellStyle name="Normal 5 9 3 2 5" xfId="4835" xr:uid="{00000000-0005-0000-0000-0000FC11000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3" xfId="3942" xr:uid="{00000000-0005-0000-0000-000001120000}"/>
    <cellStyle name="Normal 5 9 3 3 2 4" xfId="5191" xr:uid="{00000000-0005-0000-0000-000002120000}"/>
    <cellStyle name="Normal 5 9 3 3 3" xfId="2214" xr:uid="{00000000-0005-0000-0000-000003120000}"/>
    <cellStyle name="Normal 5 9 3 3 3 2" xfId="4302" xr:uid="{00000000-0005-0000-0000-000004120000}"/>
    <cellStyle name="Normal 5 9 3 3 4" xfId="3280" xr:uid="{00000000-0005-0000-0000-000005120000}"/>
    <cellStyle name="Normal 5 9 3 3 5" xfId="4909" xr:uid="{00000000-0005-0000-0000-000006120000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3" xfId="3460" xr:uid="{00000000-0005-0000-0000-00000A120000}"/>
    <cellStyle name="Normal 5 9 3 4 4" xfId="5043" xr:uid="{00000000-0005-0000-0000-00000B120000}"/>
    <cellStyle name="Normal 5 9 3 5" xfId="2060" xr:uid="{00000000-0005-0000-0000-00000C120000}"/>
    <cellStyle name="Normal 5 9 3 5 2" xfId="4154" xr:uid="{00000000-0005-0000-0000-00000D120000}"/>
    <cellStyle name="Normal 5 9 3 6" xfId="2798" xr:uid="{00000000-0005-0000-0000-00000E120000}"/>
    <cellStyle name="Normal 5 9 3 7" xfId="4761" xr:uid="{00000000-0005-0000-0000-00000F120000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3" xfId="3423" xr:uid="{00000000-0005-0000-0000-000014120000}"/>
    <cellStyle name="Normal 5 9 4 2 4" xfId="5006" xr:uid="{00000000-0005-0000-0000-000015120000}"/>
    <cellStyle name="Normal 5 9 4 3" xfId="2023" xr:uid="{00000000-0005-0000-0000-000016120000}"/>
    <cellStyle name="Normal 5 9 4 3 2" xfId="4117" xr:uid="{00000000-0005-0000-0000-000017120000}"/>
    <cellStyle name="Normal 5 9 4 4" xfId="2723" xr:uid="{00000000-0005-0000-0000-000018120000}"/>
    <cellStyle name="Normal 5 9 4 5" xfId="4724" xr:uid="{00000000-0005-0000-0000-000019120000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3" xfId="3547" xr:uid="{00000000-0005-0000-0000-00001E120000}"/>
    <cellStyle name="Normal 5 9 5 2 4" xfId="5080" xr:uid="{00000000-0005-0000-0000-00001F120000}"/>
    <cellStyle name="Normal 5 9 5 3" xfId="2098" xr:uid="{00000000-0005-0000-0000-000020120000}"/>
    <cellStyle name="Normal 5 9 5 3 2" xfId="4191" xr:uid="{00000000-0005-0000-0000-000021120000}"/>
    <cellStyle name="Normal 5 9 5 4" xfId="2885" xr:uid="{00000000-0005-0000-0000-000022120000}"/>
    <cellStyle name="Normal 5 9 5 5" xfId="4798" xr:uid="{00000000-0005-0000-0000-000023120000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3" xfId="3834" xr:uid="{00000000-0005-0000-0000-000028120000}"/>
    <cellStyle name="Normal 5 9 6 2 4" xfId="5154" xr:uid="{00000000-0005-0000-0000-000029120000}"/>
    <cellStyle name="Normal 5 9 6 3" xfId="2174" xr:uid="{00000000-0005-0000-0000-00002A120000}"/>
    <cellStyle name="Normal 5 9 6 3 2" xfId="4265" xr:uid="{00000000-0005-0000-0000-00002B120000}"/>
    <cellStyle name="Normal 5 9 6 4" xfId="3172" xr:uid="{00000000-0005-0000-0000-00002C120000}"/>
    <cellStyle name="Normal 5 9 6 5" xfId="4872" xr:uid="{00000000-0005-0000-0000-00002D120000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3" xfId="3972" xr:uid="{00000000-0005-0000-0000-000032120000}"/>
    <cellStyle name="Normal 5 9 7 2 4" xfId="5213" xr:uid="{00000000-0005-0000-0000-000033120000}"/>
    <cellStyle name="Normal 5 9 7 3" xfId="2237" xr:uid="{00000000-0005-0000-0000-000034120000}"/>
    <cellStyle name="Normal 5 9 7 3 2" xfId="4324" xr:uid="{00000000-0005-0000-0000-000035120000}"/>
    <cellStyle name="Normal 5 9 7 4" xfId="3348" xr:uid="{00000000-0005-0000-0000-000036120000}"/>
    <cellStyle name="Normal 5 9 7 5" xfId="4931" xr:uid="{00000000-0005-0000-0000-00003712000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3" xfId="3386" xr:uid="{00000000-0005-0000-0000-00003B120000}"/>
    <cellStyle name="Normal 5 9 8 4" xfId="4969" xr:uid="{00000000-0005-0000-0000-00003C120000}"/>
    <cellStyle name="Normal 5 9 9" xfId="1937" xr:uid="{00000000-0005-0000-0000-00003D120000}"/>
    <cellStyle name="Normal 5 9 9 2" xfId="4032" xr:uid="{00000000-0005-0000-0000-00003E120000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1" xfId="2547" xr:uid="{00000000-0005-0000-0000-000042120000}"/>
    <cellStyle name="Normal 6 11 2" xfId="4614" xr:uid="{00000000-0005-0000-0000-000043120000}"/>
    <cellStyle name="Normal 6 12" xfId="2586" xr:uid="{00000000-0005-0000-0000-000044120000}"/>
    <cellStyle name="Normal 6 13" xfId="4655" xr:uid="{00000000-0005-0000-0000-000045120000}"/>
    <cellStyle name="Normal 6 2" xfId="567" xr:uid="{00000000-0005-0000-0000-000046120000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3" xfId="3574" xr:uid="{00000000-0005-0000-0000-00004C120000}"/>
    <cellStyle name="Normal 6 3 2 2 4" xfId="5085" xr:uid="{00000000-0005-0000-0000-00004D120000}"/>
    <cellStyle name="Normal 6 3 2 3" xfId="2104" xr:uid="{00000000-0005-0000-0000-00004E120000}"/>
    <cellStyle name="Normal 6 3 2 3 2" xfId="4196" xr:uid="{00000000-0005-0000-0000-00004F120000}"/>
    <cellStyle name="Normal 6 3 2 4" xfId="2912" xr:uid="{00000000-0005-0000-0000-000050120000}"/>
    <cellStyle name="Normal 6 3 2 5" xfId="4803" xr:uid="{00000000-0005-0000-0000-000051120000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3" xfId="3872" xr:uid="{00000000-0005-0000-0000-000056120000}"/>
    <cellStyle name="Normal 6 3 3 2 4" xfId="5159" xr:uid="{00000000-0005-0000-0000-000057120000}"/>
    <cellStyle name="Normal 6 3 3 3" xfId="2182" xr:uid="{00000000-0005-0000-0000-000058120000}"/>
    <cellStyle name="Normal 6 3 3 3 2" xfId="4270" xr:uid="{00000000-0005-0000-0000-000059120000}"/>
    <cellStyle name="Normal 6 3 3 4" xfId="3210" xr:uid="{00000000-0005-0000-0000-00005A120000}"/>
    <cellStyle name="Normal 6 3 3 5" xfId="4877" xr:uid="{00000000-0005-0000-0000-00005B120000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3" xfId="3428" xr:uid="{00000000-0005-0000-0000-00005F120000}"/>
    <cellStyle name="Normal 6 3 4 4" xfId="5011" xr:uid="{00000000-0005-0000-0000-000060120000}"/>
    <cellStyle name="Normal 6 3 5" xfId="2028" xr:uid="{00000000-0005-0000-0000-000061120000}"/>
    <cellStyle name="Normal 6 3 5 2" xfId="4122" xr:uid="{00000000-0005-0000-0000-000062120000}"/>
    <cellStyle name="Normal 6 3 6" xfId="2728" xr:uid="{00000000-0005-0000-0000-000063120000}"/>
    <cellStyle name="Normal 6 3 7" xfId="4729" xr:uid="{00000000-0005-0000-0000-000064120000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3" xfId="3391" xr:uid="{00000000-0005-0000-0000-000069120000}"/>
    <cellStyle name="Normal 6 4 2 4" xfId="4974" xr:uid="{00000000-0005-0000-0000-00006A120000}"/>
    <cellStyle name="Normal 6 4 3" xfId="1991" xr:uid="{00000000-0005-0000-0000-00006B120000}"/>
    <cellStyle name="Normal 6 4 3 2" xfId="4085" xr:uid="{00000000-0005-0000-0000-00006C120000}"/>
    <cellStyle name="Normal 6 4 4" xfId="2691" xr:uid="{00000000-0005-0000-0000-00006D120000}"/>
    <cellStyle name="Normal 6 4 5" xfId="4692" xr:uid="{00000000-0005-0000-0000-00006E120000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3" xfId="3466" xr:uid="{00000000-0005-0000-0000-000073120000}"/>
    <cellStyle name="Normal 6 5 2 4" xfId="5048" xr:uid="{00000000-0005-0000-0000-000074120000}"/>
    <cellStyle name="Normal 6 5 3" xfId="2065" xr:uid="{00000000-0005-0000-0000-000075120000}"/>
    <cellStyle name="Normal 6 5 3 2" xfId="4159" xr:uid="{00000000-0005-0000-0000-000076120000}"/>
    <cellStyle name="Normal 6 5 4" xfId="2804" xr:uid="{00000000-0005-0000-0000-000077120000}"/>
    <cellStyle name="Normal 6 5 5" xfId="4766" xr:uid="{00000000-0005-0000-0000-00007812000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3" xfId="3772" xr:uid="{00000000-0005-0000-0000-00007D120000}"/>
    <cellStyle name="Normal 6 6 2 4" xfId="5122" xr:uid="{00000000-0005-0000-0000-00007E120000}"/>
    <cellStyle name="Normal 6 6 3" xfId="2142" xr:uid="{00000000-0005-0000-0000-00007F120000}"/>
    <cellStyle name="Normal 6 6 3 2" xfId="4233" xr:uid="{00000000-0005-0000-0000-000080120000}"/>
    <cellStyle name="Normal 6 6 4" xfId="3110" xr:uid="{00000000-0005-0000-0000-000081120000}"/>
    <cellStyle name="Normal 6 6 5" xfId="4840" xr:uid="{00000000-0005-0000-0000-000082120000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3" xfId="3354" xr:uid="{00000000-0005-0000-0000-000087120000}"/>
    <cellStyle name="Normal 6 8 4" xfId="4937" xr:uid="{00000000-0005-0000-0000-000088120000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3" xfId="3979" xr:uid="{00000000-0005-0000-0000-00008C120000}"/>
    <cellStyle name="Normal 6 9 4" xfId="5226" xr:uid="{F6DBDB43-2D4B-4DEA-BED3-ED5252D84269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1" xfId="2690" xr:uid="{00000000-0005-0000-0000-000091120000}"/>
    <cellStyle name="Normal 8 12" xfId="4691" xr:uid="{00000000-0005-0000-0000-000092120000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3" xfId="3648" xr:uid="{00000000-0005-0000-0000-000099120000}"/>
    <cellStyle name="Normal 8 3 2 2 4" xfId="5121" xr:uid="{00000000-0005-0000-0000-00009A120000}"/>
    <cellStyle name="Normal 8 3 2 3" xfId="2141" xr:uid="{00000000-0005-0000-0000-00009B120000}"/>
    <cellStyle name="Normal 8 3 2 3 2" xfId="4232" xr:uid="{00000000-0005-0000-0000-00009C120000}"/>
    <cellStyle name="Normal 8 3 2 4" xfId="2986" xr:uid="{00000000-0005-0000-0000-00009D120000}"/>
    <cellStyle name="Normal 8 3 2 5" xfId="4839" xr:uid="{00000000-0005-0000-0000-00009E12000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3" xfId="3946" xr:uid="{00000000-0005-0000-0000-0000A3120000}"/>
    <cellStyle name="Normal 8 3 3 2 4" xfId="5195" xr:uid="{00000000-0005-0000-0000-0000A4120000}"/>
    <cellStyle name="Normal 8 3 3 3" xfId="2218" xr:uid="{00000000-0005-0000-0000-0000A5120000}"/>
    <cellStyle name="Normal 8 3 3 3 2" xfId="4306" xr:uid="{00000000-0005-0000-0000-0000A6120000}"/>
    <cellStyle name="Normal 8 3 3 4" xfId="3284" xr:uid="{00000000-0005-0000-0000-0000A7120000}"/>
    <cellStyle name="Normal 8 3 3 5" xfId="4913" xr:uid="{00000000-0005-0000-0000-0000A8120000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3" xfId="3464" xr:uid="{00000000-0005-0000-0000-0000AC120000}"/>
    <cellStyle name="Normal 8 3 4 4" xfId="5047" xr:uid="{00000000-0005-0000-0000-0000AD120000}"/>
    <cellStyle name="Normal 8 3 5" xfId="2064" xr:uid="{00000000-0005-0000-0000-0000AE120000}"/>
    <cellStyle name="Normal 8 3 5 2" xfId="4158" xr:uid="{00000000-0005-0000-0000-0000AF120000}"/>
    <cellStyle name="Normal 8 3 6" xfId="2802" xr:uid="{00000000-0005-0000-0000-0000B0120000}"/>
    <cellStyle name="Normal 8 3 7" xfId="4765" xr:uid="{00000000-0005-0000-0000-0000B1120000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3" xfId="3427" xr:uid="{00000000-0005-0000-0000-0000B6120000}"/>
    <cellStyle name="Normal 8 4 2 4" xfId="5010" xr:uid="{00000000-0005-0000-0000-0000B7120000}"/>
    <cellStyle name="Normal 8 4 3" xfId="2027" xr:uid="{00000000-0005-0000-0000-0000B8120000}"/>
    <cellStyle name="Normal 8 4 3 2" xfId="4121" xr:uid="{00000000-0005-0000-0000-0000B9120000}"/>
    <cellStyle name="Normal 8 4 4" xfId="2727" xr:uid="{00000000-0005-0000-0000-0000BA120000}"/>
    <cellStyle name="Normal 8 4 5" xfId="4728" xr:uid="{00000000-0005-0000-0000-0000BB120000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3" xfId="3572" xr:uid="{00000000-0005-0000-0000-0000C0120000}"/>
    <cellStyle name="Normal 8 5 2 4" xfId="5084" xr:uid="{00000000-0005-0000-0000-0000C1120000}"/>
    <cellStyle name="Normal 8 5 3" xfId="2103" xr:uid="{00000000-0005-0000-0000-0000C2120000}"/>
    <cellStyle name="Normal 8 5 3 2" xfId="4195" xr:uid="{00000000-0005-0000-0000-0000C3120000}"/>
    <cellStyle name="Normal 8 5 4" xfId="2910" xr:uid="{00000000-0005-0000-0000-0000C4120000}"/>
    <cellStyle name="Normal 8 5 5" xfId="4802" xr:uid="{00000000-0005-0000-0000-0000C5120000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3" xfId="3871" xr:uid="{00000000-0005-0000-0000-0000CA120000}"/>
    <cellStyle name="Normal 8 6 2 4" xfId="5158" xr:uid="{00000000-0005-0000-0000-0000CB120000}"/>
    <cellStyle name="Normal 8 6 3" xfId="2181" xr:uid="{00000000-0005-0000-0000-0000CC120000}"/>
    <cellStyle name="Normal 8 6 3 2" xfId="4269" xr:uid="{00000000-0005-0000-0000-0000CD120000}"/>
    <cellStyle name="Normal 8 6 4" xfId="3209" xr:uid="{00000000-0005-0000-0000-0000CE120000}"/>
    <cellStyle name="Normal 8 6 5" xfId="4876" xr:uid="{00000000-0005-0000-0000-0000CF12000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3" xfId="3390" xr:uid="{00000000-0005-0000-0000-0000D4120000}"/>
    <cellStyle name="Normal 8 8 4" xfId="4973" xr:uid="{00000000-0005-0000-0000-0000D5120000}"/>
    <cellStyle name="Normal 8 9" xfId="1990" xr:uid="{00000000-0005-0000-0000-0000D6120000}"/>
    <cellStyle name="Normal 8 9 2" xfId="4084" xr:uid="{00000000-0005-0000-0000-0000D7120000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3" xfId="2641" xr:uid="{00000000-0005-0000-0000-0000E2120000}"/>
    <cellStyle name="Note 10 3" xfId="1939" xr:uid="{00000000-0005-0000-0000-0000E3120000}"/>
    <cellStyle name="Note 10 3 2" xfId="4034" xr:uid="{00000000-0005-0000-0000-0000E4120000}"/>
    <cellStyle name="Note 10 4" xfId="2640" xr:uid="{00000000-0005-0000-0000-0000E5120000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3" xfId="2643" xr:uid="{00000000-0005-0000-0000-0000EA120000}"/>
    <cellStyle name="Note 11 3" xfId="1941" xr:uid="{00000000-0005-0000-0000-0000EB120000}"/>
    <cellStyle name="Note 11 3 2" xfId="4036" xr:uid="{00000000-0005-0000-0000-0000EC120000}"/>
    <cellStyle name="Note 11 4" xfId="2642" xr:uid="{00000000-0005-0000-0000-0000ED120000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3" xfId="2644" xr:uid="{00000000-0005-0000-0000-0000F112000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3" xfId="2645" xr:uid="{00000000-0005-0000-0000-0000F5120000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3" xfId="2647" xr:uid="{00000000-0005-0000-0000-0000FA120000}"/>
    <cellStyle name="Note 4 3" xfId="1945" xr:uid="{00000000-0005-0000-0000-0000FB120000}"/>
    <cellStyle name="Note 4 3 2" xfId="4040" xr:uid="{00000000-0005-0000-0000-0000FC120000}"/>
    <cellStyle name="Note 4 4" xfId="2646" xr:uid="{00000000-0005-0000-0000-0000FD120000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3" xfId="2649" xr:uid="{00000000-0005-0000-0000-000002130000}"/>
    <cellStyle name="Note 5 3" xfId="1947" xr:uid="{00000000-0005-0000-0000-000003130000}"/>
    <cellStyle name="Note 5 3 2" xfId="4042" xr:uid="{00000000-0005-0000-0000-000004130000}"/>
    <cellStyle name="Note 5 4" xfId="2648" xr:uid="{00000000-0005-0000-0000-000005130000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3" xfId="2651" xr:uid="{00000000-0005-0000-0000-00000A130000}"/>
    <cellStyle name="Note 6 3" xfId="1949" xr:uid="{00000000-0005-0000-0000-00000B130000}"/>
    <cellStyle name="Note 6 3 2" xfId="4044" xr:uid="{00000000-0005-0000-0000-00000C130000}"/>
    <cellStyle name="Note 6 4" xfId="2650" xr:uid="{00000000-0005-0000-0000-00000D130000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3" xfId="2653" xr:uid="{00000000-0005-0000-0000-000012130000}"/>
    <cellStyle name="Note 7 3" xfId="1951" xr:uid="{00000000-0005-0000-0000-000013130000}"/>
    <cellStyle name="Note 7 3 2" xfId="4046" xr:uid="{00000000-0005-0000-0000-000014130000}"/>
    <cellStyle name="Note 7 4" xfId="2652" xr:uid="{00000000-0005-0000-0000-000015130000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3" xfId="2655" xr:uid="{00000000-0005-0000-0000-00001A130000}"/>
    <cellStyle name="Note 8 3" xfId="1953" xr:uid="{00000000-0005-0000-0000-00001B130000}"/>
    <cellStyle name="Note 8 3 2" xfId="4048" xr:uid="{00000000-0005-0000-0000-00001C130000}"/>
    <cellStyle name="Note 8 4" xfId="2654" xr:uid="{00000000-0005-0000-0000-00001D13000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3" xfId="2657" xr:uid="{00000000-0005-0000-0000-000022130000}"/>
    <cellStyle name="Note 9 3" xfId="1955" xr:uid="{00000000-0005-0000-0000-000023130000}"/>
    <cellStyle name="Note 9 3 2" xfId="4050" xr:uid="{00000000-0005-0000-0000-000024130000}"/>
    <cellStyle name="Note 9 4" xfId="2656" xr:uid="{00000000-0005-0000-0000-000025130000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3" xfId="2658" xr:uid="{00000000-0005-0000-0000-000029130000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3" xfId="2659" xr:uid="{00000000-0005-0000-0000-00002D130000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3" xfId="2660" xr:uid="{00000000-0005-0000-0000-000031130000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3" xfId="2661" xr:uid="{00000000-0005-0000-0000-000035130000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3" xfId="2662" xr:uid="{00000000-0005-0000-0000-000039130000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3" xfId="2663" xr:uid="{00000000-0005-0000-0000-00003D130000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3" xfId="2664" xr:uid="{00000000-0005-0000-0000-000041130000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3" xfId="2665" xr:uid="{00000000-0005-0000-0000-000045130000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3" xfId="2666" xr:uid="{00000000-0005-0000-0000-000049130000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3" xfId="2667" xr:uid="{00000000-0005-0000-0000-00004D130000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3" xfId="3646" xr:uid="{00000000-0005-0000-0000-000057130000}"/>
    <cellStyle name="Percent 2 2 2 2 2 4" xfId="5119" xr:uid="{00000000-0005-0000-0000-000058130000}"/>
    <cellStyle name="Percent 2 2 2 2 3" xfId="2139" xr:uid="{00000000-0005-0000-0000-000059130000}"/>
    <cellStyle name="Percent 2 2 2 2 3 2" xfId="4230" xr:uid="{00000000-0005-0000-0000-00005A130000}"/>
    <cellStyle name="Percent 2 2 2 2 4" xfId="2984" xr:uid="{00000000-0005-0000-0000-00005B130000}"/>
    <cellStyle name="Percent 2 2 2 2 5" xfId="4837" xr:uid="{00000000-0005-0000-0000-00005C130000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3" xfId="3944" xr:uid="{00000000-0005-0000-0000-000061130000}"/>
    <cellStyle name="Percent 2 2 2 3 2 4" xfId="5193" xr:uid="{00000000-0005-0000-0000-000062130000}"/>
    <cellStyle name="Percent 2 2 2 3 3" xfId="2216" xr:uid="{00000000-0005-0000-0000-000063130000}"/>
    <cellStyle name="Percent 2 2 2 3 3 2" xfId="4304" xr:uid="{00000000-0005-0000-0000-000064130000}"/>
    <cellStyle name="Percent 2 2 2 3 4" xfId="3282" xr:uid="{00000000-0005-0000-0000-000065130000}"/>
    <cellStyle name="Percent 2 2 2 3 5" xfId="4911" xr:uid="{00000000-0005-0000-0000-000066130000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3" xfId="3462" xr:uid="{00000000-0005-0000-0000-00006A130000}"/>
    <cellStyle name="Percent 2 2 2 4 4" xfId="5045" xr:uid="{00000000-0005-0000-0000-00006B130000}"/>
    <cellStyle name="Percent 2 2 2 5" xfId="2062" xr:uid="{00000000-0005-0000-0000-00006C130000}"/>
    <cellStyle name="Percent 2 2 2 5 2" xfId="4156" xr:uid="{00000000-0005-0000-0000-00006D130000}"/>
    <cellStyle name="Percent 2 2 2 6" xfId="2800" xr:uid="{00000000-0005-0000-0000-00006E130000}"/>
    <cellStyle name="Percent 2 2 2 7" xfId="4763" xr:uid="{00000000-0005-0000-0000-00006F130000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3" xfId="3425" xr:uid="{00000000-0005-0000-0000-000074130000}"/>
    <cellStyle name="Percent 2 2 3 2 4" xfId="5008" xr:uid="{00000000-0005-0000-0000-000075130000}"/>
    <cellStyle name="Percent 2 2 3 3" xfId="2025" xr:uid="{00000000-0005-0000-0000-000076130000}"/>
    <cellStyle name="Percent 2 2 3 3 2" xfId="4119" xr:uid="{00000000-0005-0000-0000-000077130000}"/>
    <cellStyle name="Percent 2 2 3 4" xfId="2725" xr:uid="{00000000-0005-0000-0000-000078130000}"/>
    <cellStyle name="Percent 2 2 3 5" xfId="4726" xr:uid="{00000000-0005-0000-0000-00007913000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3" xfId="3549" xr:uid="{00000000-0005-0000-0000-00007E130000}"/>
    <cellStyle name="Percent 2 2 4 2 4" xfId="5082" xr:uid="{00000000-0005-0000-0000-00007F130000}"/>
    <cellStyle name="Percent 2 2 4 3" xfId="2100" xr:uid="{00000000-0005-0000-0000-000080130000}"/>
    <cellStyle name="Percent 2 2 4 3 2" xfId="4193" xr:uid="{00000000-0005-0000-0000-000081130000}"/>
    <cellStyle name="Percent 2 2 4 4" xfId="2887" xr:uid="{00000000-0005-0000-0000-000082130000}"/>
    <cellStyle name="Percent 2 2 4 5" xfId="4800" xr:uid="{00000000-0005-0000-0000-000083130000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3" xfId="3864" xr:uid="{00000000-0005-0000-0000-000088130000}"/>
    <cellStyle name="Percent 2 2 5 2 4" xfId="5156" xr:uid="{00000000-0005-0000-0000-000089130000}"/>
    <cellStyle name="Percent 2 2 5 3" xfId="2179" xr:uid="{00000000-0005-0000-0000-00008A130000}"/>
    <cellStyle name="Percent 2 2 5 3 2" xfId="4267" xr:uid="{00000000-0005-0000-0000-00008B130000}"/>
    <cellStyle name="Percent 2 2 5 4" xfId="3202" xr:uid="{00000000-0005-0000-0000-00008C130000}"/>
    <cellStyle name="Percent 2 2 5 5" xfId="4874" xr:uid="{00000000-0005-0000-0000-00008D13000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3" xfId="3388" xr:uid="{00000000-0005-0000-0000-000091130000}"/>
    <cellStyle name="Percent 2 2 6 4" xfId="4971" xr:uid="{00000000-0005-0000-0000-000092130000}"/>
    <cellStyle name="Percent 2 2 7" xfId="1967" xr:uid="{00000000-0005-0000-0000-000093130000}"/>
    <cellStyle name="Percent 2 2 7 2" xfId="4062" xr:uid="{00000000-0005-0000-0000-000094130000}"/>
    <cellStyle name="Percent 2 2 8" xfId="2581" xr:uid="{00000000-0005-0000-0000-000095130000}"/>
    <cellStyle name="Percent 2 2 8 2" xfId="4648" xr:uid="{00000000-0005-0000-0000-000096130000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3" xfId="3647" xr:uid="{00000000-0005-0000-0000-00009F130000}"/>
    <cellStyle name="Percent 2 3 2 2 2 4" xfId="5120" xr:uid="{00000000-0005-0000-0000-0000A0130000}"/>
    <cellStyle name="Percent 2 3 2 2 3" xfId="2140" xr:uid="{00000000-0005-0000-0000-0000A1130000}"/>
    <cellStyle name="Percent 2 3 2 2 3 2" xfId="4231" xr:uid="{00000000-0005-0000-0000-0000A2130000}"/>
    <cellStyle name="Percent 2 3 2 2 4" xfId="2985" xr:uid="{00000000-0005-0000-0000-0000A3130000}"/>
    <cellStyle name="Percent 2 3 2 2 5" xfId="4838" xr:uid="{00000000-0005-0000-0000-0000A4130000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3" xfId="3945" xr:uid="{00000000-0005-0000-0000-0000A9130000}"/>
    <cellStyle name="Percent 2 3 2 3 2 4" xfId="5194" xr:uid="{00000000-0005-0000-0000-0000AA130000}"/>
    <cellStyle name="Percent 2 3 2 3 3" xfId="2217" xr:uid="{00000000-0005-0000-0000-0000AB130000}"/>
    <cellStyle name="Percent 2 3 2 3 3 2" xfId="4305" xr:uid="{00000000-0005-0000-0000-0000AC130000}"/>
    <cellStyle name="Percent 2 3 2 3 4" xfId="3283" xr:uid="{00000000-0005-0000-0000-0000AD130000}"/>
    <cellStyle name="Percent 2 3 2 3 5" xfId="4912" xr:uid="{00000000-0005-0000-0000-0000AE130000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3" xfId="3463" xr:uid="{00000000-0005-0000-0000-0000B2130000}"/>
    <cellStyle name="Percent 2 3 2 4 4" xfId="5046" xr:uid="{00000000-0005-0000-0000-0000B3130000}"/>
    <cellStyle name="Percent 2 3 2 5" xfId="2063" xr:uid="{00000000-0005-0000-0000-0000B4130000}"/>
    <cellStyle name="Percent 2 3 2 5 2" xfId="4157" xr:uid="{00000000-0005-0000-0000-0000B5130000}"/>
    <cellStyle name="Percent 2 3 2 6" xfId="2801" xr:uid="{00000000-0005-0000-0000-0000B6130000}"/>
    <cellStyle name="Percent 2 3 2 7" xfId="4764" xr:uid="{00000000-0005-0000-0000-0000B7130000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3" xfId="3426" xr:uid="{00000000-0005-0000-0000-0000BC130000}"/>
    <cellStyle name="Percent 2 3 3 2 4" xfId="5009" xr:uid="{00000000-0005-0000-0000-0000BD130000}"/>
    <cellStyle name="Percent 2 3 3 3" xfId="2026" xr:uid="{00000000-0005-0000-0000-0000BE130000}"/>
    <cellStyle name="Percent 2 3 3 3 2" xfId="4120" xr:uid="{00000000-0005-0000-0000-0000BF130000}"/>
    <cellStyle name="Percent 2 3 3 4" xfId="2726" xr:uid="{00000000-0005-0000-0000-0000C0130000}"/>
    <cellStyle name="Percent 2 3 3 5" xfId="4727" xr:uid="{00000000-0005-0000-0000-0000C113000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3" xfId="3550" xr:uid="{00000000-0005-0000-0000-0000C6130000}"/>
    <cellStyle name="Percent 2 3 4 2 4" xfId="5083" xr:uid="{00000000-0005-0000-0000-0000C7130000}"/>
    <cellStyle name="Percent 2 3 4 3" xfId="2101" xr:uid="{00000000-0005-0000-0000-0000C8130000}"/>
    <cellStyle name="Percent 2 3 4 3 2" xfId="4194" xr:uid="{00000000-0005-0000-0000-0000C9130000}"/>
    <cellStyle name="Percent 2 3 4 4" xfId="2888" xr:uid="{00000000-0005-0000-0000-0000CA130000}"/>
    <cellStyle name="Percent 2 3 4 5" xfId="4801" xr:uid="{00000000-0005-0000-0000-0000CB13000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3" xfId="3865" xr:uid="{00000000-0005-0000-0000-0000D0130000}"/>
    <cellStyle name="Percent 2 3 5 2 4" xfId="5157" xr:uid="{00000000-0005-0000-0000-0000D1130000}"/>
    <cellStyle name="Percent 2 3 5 3" xfId="2180" xr:uid="{00000000-0005-0000-0000-0000D2130000}"/>
    <cellStyle name="Percent 2 3 5 3 2" xfId="4268" xr:uid="{00000000-0005-0000-0000-0000D3130000}"/>
    <cellStyle name="Percent 2 3 5 4" xfId="3203" xr:uid="{00000000-0005-0000-0000-0000D4130000}"/>
    <cellStyle name="Percent 2 3 5 5" xfId="4875" xr:uid="{00000000-0005-0000-0000-0000D5130000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3" xfId="3389" xr:uid="{00000000-0005-0000-0000-0000D9130000}"/>
    <cellStyle name="Percent 2 3 6 4" xfId="4972" xr:uid="{00000000-0005-0000-0000-0000DA130000}"/>
    <cellStyle name="Percent 2 3 7" xfId="1968" xr:uid="{00000000-0005-0000-0000-0000DB130000}"/>
    <cellStyle name="Percent 2 3 7 2" xfId="4063" xr:uid="{00000000-0005-0000-0000-0000DC130000}"/>
    <cellStyle name="Percent 2 3 8" xfId="2582" xr:uid="{00000000-0005-0000-0000-0000DD130000}"/>
    <cellStyle name="Percent 2 3 8 2" xfId="4649" xr:uid="{00000000-0005-0000-0000-0000DE130000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3" xfId="3976" xr:uid="{00000000-0005-0000-0000-0000E3130000}"/>
    <cellStyle name="Percent 2 4 4" xfId="5217" xr:uid="{00000000-0005-0000-0000-0000E4130000}"/>
    <cellStyle name="Percent 2 5" xfId="2241" xr:uid="{00000000-0005-0000-0000-0000E5130000}"/>
    <cellStyle name="Percent 2 5 2" xfId="4328" xr:uid="{00000000-0005-0000-0000-0000E6130000}"/>
    <cellStyle name="Percent 2 6" xfId="3352" xr:uid="{00000000-0005-0000-0000-0000E7130000}"/>
    <cellStyle name="Percent 2 7" xfId="4935" xr:uid="{00000000-0005-0000-0000-0000E8130000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3" xfId="3973" xr:uid="{00000000-0005-0000-0000-0000ED130000}"/>
    <cellStyle name="Percent 3 2 4" xfId="5214" xr:uid="{00000000-0005-0000-0000-0000EE130000}"/>
    <cellStyle name="Percent 3 3" xfId="2238" xr:uid="{00000000-0005-0000-0000-0000EF130000}"/>
    <cellStyle name="Percent 3 3 2" xfId="4325" xr:uid="{00000000-0005-0000-0000-0000F0130000}"/>
    <cellStyle name="Percent 3 4" xfId="3349" xr:uid="{00000000-0005-0000-0000-0000F1130000}"/>
    <cellStyle name="Percent 3 5" xfId="4932" xr:uid="{00000000-0005-0000-0000-0000F2130000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3" xfId="2671" xr:uid="{00000000-0005-0000-0000-000013140000}"/>
    <cellStyle name="Total 10 3" xfId="1970" xr:uid="{00000000-0005-0000-0000-000014140000}"/>
    <cellStyle name="Total 10 3 2" xfId="4064" xr:uid="{00000000-0005-0000-0000-000015140000}"/>
    <cellStyle name="Total 10 4" xfId="2670" xr:uid="{00000000-0005-0000-0000-000016140000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3" xfId="2673" xr:uid="{00000000-0005-0000-0000-00001B140000}"/>
    <cellStyle name="Total 11 3" xfId="1972" xr:uid="{00000000-0005-0000-0000-00001C140000}"/>
    <cellStyle name="Total 11 3 2" xfId="4066" xr:uid="{00000000-0005-0000-0000-00001D140000}"/>
    <cellStyle name="Total 11 4" xfId="2672" xr:uid="{00000000-0005-0000-0000-00001E140000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3" xfId="2675" xr:uid="{00000000-0005-0000-0000-000023140000}"/>
    <cellStyle name="Total 2 3" xfId="1974" xr:uid="{00000000-0005-0000-0000-000024140000}"/>
    <cellStyle name="Total 2 3 2" xfId="4068" xr:uid="{00000000-0005-0000-0000-000025140000}"/>
    <cellStyle name="Total 2 4" xfId="2674" xr:uid="{00000000-0005-0000-0000-000026140000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3" xfId="2677" xr:uid="{00000000-0005-0000-0000-00002B140000}"/>
    <cellStyle name="Total 3 3" xfId="1976" xr:uid="{00000000-0005-0000-0000-00002C140000}"/>
    <cellStyle name="Total 3 3 2" xfId="4070" xr:uid="{00000000-0005-0000-0000-00002D140000}"/>
    <cellStyle name="Total 3 4" xfId="2676" xr:uid="{00000000-0005-0000-0000-00002E140000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3" xfId="2679" xr:uid="{00000000-0005-0000-0000-000033140000}"/>
    <cellStyle name="Total 4 3" xfId="1978" xr:uid="{00000000-0005-0000-0000-000034140000}"/>
    <cellStyle name="Total 4 3 2" xfId="4072" xr:uid="{00000000-0005-0000-0000-000035140000}"/>
    <cellStyle name="Total 4 4" xfId="2678" xr:uid="{00000000-0005-0000-0000-000036140000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3" xfId="2681" xr:uid="{00000000-0005-0000-0000-00003B140000}"/>
    <cellStyle name="Total 5 3" xfId="1980" xr:uid="{00000000-0005-0000-0000-00003C140000}"/>
    <cellStyle name="Total 5 3 2" xfId="4074" xr:uid="{00000000-0005-0000-0000-00003D140000}"/>
    <cellStyle name="Total 5 4" xfId="2680" xr:uid="{00000000-0005-0000-0000-00003E140000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3" xfId="2683" xr:uid="{00000000-0005-0000-0000-000043140000}"/>
    <cellStyle name="Total 6 3" xfId="1982" xr:uid="{00000000-0005-0000-0000-000044140000}"/>
    <cellStyle name="Total 6 3 2" xfId="4076" xr:uid="{00000000-0005-0000-0000-000045140000}"/>
    <cellStyle name="Total 6 4" xfId="2682" xr:uid="{00000000-0005-0000-0000-000046140000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3" xfId="2685" xr:uid="{00000000-0005-0000-0000-00004B140000}"/>
    <cellStyle name="Total 7 3" xfId="1984" xr:uid="{00000000-0005-0000-0000-00004C140000}"/>
    <cellStyle name="Total 7 3 2" xfId="4078" xr:uid="{00000000-0005-0000-0000-00004D140000}"/>
    <cellStyle name="Total 7 4" xfId="2684" xr:uid="{00000000-0005-0000-0000-00004E140000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3" xfId="2687" xr:uid="{00000000-0005-0000-0000-000053140000}"/>
    <cellStyle name="Total 8 3" xfId="1986" xr:uid="{00000000-0005-0000-0000-000054140000}"/>
    <cellStyle name="Total 8 3 2" xfId="4080" xr:uid="{00000000-0005-0000-0000-000055140000}"/>
    <cellStyle name="Total 8 4" xfId="2686" xr:uid="{00000000-0005-0000-0000-000056140000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3" xfId="2689" xr:uid="{00000000-0005-0000-0000-00005B140000}"/>
    <cellStyle name="Total 9 3" xfId="1988" xr:uid="{00000000-0005-0000-0000-00005C140000}"/>
    <cellStyle name="Total 9 3 2" xfId="4082" xr:uid="{00000000-0005-0000-0000-00005D140000}"/>
    <cellStyle name="Total 9 4" xfId="2688" xr:uid="{00000000-0005-0000-0000-00005E140000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1"/>
      <tableStyleElement type="firstRowStripe" dxfId="20"/>
      <tableStyleElement type="secondRowStripe" dxfId="19"/>
    </tableStyle>
    <tableStyle name="Max Load-style 2" pivot="0" count="2" xr9:uid="{00000000-0011-0000-FFFF-FFFF01000000}">
      <tableStyleElement type="firstRowStripe" dxfId="18"/>
      <tableStyleElement type="secondRowStripe" dxfId="17"/>
    </tableStyle>
    <tableStyle name="Max-Min Voltage-style" pivot="0" count="3" xr9:uid="{00000000-0011-0000-FFFF-FFFF02000000}">
      <tableStyleElement type="headerRow" dxfId="16"/>
      <tableStyleElement type="firstRowStripe" dxfId="15"/>
      <tableStyleElement type="secondRowStripe" dxfId="14"/>
    </tableStyle>
    <tableStyle name="Max-Min Voltage-style 2" pivot="0" count="2" xr9:uid="{00000000-0011-0000-FFFF-FFFF03000000}">
      <tableStyleElement type="firstRowStripe" dxfId="13"/>
      <tableStyleElement type="secondRowStripe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276225</xdr:colOff>
      <xdr:row>44</xdr:row>
      <xdr:rowOff>141498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E28DAA-2AF0-A43E-D3BF-E45CD36BE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53025" cy="72661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3832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70617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47625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104775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28</xdr:col>
      <xdr:colOff>47625</xdr:colOff>
      <xdr:row>8</xdr:row>
      <xdr:rowOff>28575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133350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25</xdr:col>
      <xdr:colOff>47624</xdr:colOff>
      <xdr:row>15</xdr:row>
      <xdr:rowOff>161925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104775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66675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156013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142874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42</xdr:row>
      <xdr:rowOff>163239</xdr:rowOff>
    </xdr:from>
    <xdr:to>
      <xdr:col>21</xdr:col>
      <xdr:colOff>226301</xdr:colOff>
      <xdr:row>44</xdr:row>
      <xdr:rowOff>37772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3832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35</xdr:row>
      <xdr:rowOff>171451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142875</xdr:colOff>
      <xdr:row>6</xdr:row>
      <xdr:rowOff>133350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5C025BC-4D8A-4B9F-B92C-3EBC1C793132}"/>
            </a:ext>
          </a:extLst>
        </xdr:cNvPr>
        <xdr:cNvSpPr txBox="1"/>
      </xdr:nvSpPr>
      <xdr:spPr>
        <a:xfrm>
          <a:off x="5819775" y="1895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0050-EB1C-4763-9C6B-96E0F06540C3}">
  <dimension ref="A1"/>
  <sheetViews>
    <sheetView tabSelected="1" workbookViewId="0">
      <selection activeCell="L21" sqref="L21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O18" sqref="O18"/>
    </sheetView>
  </sheetViews>
  <sheetFormatPr defaultRowHeight="12.75"/>
  <cols>
    <col min="1" max="1" width="3" style="8" customWidth="1"/>
    <col min="2" max="2" width="39.42578125" style="8" customWidth="1"/>
    <col min="3" max="3" width="9.5703125" style="8" customWidth="1"/>
    <col min="4" max="4" width="9.85546875" style="8" customWidth="1"/>
    <col min="5" max="6" width="10" style="8" customWidth="1"/>
    <col min="7" max="7" width="8.42578125" style="8" bestFit="1" customWidth="1"/>
    <col min="8" max="8" width="9.28515625" style="8" bestFit="1" customWidth="1"/>
    <col min="9" max="9" width="8.7109375" style="8" customWidth="1"/>
    <col min="10" max="10" width="9.42578125" style="8" customWidth="1"/>
    <col min="11" max="16384" width="9.140625" style="8"/>
  </cols>
  <sheetData>
    <row r="1" spans="1:19">
      <c r="A1" s="6" t="s">
        <v>239</v>
      </c>
      <c r="B1" s="6"/>
      <c r="C1" s="6"/>
      <c r="D1" s="6"/>
      <c r="E1" s="6"/>
      <c r="F1" s="6"/>
      <c r="G1" s="6"/>
      <c r="H1" s="6"/>
      <c r="I1" s="7" t="s">
        <v>247</v>
      </c>
      <c r="J1" s="6"/>
    </row>
    <row r="2" spans="1:19" ht="18.75">
      <c r="A2" s="1103" t="s">
        <v>203</v>
      </c>
      <c r="B2" s="1103"/>
      <c r="C2" s="1103"/>
      <c r="D2" s="1103"/>
      <c r="E2" s="1103"/>
      <c r="F2" s="1103"/>
      <c r="G2" s="1103"/>
      <c r="H2" s="1103"/>
      <c r="I2" s="1103"/>
      <c r="J2" s="1103"/>
    </row>
    <row r="3" spans="1:19" ht="15.75">
      <c r="A3" s="1104" t="s">
        <v>211</v>
      </c>
      <c r="B3" s="1104"/>
      <c r="C3" s="1104"/>
      <c r="D3" s="1104"/>
      <c r="E3" s="1104"/>
      <c r="F3" s="1104"/>
      <c r="G3" s="1104"/>
      <c r="H3" s="1104"/>
      <c r="I3" s="1104"/>
      <c r="J3" s="1104"/>
    </row>
    <row r="4" spans="1:19" ht="16.5" thickBot="1">
      <c r="A4" s="9" t="s">
        <v>684</v>
      </c>
      <c r="B4" s="6"/>
      <c r="C4" s="6"/>
      <c r="D4" s="6"/>
      <c r="E4" s="6"/>
      <c r="F4" s="6"/>
      <c r="G4" s="6"/>
      <c r="H4" s="6"/>
      <c r="I4" s="6"/>
      <c r="J4" s="6"/>
    </row>
    <row r="5" spans="1:19">
      <c r="A5" s="10" t="s">
        <v>212</v>
      </c>
      <c r="B5" s="11" t="s">
        <v>213</v>
      </c>
      <c r="C5" s="1111" t="s">
        <v>214</v>
      </c>
      <c r="D5" s="1112"/>
      <c r="E5" s="1111" t="s">
        <v>387</v>
      </c>
      <c r="F5" s="1112"/>
      <c r="G5" s="1109" t="s">
        <v>215</v>
      </c>
      <c r="H5" s="1110"/>
      <c r="I5" s="1115" t="s">
        <v>216</v>
      </c>
      <c r="J5" s="12"/>
    </row>
    <row r="6" spans="1:19">
      <c r="A6" s="13"/>
      <c r="B6" s="14"/>
      <c r="C6" s="1107">
        <v>45051</v>
      </c>
      <c r="D6" s="1108"/>
      <c r="E6" s="1107">
        <v>45017</v>
      </c>
      <c r="F6" s="1108"/>
      <c r="G6" s="1107">
        <v>44682</v>
      </c>
      <c r="H6" s="1108"/>
      <c r="I6" s="1116"/>
      <c r="J6" s="15"/>
    </row>
    <row r="7" spans="1:19">
      <c r="A7" s="13" t="s">
        <v>70</v>
      </c>
      <c r="B7" s="16"/>
      <c r="C7" s="17" t="s">
        <v>217</v>
      </c>
      <c r="D7" s="17" t="s">
        <v>218</v>
      </c>
      <c r="E7" s="17" t="s">
        <v>217</v>
      </c>
      <c r="F7" s="17" t="s">
        <v>218</v>
      </c>
      <c r="G7" s="17" t="s">
        <v>217</v>
      </c>
      <c r="H7" s="17" t="s">
        <v>218</v>
      </c>
      <c r="I7" s="17" t="s">
        <v>217</v>
      </c>
      <c r="J7" s="18" t="s">
        <v>218</v>
      </c>
    </row>
    <row r="8" spans="1:19" ht="13.5" thickBot="1">
      <c r="A8" s="19"/>
      <c r="B8" s="20"/>
      <c r="C8" s="21"/>
      <c r="D8" s="22" t="s">
        <v>38</v>
      </c>
      <c r="E8" s="21"/>
      <c r="F8" s="22" t="s">
        <v>38</v>
      </c>
      <c r="G8" s="21"/>
      <c r="H8" s="22" t="s">
        <v>38</v>
      </c>
      <c r="I8" s="21"/>
      <c r="J8" s="23" t="s">
        <v>38</v>
      </c>
    </row>
    <row r="9" spans="1:19" ht="15.75" customHeight="1">
      <c r="A9" s="24">
        <v>1</v>
      </c>
      <c r="B9" s="25" t="s">
        <v>219</v>
      </c>
      <c r="C9" s="26">
        <v>14511</v>
      </c>
      <c r="D9" s="27">
        <v>45076</v>
      </c>
      <c r="E9" s="26">
        <v>15648</v>
      </c>
      <c r="F9" s="27">
        <v>45035</v>
      </c>
      <c r="G9" s="26">
        <v>13954</v>
      </c>
      <c r="H9" s="27">
        <v>44697</v>
      </c>
      <c r="I9" s="28">
        <v>15648</v>
      </c>
      <c r="J9" s="29">
        <v>45035</v>
      </c>
    </row>
    <row r="10" spans="1:19" ht="15.75" customHeight="1">
      <c r="A10" s="30"/>
      <c r="B10" s="31"/>
      <c r="C10" s="32"/>
      <c r="D10" s="4">
        <v>0.875</v>
      </c>
      <c r="E10" s="32"/>
      <c r="F10" s="4">
        <v>0.875</v>
      </c>
      <c r="G10" s="32"/>
      <c r="H10" s="4">
        <v>0.875</v>
      </c>
      <c r="I10" s="33"/>
      <c r="J10" s="34">
        <v>0.875</v>
      </c>
    </row>
    <row r="11" spans="1:19" ht="15.75" customHeight="1">
      <c r="A11" s="35">
        <v>2</v>
      </c>
      <c r="B11" s="36" t="s">
        <v>220</v>
      </c>
      <c r="C11" s="37">
        <v>4959</v>
      </c>
      <c r="D11" s="2">
        <v>45064</v>
      </c>
      <c r="E11" s="38">
        <v>5602</v>
      </c>
      <c r="F11" s="39">
        <v>45017</v>
      </c>
      <c r="G11" s="38">
        <v>4396</v>
      </c>
      <c r="H11" s="39">
        <v>44702</v>
      </c>
      <c r="I11" s="40" t="s">
        <v>266</v>
      </c>
      <c r="J11" s="41" t="s">
        <v>266</v>
      </c>
    </row>
    <row r="12" spans="1:19" ht="15.75" customHeight="1" thickBot="1">
      <c r="A12" s="30"/>
      <c r="B12" s="31"/>
      <c r="C12" s="42"/>
      <c r="D12" s="4">
        <v>0.25</v>
      </c>
      <c r="E12" s="42"/>
      <c r="F12" s="4">
        <v>0.25</v>
      </c>
      <c r="G12" s="42"/>
      <c r="H12" s="4">
        <v>0.25</v>
      </c>
      <c r="I12" s="33"/>
      <c r="J12" s="43" t="s">
        <v>266</v>
      </c>
      <c r="S12" s="44"/>
    </row>
    <row r="13" spans="1:19" ht="15.75" customHeight="1">
      <c r="A13" s="35">
        <v>3</v>
      </c>
      <c r="B13" s="36" t="s">
        <v>221</v>
      </c>
      <c r="C13" s="1">
        <v>14511</v>
      </c>
      <c r="D13" s="2">
        <v>45076</v>
      </c>
      <c r="E13" s="26">
        <v>15648</v>
      </c>
      <c r="F13" s="27">
        <v>45035</v>
      </c>
      <c r="G13" s="45">
        <v>13954</v>
      </c>
      <c r="H13" s="39">
        <v>44697</v>
      </c>
      <c r="I13" s="45">
        <v>15648</v>
      </c>
      <c r="J13" s="29">
        <v>45035</v>
      </c>
      <c r="S13" s="44"/>
    </row>
    <row r="14" spans="1:19" ht="15.75" customHeight="1">
      <c r="A14" s="30"/>
      <c r="B14" s="31"/>
      <c r="C14" s="3"/>
      <c r="D14" s="4">
        <v>0.875</v>
      </c>
      <c r="E14" s="32"/>
      <c r="F14" s="4">
        <v>0.875</v>
      </c>
      <c r="G14" s="3"/>
      <c r="H14" s="4">
        <v>0.875</v>
      </c>
      <c r="I14" s="45"/>
      <c r="J14" s="34">
        <v>0.875</v>
      </c>
    </row>
    <row r="15" spans="1:19" ht="15.75" customHeight="1">
      <c r="A15" s="35">
        <v>4</v>
      </c>
      <c r="B15" s="36" t="s">
        <v>222</v>
      </c>
      <c r="C15" s="1">
        <v>15395</v>
      </c>
      <c r="D15" s="2">
        <v>45054</v>
      </c>
      <c r="E15" s="45">
        <v>13415</v>
      </c>
      <c r="F15" s="39">
        <v>45035</v>
      </c>
      <c r="G15" s="45">
        <v>11993</v>
      </c>
      <c r="H15" s="39">
        <v>44705</v>
      </c>
      <c r="I15" s="45">
        <v>13415</v>
      </c>
      <c r="J15" s="46">
        <v>45035</v>
      </c>
    </row>
    <row r="16" spans="1:19" ht="15.75" customHeight="1" thickBot="1">
      <c r="A16" s="30"/>
      <c r="B16" s="31"/>
      <c r="C16" s="31"/>
      <c r="D16" s="4">
        <v>0.5</v>
      </c>
      <c r="E16" s="31"/>
      <c r="F16" s="4">
        <v>0.5</v>
      </c>
      <c r="G16" s="31"/>
      <c r="H16" s="4">
        <v>0.5</v>
      </c>
      <c r="I16" s="31"/>
      <c r="J16" s="34">
        <v>0.5</v>
      </c>
    </row>
    <row r="17" spans="1:10" ht="15.75" customHeight="1">
      <c r="A17" s="35">
        <v>5</v>
      </c>
      <c r="B17" s="47" t="s">
        <v>223</v>
      </c>
      <c r="C17" s="48">
        <v>15600</v>
      </c>
      <c r="D17" s="49">
        <v>45077</v>
      </c>
      <c r="E17" s="50">
        <v>16221</v>
      </c>
      <c r="F17" s="51">
        <v>45046</v>
      </c>
      <c r="G17" s="50">
        <v>13954</v>
      </c>
      <c r="H17" s="51">
        <v>44697</v>
      </c>
      <c r="I17" s="52">
        <v>16096</v>
      </c>
      <c r="J17" s="29">
        <v>45035</v>
      </c>
    </row>
    <row r="18" spans="1:10" ht="15.75" customHeight="1">
      <c r="A18" s="53"/>
      <c r="B18" s="54"/>
      <c r="C18" s="55"/>
      <c r="D18" s="56">
        <v>0.875</v>
      </c>
      <c r="E18" s="55"/>
      <c r="F18" s="56">
        <v>0.8125</v>
      </c>
      <c r="G18" s="55"/>
      <c r="H18" s="56">
        <v>0.5</v>
      </c>
      <c r="I18" s="57"/>
      <c r="J18" s="34">
        <v>0.875</v>
      </c>
    </row>
    <row r="19" spans="1:10" ht="15.75" customHeight="1">
      <c r="A19" s="58">
        <v>6</v>
      </c>
      <c r="B19" s="54" t="s">
        <v>224</v>
      </c>
      <c r="C19" s="1105">
        <v>12886.870967741936</v>
      </c>
      <c r="D19" s="1106"/>
      <c r="E19" s="1113">
        <v>12833.066666666668</v>
      </c>
      <c r="F19" s="1114"/>
      <c r="G19" s="1113">
        <v>12277.096774193549</v>
      </c>
      <c r="H19" s="1114"/>
      <c r="I19" s="59"/>
      <c r="J19" s="60"/>
    </row>
    <row r="20" spans="1:10" ht="15.75" customHeight="1">
      <c r="A20" s="61">
        <v>7</v>
      </c>
      <c r="B20" s="47" t="s">
        <v>225</v>
      </c>
      <c r="C20" s="1105">
        <v>11447.903225806451</v>
      </c>
      <c r="D20" s="1106"/>
      <c r="E20" s="1113">
        <v>11504.2</v>
      </c>
      <c r="F20" s="1114"/>
      <c r="G20" s="1113">
        <v>10010.612903225807</v>
      </c>
      <c r="H20" s="1114"/>
      <c r="I20" s="62"/>
      <c r="J20" s="60"/>
    </row>
    <row r="21" spans="1:10" ht="15.75" customHeight="1">
      <c r="A21" s="35">
        <v>8</v>
      </c>
      <c r="B21" s="36" t="s">
        <v>319</v>
      </c>
      <c r="C21" s="63">
        <v>961</v>
      </c>
      <c r="D21" s="64">
        <v>44686</v>
      </c>
      <c r="E21" s="38">
        <v>936</v>
      </c>
      <c r="F21" s="39">
        <v>45040</v>
      </c>
      <c r="G21" s="38">
        <v>934</v>
      </c>
      <c r="H21" s="39">
        <v>44707</v>
      </c>
      <c r="I21" s="65">
        <v>956</v>
      </c>
      <c r="J21" s="66" t="s">
        <v>313</v>
      </c>
    </row>
    <row r="22" spans="1:10" ht="14.25" customHeight="1">
      <c r="A22" s="53"/>
      <c r="B22" s="67"/>
      <c r="C22" s="42"/>
      <c r="D22" s="4">
        <v>0.9375</v>
      </c>
      <c r="E22" s="42"/>
      <c r="F22" s="4">
        <v>0.47916666666666669</v>
      </c>
      <c r="G22" s="42"/>
      <c r="H22" s="4">
        <v>0.29166666666666669</v>
      </c>
      <c r="I22" s="68"/>
      <c r="J22" s="69">
        <v>0.79166666666666663</v>
      </c>
    </row>
    <row r="23" spans="1:10" ht="14.25" customHeight="1">
      <c r="A23" s="30">
        <v>9</v>
      </c>
      <c r="B23" s="31" t="s">
        <v>275</v>
      </c>
      <c r="C23" s="70">
        <v>180</v>
      </c>
      <c r="D23" s="64">
        <v>44709</v>
      </c>
      <c r="E23" s="70">
        <v>165</v>
      </c>
      <c r="F23" s="39">
        <v>45020</v>
      </c>
      <c r="G23" s="70">
        <v>174</v>
      </c>
      <c r="H23" s="39">
        <v>44699</v>
      </c>
      <c r="I23" s="65">
        <v>194</v>
      </c>
      <c r="J23" s="71" t="s">
        <v>314</v>
      </c>
    </row>
    <row r="24" spans="1:10" ht="14.25" customHeight="1">
      <c r="A24" s="30"/>
      <c r="B24" s="31"/>
      <c r="C24" s="70"/>
      <c r="D24" s="56">
        <v>0.66666666666666663</v>
      </c>
      <c r="E24" s="70"/>
      <c r="F24" s="56">
        <v>0.79166666666666663</v>
      </c>
      <c r="G24" s="70"/>
      <c r="H24" s="56">
        <v>0.75</v>
      </c>
      <c r="I24" s="68"/>
      <c r="J24" s="34">
        <v>0.79166666666666663</v>
      </c>
    </row>
    <row r="25" spans="1:10" ht="15.75" customHeight="1">
      <c r="A25" s="35">
        <v>10</v>
      </c>
      <c r="B25" s="36" t="s">
        <v>226</v>
      </c>
      <c r="C25" s="72">
        <v>1995</v>
      </c>
      <c r="D25" s="64">
        <v>45061</v>
      </c>
      <c r="E25" s="65">
        <v>1291</v>
      </c>
      <c r="F25" s="39">
        <v>45032</v>
      </c>
      <c r="G25" s="65" t="s">
        <v>266</v>
      </c>
      <c r="H25" s="73" t="s">
        <v>135</v>
      </c>
      <c r="I25" s="45">
        <v>4395</v>
      </c>
      <c r="J25" s="74" t="s">
        <v>704</v>
      </c>
    </row>
    <row r="26" spans="1:10" ht="15.75" customHeight="1">
      <c r="A26" s="30"/>
      <c r="B26" s="31"/>
      <c r="C26" s="31"/>
      <c r="D26" s="56">
        <v>0.83333333333333337</v>
      </c>
      <c r="E26" s="31"/>
      <c r="F26" s="56">
        <v>0.875</v>
      </c>
      <c r="G26" s="31"/>
      <c r="H26" s="75" t="s">
        <v>135</v>
      </c>
      <c r="I26" s="31"/>
      <c r="J26" s="34">
        <v>0.875</v>
      </c>
    </row>
    <row r="27" spans="1:10" ht="15.75" customHeight="1">
      <c r="A27" s="35">
        <v>11</v>
      </c>
      <c r="B27" s="76" t="s">
        <v>227</v>
      </c>
      <c r="C27" s="77">
        <v>11496</v>
      </c>
      <c r="D27" s="78">
        <v>45061</v>
      </c>
      <c r="E27" s="79">
        <v>14599</v>
      </c>
      <c r="F27" s="39">
        <v>45032</v>
      </c>
      <c r="G27" s="38" t="s">
        <v>135</v>
      </c>
      <c r="H27" s="38" t="s">
        <v>135</v>
      </c>
      <c r="I27" s="80">
        <v>13200</v>
      </c>
      <c r="J27" s="74" t="s">
        <v>704</v>
      </c>
    </row>
    <row r="28" spans="1:10" ht="15.75" customHeight="1">
      <c r="A28" s="30"/>
      <c r="B28" s="81"/>
      <c r="C28" s="80" t="s">
        <v>135</v>
      </c>
      <c r="D28" s="82">
        <v>0.83333333333333337</v>
      </c>
      <c r="E28" s="38" t="s">
        <v>135</v>
      </c>
      <c r="F28" s="56">
        <v>0.875</v>
      </c>
      <c r="G28" s="38" t="s">
        <v>135</v>
      </c>
      <c r="H28" s="38" t="s">
        <v>135</v>
      </c>
      <c r="I28" s="54"/>
      <c r="J28" s="34">
        <v>0.875</v>
      </c>
    </row>
    <row r="29" spans="1:10" ht="15.75" customHeight="1">
      <c r="A29" s="61">
        <v>12</v>
      </c>
      <c r="B29" s="83" t="s">
        <v>228</v>
      </c>
      <c r="C29" s="84">
        <v>0</v>
      </c>
      <c r="D29" s="78">
        <v>45047</v>
      </c>
      <c r="E29" s="85">
        <v>0</v>
      </c>
      <c r="F29" s="39">
        <v>45017</v>
      </c>
      <c r="G29" s="65" t="s">
        <v>266</v>
      </c>
      <c r="H29" s="86" t="s">
        <v>266</v>
      </c>
      <c r="I29" s="87"/>
      <c r="J29" s="88"/>
    </row>
    <row r="30" spans="1:10" ht="15.75" customHeight="1">
      <c r="A30" s="13"/>
      <c r="B30" s="6"/>
      <c r="C30" s="89"/>
      <c r="D30" s="82">
        <v>0.875</v>
      </c>
      <c r="E30" s="89"/>
      <c r="F30" s="56">
        <v>0.875</v>
      </c>
      <c r="G30" s="89"/>
      <c r="H30" s="75"/>
      <c r="I30" s="89"/>
      <c r="J30" s="90"/>
    </row>
    <row r="31" spans="1:10" ht="15.75" customHeight="1">
      <c r="A31" s="35">
        <v>13</v>
      </c>
      <c r="B31" s="91" t="s">
        <v>229</v>
      </c>
      <c r="C31" s="77">
        <v>11274</v>
      </c>
      <c r="D31" s="92">
        <v>45047</v>
      </c>
      <c r="E31" s="50">
        <v>10593</v>
      </c>
      <c r="F31" s="39">
        <v>45017</v>
      </c>
      <c r="G31" s="50" t="s">
        <v>266</v>
      </c>
      <c r="H31" s="93" t="s">
        <v>266</v>
      </c>
      <c r="I31" s="94"/>
      <c r="J31" s="95"/>
    </row>
    <row r="32" spans="1:10" ht="15.75" customHeight="1">
      <c r="A32" s="53"/>
      <c r="B32" s="96"/>
      <c r="C32" s="97"/>
      <c r="D32" s="98">
        <v>0.875</v>
      </c>
      <c r="E32" s="55"/>
      <c r="F32" s="56">
        <v>0.875</v>
      </c>
      <c r="G32" s="55"/>
      <c r="H32" s="99"/>
      <c r="I32" s="55"/>
      <c r="J32" s="100"/>
    </row>
    <row r="33" spans="1:10" ht="15.75" customHeight="1">
      <c r="A33" s="30">
        <v>14</v>
      </c>
      <c r="B33" s="89" t="s">
        <v>230</v>
      </c>
      <c r="C33" s="5">
        <v>2489</v>
      </c>
      <c r="D33" s="64">
        <v>45062</v>
      </c>
      <c r="E33" s="65">
        <v>1167</v>
      </c>
      <c r="F33" s="39">
        <v>45031</v>
      </c>
      <c r="G33" s="65" t="s">
        <v>266</v>
      </c>
      <c r="H33" s="65" t="s">
        <v>266</v>
      </c>
      <c r="I33" s="6"/>
      <c r="J33" s="101"/>
    </row>
    <row r="34" spans="1:10" ht="15.75" customHeight="1">
      <c r="A34" s="30"/>
      <c r="B34" s="89"/>
      <c r="C34" s="54"/>
      <c r="D34" s="56">
        <v>0.5</v>
      </c>
      <c r="E34" s="54"/>
      <c r="F34" s="56">
        <v>0.875</v>
      </c>
      <c r="G34" s="54"/>
      <c r="H34" s="56"/>
      <c r="I34" s="6"/>
      <c r="J34" s="101"/>
    </row>
    <row r="35" spans="1:10" ht="15.75" customHeight="1">
      <c r="A35" s="35">
        <v>15</v>
      </c>
      <c r="B35" s="91" t="s">
        <v>231</v>
      </c>
      <c r="C35" s="102">
        <v>10144</v>
      </c>
      <c r="D35" s="64">
        <v>45062</v>
      </c>
      <c r="E35" s="38">
        <v>12715</v>
      </c>
      <c r="F35" s="39">
        <v>45031</v>
      </c>
      <c r="G35" s="65" t="s">
        <v>266</v>
      </c>
      <c r="H35" s="65" t="s">
        <v>266</v>
      </c>
      <c r="I35" s="94"/>
      <c r="J35" s="95"/>
    </row>
    <row r="36" spans="1:10" ht="15.75" customHeight="1">
      <c r="A36" s="53"/>
      <c r="B36" s="96"/>
      <c r="C36" s="54"/>
      <c r="D36" s="56">
        <v>0.5</v>
      </c>
      <c r="E36" s="54"/>
      <c r="F36" s="56">
        <v>0.875</v>
      </c>
      <c r="G36" s="54"/>
      <c r="H36" s="56"/>
      <c r="I36" s="55"/>
      <c r="J36" s="100"/>
    </row>
    <row r="37" spans="1:10" ht="15.75" customHeight="1">
      <c r="A37" s="30">
        <v>16</v>
      </c>
      <c r="B37" s="89" t="s">
        <v>232</v>
      </c>
      <c r="C37" s="72">
        <v>0</v>
      </c>
      <c r="D37" s="78">
        <v>45047</v>
      </c>
      <c r="E37" s="65">
        <v>0</v>
      </c>
      <c r="F37" s="39">
        <v>45017</v>
      </c>
      <c r="G37" s="65" t="s">
        <v>266</v>
      </c>
      <c r="H37" s="65" t="s">
        <v>266</v>
      </c>
      <c r="I37" s="6"/>
      <c r="J37" s="101"/>
    </row>
    <row r="38" spans="1:10" ht="15.75" customHeight="1">
      <c r="A38" s="30"/>
      <c r="B38" s="89"/>
      <c r="C38" s="54"/>
      <c r="D38" s="82">
        <v>0.875</v>
      </c>
      <c r="E38" s="54"/>
      <c r="F38" s="56">
        <v>0.5</v>
      </c>
      <c r="G38" s="54"/>
      <c r="H38" s="56"/>
      <c r="I38" s="6"/>
      <c r="J38" s="101"/>
    </row>
    <row r="39" spans="1:10" ht="15.75" customHeight="1">
      <c r="A39" s="35">
        <v>17</v>
      </c>
      <c r="B39" s="76" t="s">
        <v>233</v>
      </c>
      <c r="C39" s="102">
        <v>9578</v>
      </c>
      <c r="D39" s="78">
        <v>45047</v>
      </c>
      <c r="E39" s="38">
        <v>9272</v>
      </c>
      <c r="F39" s="39">
        <v>45017</v>
      </c>
      <c r="G39" s="65" t="s">
        <v>266</v>
      </c>
      <c r="H39" s="65" t="s">
        <v>266</v>
      </c>
      <c r="I39" s="103"/>
      <c r="J39" s="95"/>
    </row>
    <row r="40" spans="1:10" ht="15.75" customHeight="1">
      <c r="A40" s="53"/>
      <c r="B40" s="104"/>
      <c r="C40" s="54"/>
      <c r="D40" s="82">
        <v>0.875</v>
      </c>
      <c r="E40" s="54"/>
      <c r="F40" s="56">
        <v>0.5</v>
      </c>
      <c r="G40" s="54"/>
      <c r="H40" s="56"/>
      <c r="I40" s="105"/>
      <c r="J40" s="100"/>
    </row>
    <row r="41" spans="1:10" ht="14.25" customHeight="1">
      <c r="A41" s="58">
        <v>18</v>
      </c>
      <c r="B41" s="54" t="s">
        <v>234</v>
      </c>
      <c r="C41" s="1117">
        <v>23</v>
      </c>
      <c r="D41" s="1118"/>
      <c r="E41" s="1121">
        <v>21</v>
      </c>
      <c r="F41" s="1122"/>
      <c r="G41" s="1121" t="s">
        <v>266</v>
      </c>
      <c r="H41" s="1122"/>
      <c r="I41" s="68"/>
      <c r="J41" s="106"/>
    </row>
    <row r="42" spans="1:10" ht="14.25" customHeight="1">
      <c r="A42" s="107">
        <v>19</v>
      </c>
      <c r="B42" s="108" t="s">
        <v>235</v>
      </c>
      <c r="C42" s="1117">
        <v>25</v>
      </c>
      <c r="D42" s="1118"/>
      <c r="E42" s="1121">
        <v>15</v>
      </c>
      <c r="F42" s="1122"/>
      <c r="G42" s="1121" t="s">
        <v>266</v>
      </c>
      <c r="H42" s="1122"/>
      <c r="I42" s="109"/>
      <c r="J42" s="110"/>
    </row>
    <row r="43" spans="1:10" ht="14.25" customHeight="1">
      <c r="A43" s="107">
        <v>20</v>
      </c>
      <c r="B43" s="108" t="s">
        <v>280</v>
      </c>
      <c r="C43" s="1119">
        <v>1885.6965100000002</v>
      </c>
      <c r="D43" s="1120"/>
      <c r="E43" s="1123">
        <v>1652.17788</v>
      </c>
      <c r="F43" s="1124"/>
      <c r="G43" s="1123">
        <v>1760.1343889999998</v>
      </c>
      <c r="H43" s="1125"/>
      <c r="I43" s="80">
        <v>3805.72</v>
      </c>
      <c r="J43" s="112">
        <v>43727</v>
      </c>
    </row>
    <row r="44" spans="1:10" ht="14.25" customHeight="1">
      <c r="A44" s="107">
        <v>21</v>
      </c>
      <c r="B44" s="108" t="s">
        <v>281</v>
      </c>
      <c r="C44" s="1119">
        <v>62.042665895999995</v>
      </c>
      <c r="D44" s="1120"/>
      <c r="E44" s="1123">
        <v>47.910078152000004</v>
      </c>
      <c r="F44" s="1124"/>
      <c r="G44" s="1123">
        <v>75.567120000000003</v>
      </c>
      <c r="H44" s="1125"/>
      <c r="I44" s="109"/>
      <c r="J44" s="113"/>
    </row>
    <row r="45" spans="1:10" ht="14.25" customHeight="1">
      <c r="A45" s="61">
        <v>22</v>
      </c>
      <c r="B45" s="47" t="s">
        <v>282</v>
      </c>
      <c r="C45" s="1119">
        <v>1823.6538441040002</v>
      </c>
      <c r="D45" s="1120"/>
      <c r="E45" s="1123">
        <v>1604.2678018479999</v>
      </c>
      <c r="F45" s="1124"/>
      <c r="G45" s="1123">
        <v>1684.5672689999999</v>
      </c>
      <c r="H45" s="1125"/>
      <c r="I45" s="65"/>
      <c r="J45" s="114"/>
    </row>
    <row r="46" spans="1:10" ht="14.25" customHeight="1">
      <c r="A46" s="35">
        <v>23</v>
      </c>
      <c r="B46" s="108" t="s">
        <v>325</v>
      </c>
      <c r="C46" s="1119">
        <v>4615.9365269999998</v>
      </c>
      <c r="D46" s="1120"/>
      <c r="E46" s="1123">
        <v>4861.0540729999993</v>
      </c>
      <c r="F46" s="1124"/>
      <c r="G46" s="1123">
        <v>4686.7719770000003</v>
      </c>
      <c r="H46" s="1125"/>
      <c r="I46" s="109"/>
      <c r="J46" s="115"/>
    </row>
    <row r="47" spans="1:10" ht="14.25" customHeight="1">
      <c r="A47" s="116">
        <v>24</v>
      </c>
      <c r="B47" s="117" t="s">
        <v>285</v>
      </c>
      <c r="C47" s="1119">
        <v>122.578757</v>
      </c>
      <c r="D47" s="1120"/>
      <c r="E47" s="1123">
        <v>114.48744600000001</v>
      </c>
      <c r="F47" s="1124"/>
      <c r="G47" s="1123">
        <v>117.24862299999999</v>
      </c>
      <c r="H47" s="1125"/>
      <c r="I47" s="68"/>
      <c r="J47" s="118"/>
    </row>
    <row r="48" spans="1:10" ht="14.25" customHeight="1">
      <c r="A48" s="58">
        <v>24</v>
      </c>
      <c r="B48" s="54" t="s">
        <v>284</v>
      </c>
      <c r="C48" s="1119">
        <v>357.03664100000003</v>
      </c>
      <c r="D48" s="1120"/>
      <c r="E48" s="1123">
        <v>397.80404599999997</v>
      </c>
      <c r="F48" s="1124"/>
      <c r="G48" s="1123">
        <v>517.42598299999997</v>
      </c>
      <c r="H48" s="1125"/>
      <c r="I48" s="68"/>
      <c r="J48" s="119"/>
    </row>
    <row r="49" spans="1:10" ht="14.25" customHeight="1">
      <c r="A49" s="107">
        <v>25</v>
      </c>
      <c r="B49" s="120" t="s">
        <v>236</v>
      </c>
      <c r="C49" s="1119">
        <v>6919.205769104</v>
      </c>
      <c r="D49" s="1120"/>
      <c r="E49" s="1123">
        <v>6977.6133668479997</v>
      </c>
      <c r="F49" s="1124"/>
      <c r="G49" s="1123">
        <v>7006.013852000001</v>
      </c>
      <c r="H49" s="1125"/>
      <c r="I49" s="121">
        <v>7842.9924010000004</v>
      </c>
      <c r="J49" s="122" t="s">
        <v>391</v>
      </c>
    </row>
    <row r="50" spans="1:10" ht="14.25" customHeight="1">
      <c r="A50" s="107">
        <v>26</v>
      </c>
      <c r="B50" s="108" t="s">
        <v>283</v>
      </c>
      <c r="C50" s="1119">
        <v>4252.0612389999997</v>
      </c>
      <c r="D50" s="1120"/>
      <c r="E50" s="1123">
        <v>4284.183016</v>
      </c>
      <c r="F50" s="1124"/>
      <c r="G50" s="1123">
        <v>4216.1115469999995</v>
      </c>
      <c r="H50" s="1125"/>
      <c r="I50" s="123">
        <v>4756.96</v>
      </c>
      <c r="J50" s="124" t="s">
        <v>315</v>
      </c>
    </row>
    <row r="51" spans="1:10" ht="14.25" customHeight="1">
      <c r="A51" s="107">
        <v>27</v>
      </c>
      <c r="B51" s="108" t="s">
        <v>286</v>
      </c>
      <c r="C51" s="1119">
        <v>161.351359</v>
      </c>
      <c r="D51" s="1120"/>
      <c r="E51" s="1123">
        <v>117.879214</v>
      </c>
      <c r="F51" s="1124"/>
      <c r="G51" s="1123">
        <v>296.44460299999997</v>
      </c>
      <c r="H51" s="1125"/>
      <c r="I51" s="123">
        <v>771.52</v>
      </c>
      <c r="J51" s="124" t="s">
        <v>303</v>
      </c>
    </row>
    <row r="52" spans="1:10" ht="14.25" customHeight="1">
      <c r="A52" s="107">
        <v>28</v>
      </c>
      <c r="B52" s="108" t="s">
        <v>287</v>
      </c>
      <c r="C52" s="1119">
        <v>1442.640013</v>
      </c>
      <c r="D52" s="1120"/>
      <c r="E52" s="1123">
        <v>1634.062772</v>
      </c>
      <c r="F52" s="1124"/>
      <c r="G52" s="1123">
        <v>1740.5311450000002</v>
      </c>
      <c r="H52" s="1125"/>
      <c r="I52" s="121">
        <v>2365.7465769999999</v>
      </c>
      <c r="J52" s="124" t="s">
        <v>391</v>
      </c>
    </row>
    <row r="53" spans="1:10" ht="14.25" customHeight="1">
      <c r="A53" s="107">
        <v>29</v>
      </c>
      <c r="B53" s="108" t="s">
        <v>288</v>
      </c>
      <c r="C53" s="1119">
        <v>9.6847270000000005</v>
      </c>
      <c r="D53" s="1120"/>
      <c r="E53" s="1123">
        <v>9.4966000000000008</v>
      </c>
      <c r="F53" s="1124"/>
      <c r="G53" s="1123">
        <v>27.455660000000002</v>
      </c>
      <c r="H53" s="1125"/>
      <c r="I53" s="123">
        <v>104.66</v>
      </c>
      <c r="J53" s="115" t="s">
        <v>416</v>
      </c>
    </row>
    <row r="54" spans="1:10" ht="14.25" customHeight="1">
      <c r="A54" s="107">
        <v>30</v>
      </c>
      <c r="B54" s="108" t="s">
        <v>290</v>
      </c>
      <c r="C54" s="1119">
        <v>48.473390000000002</v>
      </c>
      <c r="D54" s="1130"/>
      <c r="E54" s="1123">
        <v>47.617592000000002</v>
      </c>
      <c r="F54" s="1129"/>
      <c r="G54" s="1123">
        <v>33.038616999999995</v>
      </c>
      <c r="H54" s="1129"/>
      <c r="I54" s="121">
        <v>40.58</v>
      </c>
      <c r="J54" s="115" t="s">
        <v>388</v>
      </c>
    </row>
    <row r="55" spans="1:10" ht="14.25" customHeight="1">
      <c r="A55" s="107">
        <v>31</v>
      </c>
      <c r="B55" s="108" t="s">
        <v>289</v>
      </c>
      <c r="C55" s="1119">
        <v>1067.037707</v>
      </c>
      <c r="D55" s="1120"/>
      <c r="E55" s="1123">
        <v>932.28425099999993</v>
      </c>
      <c r="F55" s="1124"/>
      <c r="G55" s="1123">
        <v>767.99939999999992</v>
      </c>
      <c r="H55" s="1125"/>
      <c r="I55" s="121">
        <v>950.96</v>
      </c>
      <c r="J55" s="125" t="s">
        <v>417</v>
      </c>
    </row>
    <row r="56" spans="1:10" ht="14.25" customHeight="1">
      <c r="A56" s="107">
        <v>32</v>
      </c>
      <c r="B56" s="47" t="s">
        <v>320</v>
      </c>
      <c r="C56" s="1119">
        <v>766.13415199999997</v>
      </c>
      <c r="D56" s="1120"/>
      <c r="E56" s="1123">
        <v>678.72898899999996</v>
      </c>
      <c r="F56" s="1124"/>
      <c r="G56" s="1123">
        <v>725.80231200000003</v>
      </c>
      <c r="H56" s="1125"/>
      <c r="I56" s="126">
        <v>776.67</v>
      </c>
      <c r="J56" s="127" t="s">
        <v>410</v>
      </c>
    </row>
    <row r="57" spans="1:10" ht="14.25" customHeight="1" thickBot="1">
      <c r="A57" s="128">
        <v>33</v>
      </c>
      <c r="B57" s="129" t="s">
        <v>237</v>
      </c>
      <c r="C57" s="1126">
        <v>80.777094285615831</v>
      </c>
      <c r="D57" s="1127"/>
      <c r="E57" s="1126">
        <v>74.440871779597586</v>
      </c>
      <c r="F57" s="1128"/>
      <c r="G57" s="1126">
        <v>83.269372154767026</v>
      </c>
      <c r="H57" s="1131"/>
      <c r="I57" s="131">
        <v>92.62</v>
      </c>
      <c r="J57" s="132" t="s">
        <v>410</v>
      </c>
    </row>
    <row r="59" spans="1:10">
      <c r="B59" s="6"/>
    </row>
  </sheetData>
  <mergeCells count="66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17" type="noConversion"/>
  <conditionalFormatting sqref="C27">
    <cfRule type="expression" dxfId="11" priority="4">
      <formula>$F27&lt;&gt;""</formula>
    </cfRule>
  </conditionalFormatting>
  <conditionalFormatting sqref="C31">
    <cfRule type="expression" dxfId="10" priority="3">
      <formula>$F31&lt;&gt;""</formula>
    </cfRule>
  </conditionalFormatting>
  <conditionalFormatting sqref="C35">
    <cfRule type="expression" dxfId="9" priority="2">
      <formula>$F35&lt;&gt;""</formula>
    </cfRule>
  </conditionalFormatting>
  <conditionalFormatting sqref="C39">
    <cfRule type="expression" dxfId="8" priority="1">
      <formula>$F39&lt;&gt;""</formula>
    </cfRule>
  </conditionalFormatting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K177"/>
  <sheetViews>
    <sheetView zoomScaleSheetLayoutView="100" workbookViewId="0">
      <selection activeCell="H81" sqref="H81"/>
    </sheetView>
  </sheetViews>
  <sheetFormatPr defaultRowHeight="12.75"/>
  <cols>
    <col min="1" max="1" width="7.28515625" style="234" customWidth="1"/>
    <col min="2" max="2" width="50.28515625" style="234" customWidth="1"/>
    <col min="3" max="3" width="17.5703125" style="234" customWidth="1"/>
    <col min="4" max="4" width="11.7109375" style="234" customWidth="1"/>
    <col min="5" max="5" width="16" style="234" customWidth="1"/>
    <col min="6" max="6" width="13.28515625" style="234" customWidth="1"/>
    <col min="7" max="11" width="10" style="234" bestFit="1" customWidth="1"/>
    <col min="12" max="16384" width="9.140625" style="234"/>
  </cols>
  <sheetData>
    <row r="1" spans="1:7">
      <c r="A1" s="234" t="s">
        <v>244</v>
      </c>
      <c r="F1" s="911" t="s">
        <v>194</v>
      </c>
    </row>
    <row r="2" spans="1:7" ht="20.25">
      <c r="A2" s="1134" t="s">
        <v>127</v>
      </c>
      <c r="B2" s="1134"/>
      <c r="C2" s="1134"/>
      <c r="D2" s="1134"/>
      <c r="E2" s="1134"/>
      <c r="F2" s="1134"/>
      <c r="G2" s="551"/>
    </row>
    <row r="3" spans="1:7" ht="15.75">
      <c r="A3" s="1135" t="s">
        <v>193</v>
      </c>
      <c r="B3" s="1135"/>
      <c r="C3" s="1135"/>
      <c r="D3" s="1135"/>
      <c r="E3" s="1135"/>
      <c r="F3" s="1135"/>
      <c r="G3" s="912"/>
    </row>
    <row r="4" spans="1:7" ht="15.75">
      <c r="A4" s="1132" t="s">
        <v>246</v>
      </c>
      <c r="B4" s="1132"/>
      <c r="C4" s="1132"/>
      <c r="D4" s="1132"/>
      <c r="E4" s="1132"/>
      <c r="F4" s="1132"/>
      <c r="G4" s="913"/>
    </row>
    <row r="5" spans="1:7" ht="15">
      <c r="A5" s="1133"/>
      <c r="B5" s="1133"/>
      <c r="C5" s="1133"/>
      <c r="D5" s="1133"/>
      <c r="E5" s="1133"/>
      <c r="F5" s="1133"/>
    </row>
    <row r="6" spans="1:7" ht="15.75">
      <c r="A6" s="149" t="s">
        <v>684</v>
      </c>
      <c r="B6" s="915"/>
      <c r="C6" s="915"/>
      <c r="D6" s="915"/>
      <c r="E6" s="916"/>
      <c r="F6" s="917"/>
      <c r="G6" s="915"/>
    </row>
    <row r="7" spans="1:7" ht="16.5" thickBot="1">
      <c r="A7" s="149"/>
      <c r="B7" s="915"/>
      <c r="C7" s="915"/>
      <c r="D7" s="915"/>
      <c r="E7" s="916"/>
      <c r="F7" s="917"/>
      <c r="G7" s="915"/>
    </row>
    <row r="8" spans="1:7" ht="15" thickBot="1">
      <c r="A8" s="918" t="s">
        <v>94</v>
      </c>
      <c r="B8" s="919" t="s">
        <v>84</v>
      </c>
      <c r="C8" s="920"/>
      <c r="D8" s="921"/>
      <c r="E8" s="922" t="s">
        <v>6</v>
      </c>
      <c r="F8" s="923"/>
      <c r="G8" s="630"/>
    </row>
    <row r="9" spans="1:7" ht="30.75" customHeight="1">
      <c r="A9" s="924">
        <v>1</v>
      </c>
      <c r="B9" s="925" t="s">
        <v>172</v>
      </c>
      <c r="C9" s="926"/>
      <c r="D9" s="927"/>
      <c r="E9" s="928" t="s">
        <v>7</v>
      </c>
      <c r="F9" s="929"/>
      <c r="G9" s="630"/>
    </row>
    <row r="10" spans="1:7" ht="27.75" customHeight="1">
      <c r="A10" s="930">
        <v>2</v>
      </c>
      <c r="B10" s="931" t="s">
        <v>179</v>
      </c>
      <c r="C10" s="932"/>
      <c r="D10" s="933"/>
      <c r="E10" s="934" t="s">
        <v>8</v>
      </c>
      <c r="F10" s="935"/>
      <c r="G10" s="630"/>
    </row>
    <row r="11" spans="1:7" ht="28.5" customHeight="1">
      <c r="A11" s="930">
        <v>3</v>
      </c>
      <c r="B11" s="931" t="s">
        <v>178</v>
      </c>
      <c r="C11" s="932"/>
      <c r="D11" s="933"/>
      <c r="E11" s="934" t="s">
        <v>9</v>
      </c>
      <c r="F11" s="935"/>
      <c r="G11" s="630"/>
    </row>
    <row r="12" spans="1:7" ht="27.75" customHeight="1">
      <c r="A12" s="930">
        <v>4</v>
      </c>
      <c r="B12" s="931" t="s">
        <v>180</v>
      </c>
      <c r="C12" s="932"/>
      <c r="D12" s="936"/>
      <c r="E12" s="934" t="s">
        <v>10</v>
      </c>
      <c r="F12" s="937"/>
      <c r="G12" s="938"/>
    </row>
    <row r="13" spans="1:7" ht="15" customHeight="1">
      <c r="A13" s="930">
        <v>5</v>
      </c>
      <c r="B13" s="932" t="s">
        <v>27</v>
      </c>
      <c r="C13" s="932"/>
      <c r="D13" s="936"/>
      <c r="E13" s="934" t="s">
        <v>11</v>
      </c>
      <c r="F13" s="937"/>
      <c r="G13" s="938"/>
    </row>
    <row r="14" spans="1:7" ht="15" customHeight="1">
      <c r="A14" s="939">
        <v>6</v>
      </c>
      <c r="B14" s="756" t="s">
        <v>181</v>
      </c>
      <c r="C14" s="756"/>
      <c r="D14" s="940"/>
      <c r="E14" s="941" t="s">
        <v>12</v>
      </c>
      <c r="F14" s="942"/>
      <c r="G14" s="938"/>
    </row>
    <row r="15" spans="1:7" ht="15" customHeight="1">
      <c r="A15" s="930">
        <v>7</v>
      </c>
      <c r="B15" s="932" t="s">
        <v>96</v>
      </c>
      <c r="C15" s="932"/>
      <c r="D15" s="936"/>
      <c r="E15" s="934" t="s">
        <v>13</v>
      </c>
      <c r="F15" s="937"/>
      <c r="G15" s="938"/>
    </row>
    <row r="16" spans="1:7" ht="15" customHeight="1">
      <c r="A16" s="939">
        <v>8</v>
      </c>
      <c r="B16" s="756" t="s">
        <v>128</v>
      </c>
      <c r="C16" s="756"/>
      <c r="D16" s="940"/>
      <c r="E16" s="941" t="s">
        <v>14</v>
      </c>
      <c r="F16" s="942"/>
      <c r="G16" s="938"/>
    </row>
    <row r="17" spans="1:9" ht="15" customHeight="1">
      <c r="A17" s="930">
        <v>9</v>
      </c>
      <c r="B17" s="932" t="s">
        <v>58</v>
      </c>
      <c r="C17" s="932"/>
      <c r="D17" s="936"/>
      <c r="E17" s="934" t="s">
        <v>15</v>
      </c>
      <c r="F17" s="937"/>
      <c r="G17" s="938"/>
    </row>
    <row r="18" spans="1:9" ht="15" customHeight="1">
      <c r="A18" s="939">
        <v>10</v>
      </c>
      <c r="B18" s="756" t="s">
        <v>182</v>
      </c>
      <c r="C18" s="756"/>
      <c r="D18" s="940"/>
      <c r="E18" s="941" t="s">
        <v>16</v>
      </c>
      <c r="F18" s="942"/>
    </row>
    <row r="19" spans="1:9" ht="15" customHeight="1">
      <c r="A19" s="930">
        <v>11</v>
      </c>
      <c r="B19" s="932" t="s">
        <v>126</v>
      </c>
      <c r="C19" s="932"/>
      <c r="D19" s="936"/>
      <c r="E19" s="934" t="s">
        <v>17</v>
      </c>
      <c r="F19" s="937"/>
    </row>
    <row r="20" spans="1:9" ht="15" customHeight="1">
      <c r="A20" s="939">
        <v>12</v>
      </c>
      <c r="B20" s="756" t="s">
        <v>183</v>
      </c>
      <c r="C20" s="756"/>
      <c r="D20" s="940"/>
      <c r="E20" s="941" t="s">
        <v>18</v>
      </c>
      <c r="F20" s="942"/>
    </row>
    <row r="21" spans="1:9" ht="15" customHeight="1">
      <c r="A21" s="930">
        <v>13</v>
      </c>
      <c r="B21" s="943" t="s">
        <v>173</v>
      </c>
      <c r="C21" s="932"/>
      <c r="D21" s="936"/>
      <c r="E21" s="934" t="s">
        <v>19</v>
      </c>
      <c r="F21" s="937"/>
    </row>
    <row r="22" spans="1:9" ht="15" customHeight="1">
      <c r="A22" s="939">
        <v>14</v>
      </c>
      <c r="B22" s="944" t="s">
        <v>5</v>
      </c>
      <c r="C22" s="756"/>
      <c r="D22" s="940"/>
      <c r="E22" s="941" t="s">
        <v>20</v>
      </c>
      <c r="F22" s="942"/>
    </row>
    <row r="23" spans="1:9" ht="15" customHeight="1" thickBot="1">
      <c r="A23" s="945">
        <v>15</v>
      </c>
      <c r="B23" s="946" t="s">
        <v>123</v>
      </c>
      <c r="C23" s="947"/>
      <c r="D23" s="948"/>
      <c r="E23" s="949" t="s">
        <v>21</v>
      </c>
      <c r="F23" s="950"/>
    </row>
    <row r="24" spans="1:9" ht="15" customHeight="1" thickBot="1">
      <c r="A24" s="951"/>
      <c r="B24" s="756"/>
      <c r="C24" s="756"/>
      <c r="D24" s="952"/>
      <c r="E24" s="953"/>
      <c r="F24" s="954"/>
    </row>
    <row r="25" spans="1:9" ht="15" customHeight="1">
      <c r="A25" s="955"/>
      <c r="B25" s="581" t="s">
        <v>84</v>
      </c>
      <c r="C25" s="956" t="s">
        <v>48</v>
      </c>
      <c r="D25" s="426" t="s">
        <v>85</v>
      </c>
      <c r="E25" s="957" t="s">
        <v>33</v>
      </c>
      <c r="F25" s="634" t="s">
        <v>38</v>
      </c>
    </row>
    <row r="26" spans="1:9" ht="15" customHeight="1">
      <c r="A26" s="958">
        <v>16</v>
      </c>
      <c r="B26" s="959" t="s">
        <v>141</v>
      </c>
      <c r="C26" s="960"/>
      <c r="D26" s="961">
        <v>14511</v>
      </c>
      <c r="E26" s="962">
        <v>45076</v>
      </c>
      <c r="F26" s="963">
        <v>0.875</v>
      </c>
    </row>
    <row r="27" spans="1:9" ht="15" customHeight="1">
      <c r="A27" s="964"/>
      <c r="B27" s="965" t="s">
        <v>240</v>
      </c>
      <c r="C27" s="966"/>
      <c r="D27" s="967"/>
      <c r="E27" s="968"/>
      <c r="F27" s="969"/>
    </row>
    <row r="28" spans="1:9" ht="15" customHeight="1">
      <c r="A28" s="970"/>
      <c r="B28" s="971" t="s">
        <v>51</v>
      </c>
      <c r="C28" s="972" t="s">
        <v>37</v>
      </c>
      <c r="D28" s="973">
        <v>5036.8500000000004</v>
      </c>
      <c r="E28" s="974"/>
      <c r="F28" s="975"/>
    </row>
    <row r="29" spans="1:9" ht="15" customHeight="1">
      <c r="A29" s="970"/>
      <c r="B29" s="971" t="s">
        <v>308</v>
      </c>
      <c r="C29" s="972" t="s">
        <v>37</v>
      </c>
      <c r="D29" s="976">
        <v>1399</v>
      </c>
      <c r="E29" s="974"/>
      <c r="F29" s="977"/>
      <c r="I29" s="978"/>
    </row>
    <row r="30" spans="1:9" ht="15" customHeight="1">
      <c r="A30" s="970"/>
      <c r="B30" s="971" t="s">
        <v>309</v>
      </c>
      <c r="C30" s="972" t="s">
        <v>37</v>
      </c>
      <c r="D30" s="976">
        <v>1283</v>
      </c>
      <c r="E30" s="979"/>
      <c r="F30" s="977"/>
      <c r="I30" s="978"/>
    </row>
    <row r="31" spans="1:9" ht="15" customHeight="1">
      <c r="A31" s="970"/>
      <c r="B31" s="971" t="s">
        <v>49</v>
      </c>
      <c r="C31" s="972" t="s">
        <v>37</v>
      </c>
      <c r="D31" s="976">
        <v>1087</v>
      </c>
      <c r="E31" s="979"/>
      <c r="F31" s="977"/>
      <c r="I31" s="978"/>
    </row>
    <row r="32" spans="1:9" ht="15" customHeight="1">
      <c r="A32" s="970"/>
      <c r="B32" s="971" t="s">
        <v>44</v>
      </c>
      <c r="C32" s="972" t="s">
        <v>37</v>
      </c>
      <c r="D32" s="976">
        <v>614</v>
      </c>
      <c r="E32" s="979"/>
      <c r="F32" s="977"/>
      <c r="I32" s="978"/>
    </row>
    <row r="33" spans="1:9" ht="15" customHeight="1">
      <c r="A33" s="635" t="s">
        <v>22</v>
      </c>
      <c r="B33" s="980" t="s">
        <v>142</v>
      </c>
      <c r="C33" s="972" t="s">
        <v>37</v>
      </c>
      <c r="D33" s="981">
        <v>9419.85</v>
      </c>
      <c r="E33" s="979"/>
      <c r="F33" s="977"/>
      <c r="I33" s="978"/>
    </row>
    <row r="34" spans="1:9" ht="15" customHeight="1">
      <c r="A34" s="970"/>
      <c r="B34" s="971" t="s">
        <v>40</v>
      </c>
      <c r="C34" s="972" t="s">
        <v>37</v>
      </c>
      <c r="D34" s="976">
        <v>1669.8</v>
      </c>
      <c r="E34" s="979"/>
      <c r="F34" s="977"/>
      <c r="I34" s="982"/>
    </row>
    <row r="35" spans="1:9" ht="15" customHeight="1">
      <c r="A35" s="970"/>
      <c r="B35" s="971" t="s">
        <v>25</v>
      </c>
      <c r="C35" s="972" t="s">
        <v>37</v>
      </c>
      <c r="D35" s="976">
        <v>399</v>
      </c>
      <c r="E35" s="979"/>
      <c r="F35" s="977"/>
      <c r="G35" s="630"/>
      <c r="I35" s="978"/>
    </row>
    <row r="36" spans="1:9" ht="15" customHeight="1">
      <c r="A36" s="970"/>
      <c r="B36" s="971" t="s">
        <v>41</v>
      </c>
      <c r="C36" s="972" t="s">
        <v>37</v>
      </c>
      <c r="D36" s="976">
        <v>1378</v>
      </c>
      <c r="E36" s="979"/>
      <c r="F36" s="977"/>
      <c r="G36" s="630"/>
      <c r="I36" s="978"/>
    </row>
    <row r="37" spans="1:9" ht="15" customHeight="1">
      <c r="A37" s="970"/>
      <c r="B37" s="971" t="s">
        <v>46</v>
      </c>
      <c r="C37" s="972" t="s">
        <v>37</v>
      </c>
      <c r="D37" s="973">
        <v>880</v>
      </c>
      <c r="E37" s="979"/>
      <c r="F37" s="977"/>
      <c r="G37" s="630"/>
      <c r="I37" s="978"/>
    </row>
    <row r="38" spans="1:9" ht="15" customHeight="1">
      <c r="A38" s="635" t="s">
        <v>23</v>
      </c>
      <c r="B38" s="980" t="s">
        <v>143</v>
      </c>
      <c r="C38" s="983" t="s">
        <v>37</v>
      </c>
      <c r="D38" s="984">
        <v>4326.8</v>
      </c>
      <c r="E38" s="985"/>
      <c r="F38" s="977"/>
      <c r="G38" s="938"/>
      <c r="I38" s="978"/>
    </row>
    <row r="39" spans="1:9" ht="15" customHeight="1" thickBot="1">
      <c r="A39" s="986" t="s">
        <v>24</v>
      </c>
      <c r="B39" s="987" t="s">
        <v>144</v>
      </c>
      <c r="C39" s="988" t="s">
        <v>37</v>
      </c>
      <c r="D39" s="989">
        <v>13746.650000000001</v>
      </c>
      <c r="E39" s="990"/>
      <c r="F39" s="991"/>
      <c r="G39" s="938"/>
      <c r="I39" s="984"/>
    </row>
    <row r="40" spans="1:9" ht="15" customHeight="1">
      <c r="C40" s="630"/>
      <c r="D40" s="992"/>
      <c r="E40" s="979"/>
      <c r="F40" s="979"/>
      <c r="G40" s="938"/>
    </row>
    <row r="41" spans="1:9" ht="15">
      <c r="A41" s="914" t="s">
        <v>198</v>
      </c>
      <c r="B41" s="993" t="s">
        <v>705</v>
      </c>
      <c r="C41" s="994" t="s">
        <v>706</v>
      </c>
      <c r="E41" s="911"/>
    </row>
    <row r="42" spans="1:9" ht="14.25">
      <c r="B42" s="995" t="s">
        <v>199</v>
      </c>
    </row>
    <row r="43" spans="1:9" ht="14.25">
      <c r="B43" s="995" t="s">
        <v>200</v>
      </c>
    </row>
    <row r="44" spans="1:9" ht="14.25">
      <c r="B44" s="995" t="s">
        <v>257</v>
      </c>
    </row>
    <row r="45" spans="1:9" ht="14.25">
      <c r="B45" s="995" t="s">
        <v>254</v>
      </c>
    </row>
    <row r="46" spans="1:9">
      <c r="B46" s="556" t="s">
        <v>255</v>
      </c>
    </row>
    <row r="47" spans="1:9" ht="15" customHeight="1">
      <c r="B47" s="995" t="s">
        <v>201</v>
      </c>
    </row>
    <row r="48" spans="1:9" ht="12.75" customHeight="1">
      <c r="B48" s="995" t="s">
        <v>277</v>
      </c>
    </row>
    <row r="49" spans="1:7" ht="12.75" customHeight="1">
      <c r="B49" s="995" t="s">
        <v>202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234" t="s">
        <v>245</v>
      </c>
      <c r="F54" s="996" t="s">
        <v>194</v>
      </c>
      <c r="G54" s="551"/>
    </row>
    <row r="55" spans="1:7" ht="18" customHeight="1">
      <c r="A55" s="1134" t="s">
        <v>127</v>
      </c>
      <c r="B55" s="1134"/>
      <c r="C55" s="1134"/>
      <c r="D55" s="1134"/>
      <c r="E55" s="1134"/>
      <c r="F55" s="1134"/>
      <c r="G55" s="912"/>
    </row>
    <row r="56" spans="1:7" ht="18" customHeight="1">
      <c r="A56" s="1136" t="s">
        <v>193</v>
      </c>
      <c r="B56" s="1136"/>
      <c r="C56" s="1136"/>
      <c r="D56" s="1136"/>
      <c r="E56" s="1136"/>
      <c r="F56" s="1136"/>
      <c r="G56" s="997"/>
    </row>
    <row r="57" spans="1:7" ht="15" customHeight="1">
      <c r="A57" s="1132" t="s">
        <v>246</v>
      </c>
      <c r="B57" s="1132"/>
      <c r="C57" s="1132"/>
      <c r="D57" s="1132"/>
      <c r="E57" s="1132"/>
      <c r="F57" s="1132"/>
    </row>
    <row r="58" spans="1:7" ht="14.25" customHeight="1">
      <c r="A58" s="1133" t="s">
        <v>145</v>
      </c>
      <c r="B58" s="1133"/>
      <c r="C58" s="1133"/>
      <c r="D58" s="1133"/>
      <c r="E58" s="1133"/>
      <c r="F58" s="1133"/>
      <c r="G58" s="915"/>
    </row>
    <row r="59" spans="1:7" ht="15.75" customHeight="1" thickBot="1">
      <c r="A59" s="149" t="s">
        <v>684</v>
      </c>
      <c r="B59" s="915"/>
      <c r="C59" s="915"/>
      <c r="D59" s="915"/>
      <c r="E59" s="916"/>
      <c r="F59" s="917"/>
      <c r="G59" s="417"/>
    </row>
    <row r="60" spans="1:7" ht="15.75" customHeight="1" thickBot="1">
      <c r="A60" s="998" t="s">
        <v>83</v>
      </c>
      <c r="B60" s="999" t="s">
        <v>84</v>
      </c>
      <c r="C60" s="1000" t="s">
        <v>48</v>
      </c>
      <c r="D60" s="1000" t="s">
        <v>85</v>
      </c>
      <c r="E60" s="1001" t="s">
        <v>86</v>
      </c>
      <c r="F60" s="1002" t="s">
        <v>38</v>
      </c>
      <c r="G60" s="417"/>
    </row>
    <row r="61" spans="1:7" ht="15.75" customHeight="1">
      <c r="A61" s="1003">
        <v>17</v>
      </c>
      <c r="B61" s="1004" t="s">
        <v>159</v>
      </c>
      <c r="C61" s="1005"/>
      <c r="D61" s="1006"/>
      <c r="E61" s="1007"/>
      <c r="F61" s="1008"/>
    </row>
    <row r="62" spans="1:7" ht="15.75" customHeight="1">
      <c r="A62" s="1009"/>
      <c r="B62" s="1010" t="s">
        <v>95</v>
      </c>
      <c r="C62" s="1011" t="s">
        <v>146</v>
      </c>
      <c r="D62" s="1012">
        <v>500</v>
      </c>
      <c r="E62" s="1013">
        <v>45048</v>
      </c>
      <c r="F62" s="1014">
        <v>0.79166666666666663</v>
      </c>
    </row>
    <row r="63" spans="1:7" ht="15.75" customHeight="1">
      <c r="A63" s="1009"/>
      <c r="B63" s="1015" t="s">
        <v>133</v>
      </c>
      <c r="C63" s="1011" t="s">
        <v>37</v>
      </c>
      <c r="D63" s="1012">
        <v>418</v>
      </c>
      <c r="E63" s="1013">
        <v>45069</v>
      </c>
      <c r="F63" s="1014">
        <v>0.66666666666666663</v>
      </c>
    </row>
    <row r="64" spans="1:7" ht="15.75" customHeight="1">
      <c r="A64" s="1016">
        <v>18</v>
      </c>
      <c r="B64" s="1010" t="s">
        <v>158</v>
      </c>
      <c r="C64" s="1017"/>
      <c r="D64" s="1012"/>
      <c r="E64" s="1018"/>
      <c r="F64" s="1014"/>
    </row>
    <row r="65" spans="1:11" ht="15.75" customHeight="1">
      <c r="A65" s="1009"/>
      <c r="B65" s="1010" t="s">
        <v>95</v>
      </c>
      <c r="C65" s="1011" t="s">
        <v>146</v>
      </c>
      <c r="D65" s="1012">
        <v>1160</v>
      </c>
      <c r="E65" s="1013">
        <v>45057</v>
      </c>
      <c r="F65" s="1014">
        <v>0.8125</v>
      </c>
    </row>
    <row r="66" spans="1:11" ht="15.75" customHeight="1">
      <c r="A66" s="1009"/>
      <c r="B66" s="1015" t="s">
        <v>133</v>
      </c>
      <c r="C66" s="1011" t="s">
        <v>37</v>
      </c>
      <c r="D66" s="1012">
        <v>58</v>
      </c>
      <c r="E66" s="1013">
        <v>45058</v>
      </c>
      <c r="F66" s="1014">
        <v>0.91666666666666663</v>
      </c>
    </row>
    <row r="67" spans="1:11" ht="15.75" customHeight="1">
      <c r="A67" s="1016">
        <v>19</v>
      </c>
      <c r="B67" s="1010" t="s">
        <v>157</v>
      </c>
      <c r="C67" s="1017"/>
      <c r="D67" s="1019"/>
      <c r="E67" s="1020"/>
      <c r="F67" s="1021"/>
    </row>
    <row r="68" spans="1:11" ht="15.75" customHeight="1">
      <c r="A68" s="1016"/>
      <c r="B68" s="1010" t="s">
        <v>95</v>
      </c>
      <c r="C68" s="1011" t="s">
        <v>88</v>
      </c>
      <c r="D68" s="1022" t="s">
        <v>135</v>
      </c>
      <c r="E68" s="1023" t="s">
        <v>135</v>
      </c>
      <c r="F68" s="1024"/>
      <c r="G68" s="417"/>
    </row>
    <row r="69" spans="1:11" ht="15.75" customHeight="1">
      <c r="A69" s="1016"/>
      <c r="B69" s="1015" t="s">
        <v>133</v>
      </c>
      <c r="C69" s="1011" t="s">
        <v>88</v>
      </c>
      <c r="D69" s="1025" t="s">
        <v>135</v>
      </c>
      <c r="E69" s="1026" t="s">
        <v>135</v>
      </c>
      <c r="F69" s="1027"/>
      <c r="G69" s="417"/>
    </row>
    <row r="70" spans="1:11" ht="15.75" customHeight="1">
      <c r="A70" s="1016">
        <v>20</v>
      </c>
      <c r="B70" s="1010" t="s">
        <v>156</v>
      </c>
      <c r="C70" s="1011"/>
      <c r="D70" s="1028"/>
      <c r="E70" s="1020"/>
      <c r="F70" s="1029"/>
      <c r="G70" s="417"/>
    </row>
    <row r="71" spans="1:11" ht="15.75" customHeight="1">
      <c r="A71" s="1016"/>
      <c r="B71" s="1010" t="s">
        <v>95</v>
      </c>
      <c r="C71" s="1011" t="s">
        <v>88</v>
      </c>
      <c r="D71" s="1022" t="s">
        <v>135</v>
      </c>
      <c r="E71" s="1023" t="s">
        <v>135</v>
      </c>
      <c r="F71" s="1027"/>
      <c r="G71" s="417"/>
    </row>
    <row r="72" spans="1:11" ht="15.75" customHeight="1">
      <c r="A72" s="1016"/>
      <c r="B72" s="1015" t="s">
        <v>133</v>
      </c>
      <c r="C72" s="1011" t="s">
        <v>88</v>
      </c>
      <c r="D72" s="1022" t="s">
        <v>135</v>
      </c>
      <c r="E72" s="1023" t="s">
        <v>135</v>
      </c>
      <c r="F72" s="1027"/>
      <c r="G72" s="417"/>
    </row>
    <row r="73" spans="1:11" ht="15.75" customHeight="1">
      <c r="A73" s="1016">
        <v>21</v>
      </c>
      <c r="B73" s="1010" t="s">
        <v>155</v>
      </c>
      <c r="C73" s="1011"/>
      <c r="D73" s="1099"/>
      <c r="E73" s="1020"/>
      <c r="F73" s="1027"/>
      <c r="G73" s="417"/>
    </row>
    <row r="74" spans="1:11" ht="15.75" customHeight="1">
      <c r="A74" s="1016"/>
      <c r="B74" s="1010" t="s">
        <v>95</v>
      </c>
      <c r="C74" s="1011" t="s">
        <v>88</v>
      </c>
      <c r="D74" s="1100">
        <f>0.24+0.24</f>
        <v>0.48</v>
      </c>
      <c r="E74" s="1020"/>
      <c r="F74" s="1029"/>
      <c r="G74" s="417"/>
    </row>
    <row r="75" spans="1:11" ht="15.75" customHeight="1">
      <c r="A75" s="1016"/>
      <c r="B75" s="1015" t="s">
        <v>133</v>
      </c>
      <c r="C75" s="1011" t="s">
        <v>88</v>
      </c>
      <c r="D75" s="1101">
        <f>56.53+47.7</f>
        <v>104.23</v>
      </c>
      <c r="F75" s="1029"/>
      <c r="G75" s="417"/>
    </row>
    <row r="76" spans="1:11" ht="15.75" customHeight="1">
      <c r="A76" s="1016">
        <v>22</v>
      </c>
      <c r="B76" s="1010" t="s">
        <v>160</v>
      </c>
      <c r="C76" s="1017"/>
      <c r="D76" s="1028"/>
      <c r="E76" s="1020"/>
      <c r="F76" s="1029"/>
      <c r="G76" s="417"/>
      <c r="K76" s="1030"/>
    </row>
    <row r="77" spans="1:11" ht="15.75" customHeight="1">
      <c r="A77" s="1016"/>
      <c r="B77" s="1010" t="s">
        <v>95</v>
      </c>
      <c r="C77" s="1011" t="s">
        <v>88</v>
      </c>
      <c r="D77" s="1022" t="s">
        <v>135</v>
      </c>
      <c r="E77" s="1020"/>
      <c r="F77" s="1029"/>
      <c r="G77" s="417"/>
    </row>
    <row r="78" spans="1:11" ht="15.75" customHeight="1">
      <c r="A78" s="1016"/>
      <c r="B78" s="1015" t="s">
        <v>133</v>
      </c>
      <c r="C78" s="1011" t="s">
        <v>88</v>
      </c>
      <c r="D78" s="1022" t="s">
        <v>135</v>
      </c>
      <c r="E78" s="1011"/>
      <c r="F78" s="1029"/>
      <c r="G78" s="417"/>
    </row>
    <row r="79" spans="1:11" ht="15.75" customHeight="1">
      <c r="A79" s="1016">
        <v>23</v>
      </c>
      <c r="B79" s="1015" t="s">
        <v>161</v>
      </c>
      <c r="C79" s="1017" t="s">
        <v>34</v>
      </c>
      <c r="D79" s="1028">
        <v>3</v>
      </c>
      <c r="E79" s="1020"/>
      <c r="F79" s="1029"/>
      <c r="G79" s="417"/>
    </row>
    <row r="80" spans="1:11" ht="15.75" customHeight="1">
      <c r="A80" s="1016">
        <v>24</v>
      </c>
      <c r="B80" s="1010" t="s">
        <v>162</v>
      </c>
      <c r="C80" s="1011"/>
      <c r="D80" s="1019"/>
      <c r="E80" s="1020"/>
      <c r="F80" s="1021"/>
      <c r="G80" s="417"/>
    </row>
    <row r="81" spans="1:11" ht="15.75" customHeight="1">
      <c r="A81" s="1016"/>
      <c r="B81" s="1010" t="s">
        <v>152</v>
      </c>
      <c r="C81" s="1011" t="s">
        <v>37</v>
      </c>
      <c r="D81" s="1019"/>
      <c r="E81" s="1013"/>
      <c r="F81" s="1014"/>
      <c r="G81" s="417"/>
    </row>
    <row r="82" spans="1:11" ht="15.75" customHeight="1">
      <c r="A82" s="1031"/>
      <c r="B82" s="1015" t="s">
        <v>174</v>
      </c>
      <c r="C82" s="1011" t="s">
        <v>37</v>
      </c>
      <c r="D82" s="1019">
        <v>700</v>
      </c>
      <c r="E82" s="1013">
        <v>45058</v>
      </c>
      <c r="F82" s="1014">
        <v>0.625</v>
      </c>
      <c r="G82" s="417"/>
      <c r="K82" s="1030"/>
    </row>
    <row r="83" spans="1:11" ht="15.75" customHeight="1">
      <c r="A83" s="703">
        <v>25</v>
      </c>
      <c r="B83" s="1010" t="s">
        <v>163</v>
      </c>
      <c r="C83" s="1017"/>
      <c r="D83" s="1019"/>
      <c r="E83" s="1032"/>
      <c r="F83" s="594"/>
      <c r="G83" s="417"/>
    </row>
    <row r="84" spans="1:11" ht="15.75" customHeight="1">
      <c r="A84" s="703"/>
      <c r="B84" s="1010" t="s">
        <v>152</v>
      </c>
      <c r="C84" s="1011" t="s">
        <v>37</v>
      </c>
      <c r="D84" s="1019">
        <v>450</v>
      </c>
      <c r="E84" s="1013">
        <v>45063</v>
      </c>
      <c r="F84" s="1014">
        <v>0.33333333333333331</v>
      </c>
      <c r="G84" s="417"/>
    </row>
    <row r="85" spans="1:11" ht="15.75" customHeight="1">
      <c r="A85" s="703"/>
      <c r="B85" s="1015" t="s">
        <v>153</v>
      </c>
      <c r="C85" s="1011" t="s">
        <v>37</v>
      </c>
      <c r="D85" s="1019">
        <v>16</v>
      </c>
      <c r="E85" s="1013">
        <v>45048</v>
      </c>
      <c r="F85" s="1014">
        <v>0.8125</v>
      </c>
      <c r="G85" s="417"/>
    </row>
    <row r="86" spans="1:11" ht="15.75" customHeight="1">
      <c r="A86" s="703">
        <v>26</v>
      </c>
      <c r="B86" s="1010" t="s">
        <v>164</v>
      </c>
      <c r="C86" s="1017"/>
      <c r="D86" s="1019"/>
      <c r="E86" s="1032"/>
      <c r="F86" s="594"/>
      <c r="G86" s="417"/>
    </row>
    <row r="87" spans="1:11" ht="15.75" customHeight="1">
      <c r="A87" s="703"/>
      <c r="B87" s="1010" t="s">
        <v>152</v>
      </c>
      <c r="C87" s="1011" t="s">
        <v>88</v>
      </c>
      <c r="D87" s="1019"/>
      <c r="E87" s="1013"/>
      <c r="F87" s="1033"/>
      <c r="G87" s="417"/>
    </row>
    <row r="88" spans="1:11" ht="15.75" customHeight="1">
      <c r="A88" s="703"/>
      <c r="B88" s="1015" t="s">
        <v>153</v>
      </c>
      <c r="C88" s="1011" t="s">
        <v>88</v>
      </c>
      <c r="D88" s="1034" t="s">
        <v>135</v>
      </c>
      <c r="E88" s="1035" t="s">
        <v>266</v>
      </c>
      <c r="F88" s="1033"/>
      <c r="G88" s="1036"/>
    </row>
    <row r="89" spans="1:11" ht="15.75" customHeight="1">
      <c r="A89" s="703">
        <v>27</v>
      </c>
      <c r="B89" s="1010" t="s">
        <v>165</v>
      </c>
      <c r="C89" s="1011"/>
      <c r="D89" s="1034"/>
      <c r="E89" s="1035"/>
      <c r="F89" s="1033"/>
      <c r="G89" s="1037"/>
    </row>
    <row r="90" spans="1:11" ht="15.75" customHeight="1">
      <c r="A90" s="703"/>
      <c r="B90" s="1010" t="s">
        <v>152</v>
      </c>
      <c r="C90" s="1011" t="s">
        <v>88</v>
      </c>
      <c r="D90" s="1034" t="s">
        <v>135</v>
      </c>
      <c r="E90" s="1035" t="s">
        <v>266</v>
      </c>
      <c r="F90" s="1033"/>
      <c r="G90" s="1036"/>
    </row>
    <row r="91" spans="1:11" ht="15.75" customHeight="1">
      <c r="A91" s="703"/>
      <c r="B91" s="1015" t="s">
        <v>153</v>
      </c>
      <c r="C91" s="1011" t="s">
        <v>88</v>
      </c>
      <c r="D91" s="1034"/>
      <c r="E91" s="1013"/>
      <c r="F91" s="1033"/>
      <c r="G91" s="417"/>
    </row>
    <row r="92" spans="1:11" ht="15.75" customHeight="1">
      <c r="A92" s="703">
        <v>28</v>
      </c>
      <c r="B92" s="1010" t="s">
        <v>166</v>
      </c>
      <c r="C92" s="1011"/>
      <c r="D92" s="1034"/>
      <c r="E92" s="1020"/>
      <c r="F92" s="1033"/>
      <c r="G92" s="417"/>
    </row>
    <row r="93" spans="1:11" ht="15.75" customHeight="1">
      <c r="A93" s="703"/>
      <c r="B93" s="1010" t="s">
        <v>152</v>
      </c>
      <c r="C93" s="1011" t="s">
        <v>88</v>
      </c>
      <c r="D93" s="1097">
        <f>0.01+0.01</f>
        <v>0.02</v>
      </c>
      <c r="E93" s="1020"/>
      <c r="F93" s="1033"/>
      <c r="G93" s="417"/>
    </row>
    <row r="94" spans="1:11" ht="15.75" customHeight="1">
      <c r="A94" s="703"/>
      <c r="B94" s="1015" t="s">
        <v>153</v>
      </c>
      <c r="C94" s="1011" t="s">
        <v>88</v>
      </c>
      <c r="D94" s="1097">
        <f>113.292+117.35</f>
        <v>230.642</v>
      </c>
      <c r="E94" s="1020"/>
      <c r="F94" s="1033"/>
      <c r="G94" s="417"/>
    </row>
    <row r="95" spans="1:11" ht="15.75" customHeight="1">
      <c r="A95" s="703">
        <v>29</v>
      </c>
      <c r="B95" s="1010" t="s">
        <v>167</v>
      </c>
      <c r="C95" s="1017"/>
      <c r="D95" s="1028"/>
      <c r="E95" s="1020"/>
      <c r="F95" s="1033"/>
      <c r="G95" s="417"/>
    </row>
    <row r="96" spans="1:11" ht="15.75" customHeight="1">
      <c r="A96" s="703"/>
      <c r="B96" s="1010" t="s">
        <v>152</v>
      </c>
      <c r="C96" s="1011" t="s">
        <v>88</v>
      </c>
      <c r="D96" s="1097">
        <f>113.9+113.9</f>
        <v>227.8</v>
      </c>
      <c r="E96" s="1020"/>
      <c r="F96" s="1033"/>
      <c r="G96" s="417"/>
    </row>
    <row r="97" spans="1:7" ht="15.75" customHeight="1">
      <c r="A97" s="703"/>
      <c r="B97" s="1015" t="s">
        <v>153</v>
      </c>
      <c r="C97" s="1011" t="s">
        <v>88</v>
      </c>
      <c r="D97" s="1097">
        <f>0.01+0.01</f>
        <v>0.02</v>
      </c>
      <c r="E97" s="1020"/>
      <c r="F97" s="1033"/>
      <c r="G97" s="417"/>
    </row>
    <row r="98" spans="1:7" ht="20.25" customHeight="1" thickBot="1">
      <c r="A98" s="1038">
        <v>30</v>
      </c>
      <c r="B98" s="1039" t="s">
        <v>168</v>
      </c>
      <c r="C98" s="1040" t="s">
        <v>34</v>
      </c>
      <c r="D98" s="1098">
        <v>1.153</v>
      </c>
      <c r="E98" s="1041"/>
      <c r="F98" s="1042"/>
      <c r="G98" s="257"/>
    </row>
    <row r="99" spans="1:7" ht="18" customHeight="1">
      <c r="A99" s="234" t="s">
        <v>197</v>
      </c>
      <c r="B99" s="1043"/>
      <c r="F99" s="1044"/>
      <c r="G99" s="257"/>
    </row>
    <row r="100" spans="1:7" ht="18" customHeight="1">
      <c r="A100" s="234" t="s">
        <v>318</v>
      </c>
      <c r="F100" s="1044"/>
      <c r="G100" s="417"/>
    </row>
    <row r="101" spans="1:7" ht="18" customHeight="1">
      <c r="A101" s="234" t="s">
        <v>295</v>
      </c>
      <c r="B101" s="1043"/>
      <c r="G101" s="417"/>
    </row>
    <row r="102" spans="1:7" ht="18" customHeight="1">
      <c r="A102" s="234" t="s">
        <v>296</v>
      </c>
      <c r="G102" s="417"/>
    </row>
    <row r="103" spans="1:7" ht="20.25" customHeight="1">
      <c r="A103" s="234" t="s">
        <v>302</v>
      </c>
      <c r="F103" s="1045"/>
      <c r="G103" s="417"/>
    </row>
    <row r="104" spans="1:7" ht="20.25" customHeight="1">
      <c r="B104" s="560"/>
      <c r="F104" s="1044"/>
      <c r="G104" s="417"/>
    </row>
    <row r="105" spans="1:7" ht="20.25" customHeight="1">
      <c r="B105" s="560"/>
      <c r="E105" s="257" t="s">
        <v>253</v>
      </c>
      <c r="F105" s="1044"/>
    </row>
    <row r="106" spans="1:7" ht="20.25" customHeight="1">
      <c r="E106" s="257" t="s">
        <v>169</v>
      </c>
    </row>
    <row r="107" spans="1:7" ht="20.25" customHeight="1">
      <c r="E107" s="265" t="s">
        <v>170</v>
      </c>
    </row>
    <row r="108" spans="1:7" ht="20.25" customHeight="1">
      <c r="B108" s="560"/>
    </row>
    <row r="109" spans="1:7" ht="20.25" customHeight="1">
      <c r="C109" s="571"/>
      <c r="D109" s="257"/>
      <c r="E109" s="1046"/>
      <c r="F109" s="560"/>
    </row>
    <row r="110" spans="1:7" ht="20.25" customHeight="1">
      <c r="C110" s="571"/>
      <c r="D110" s="257"/>
      <c r="E110" s="1046"/>
      <c r="F110" s="560"/>
    </row>
    <row r="111" spans="1:7" ht="20.25" customHeight="1">
      <c r="C111" s="257"/>
    </row>
    <row r="112" spans="1:7" ht="20.25" customHeight="1">
      <c r="C112" s="1047"/>
      <c r="F112" s="1047"/>
    </row>
    <row r="113" spans="2:5" ht="20.25" customHeight="1">
      <c r="B113" s="560"/>
    </row>
    <row r="114" spans="2:5">
      <c r="D114" s="257"/>
      <c r="E114" s="1046"/>
    </row>
    <row r="115" spans="2:5">
      <c r="D115" s="257"/>
      <c r="E115" s="1046"/>
    </row>
    <row r="116" spans="2:5">
      <c r="C116" s="257"/>
    </row>
    <row r="117" spans="2:5">
      <c r="C117" s="1047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s="234" customFormat="1" ht="12" customHeight="1"/>
    <row r="130" s="234" customFormat="1" ht="12" customHeight="1"/>
    <row r="131" s="234" customFormat="1" ht="12" customHeight="1"/>
    <row r="132" s="234" customFormat="1" ht="12" customHeight="1"/>
    <row r="133" s="234" customFormat="1" ht="12" customHeight="1"/>
    <row r="134" s="234" customFormat="1" ht="12" customHeight="1"/>
    <row r="135" s="234" customFormat="1" ht="12" customHeight="1"/>
    <row r="136" s="234" customFormat="1" ht="12" customHeight="1"/>
    <row r="137" s="234" customFormat="1" ht="12" customHeight="1"/>
    <row r="138" s="234" customFormat="1" ht="12" customHeight="1"/>
    <row r="139" s="234" customFormat="1" ht="12" customHeight="1"/>
    <row r="140" s="234" customFormat="1" ht="12" customHeight="1"/>
    <row r="141" s="234" customFormat="1" ht="12" customHeight="1"/>
    <row r="142" s="234" customFormat="1" ht="12" customHeight="1"/>
    <row r="143" s="234" customFormat="1" ht="12" customHeight="1"/>
    <row r="144" s="234" customFormat="1" ht="12" customHeight="1"/>
    <row r="145" s="234" customFormat="1" ht="12" customHeight="1"/>
    <row r="146" s="234" customFormat="1" ht="12" customHeight="1"/>
    <row r="147" s="234" customFormat="1" ht="12" customHeight="1"/>
    <row r="148" s="234" customFormat="1" ht="12" customHeight="1"/>
    <row r="149" s="234" customFormat="1" ht="12" customHeight="1"/>
    <row r="150" s="234" customFormat="1" ht="12" customHeight="1"/>
    <row r="151" s="234" customFormat="1" ht="12" customHeight="1"/>
    <row r="152" s="234" customFormat="1" ht="12" customHeight="1"/>
    <row r="153" s="234" customFormat="1" ht="12" customHeight="1"/>
    <row r="154" s="234" customFormat="1" ht="12" customHeight="1"/>
    <row r="155" s="234" customFormat="1" ht="12" customHeight="1"/>
    <row r="156" s="234" customFormat="1" ht="12" customHeight="1"/>
    <row r="157" s="234" customFormat="1" ht="12" customHeight="1"/>
    <row r="158" s="234" customFormat="1" ht="12" customHeight="1"/>
    <row r="159" s="234" customFormat="1" ht="12" customHeight="1"/>
    <row r="160" s="234" customFormat="1" ht="12" customHeight="1"/>
    <row r="161" s="234" customFormat="1" ht="12" customHeight="1"/>
    <row r="162" s="234" customFormat="1" ht="12" customHeight="1"/>
    <row r="163" s="234" customFormat="1" ht="12" customHeight="1"/>
    <row r="164" s="234" customFormat="1" ht="12" customHeight="1"/>
    <row r="165" s="234" customFormat="1" ht="12" customHeight="1"/>
    <row r="166" s="234" customFormat="1" ht="12" customHeight="1"/>
    <row r="167" s="234" customFormat="1" ht="12" customHeight="1"/>
    <row r="168" s="234" customFormat="1" ht="12" customHeight="1"/>
    <row r="169" s="234" customFormat="1" ht="12" customHeight="1"/>
    <row r="170" s="234" customFormat="1" ht="12" customHeight="1"/>
    <row r="171" s="234" customFormat="1" ht="12" customHeight="1"/>
    <row r="172" s="234" customFormat="1" ht="12" customHeight="1"/>
    <row r="173" s="234" customFormat="1" ht="12" customHeight="1"/>
    <row r="174" s="234" customFormat="1" ht="12" customHeight="1"/>
    <row r="175" s="234" customFormat="1" ht="12" customHeight="1"/>
    <row r="176" s="234" customFormat="1" ht="20.25" customHeight="1"/>
    <row r="177" s="234" customFormat="1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3E6E-1154-40F8-BBE7-4AB63D34CAC2}">
  <dimension ref="A2:P313"/>
  <sheetViews>
    <sheetView topLeftCell="E301" zoomScaleNormal="100" workbookViewId="0">
      <selection activeCell="G310" sqref="G310"/>
    </sheetView>
  </sheetViews>
  <sheetFormatPr defaultRowHeight="15"/>
  <cols>
    <col min="1" max="1" width="0.85546875" style="475" hidden="1" customWidth="1"/>
    <col min="2" max="2" width="11.7109375" style="475" customWidth="1"/>
    <col min="3" max="3" width="46.28515625" style="475" customWidth="1"/>
    <col min="4" max="4" width="28.7109375" style="475" customWidth="1"/>
    <col min="5" max="5" width="22.5703125" style="475" customWidth="1"/>
    <col min="6" max="6" width="20.7109375" style="475" customWidth="1"/>
    <col min="7" max="7" width="14.42578125" style="475" customWidth="1"/>
    <col min="8" max="8" width="6.5703125" style="475" customWidth="1"/>
    <col min="9" max="9" width="64.5703125" style="475" customWidth="1"/>
    <col min="10" max="10" width="16.28515625" style="475" customWidth="1"/>
    <col min="11" max="11" width="13.7109375" style="475" customWidth="1"/>
    <col min="12" max="16384" width="9.140625" style="475"/>
  </cols>
  <sheetData>
    <row r="2" spans="1:11">
      <c r="A2" s="757" t="s">
        <v>708</v>
      </c>
      <c r="B2" s="548" t="s">
        <v>335</v>
      </c>
      <c r="C2" s="234"/>
      <c r="D2" s="234"/>
      <c r="E2" s="234"/>
      <c r="F2" s="234"/>
      <c r="G2" s="234"/>
      <c r="H2" s="234"/>
      <c r="I2" s="234"/>
      <c r="J2" s="234"/>
      <c r="K2" s="651" t="s">
        <v>10</v>
      </c>
    </row>
    <row r="3" spans="1:11" ht="20.25">
      <c r="A3" s="1137" t="s">
        <v>350</v>
      </c>
      <c r="B3" s="1137"/>
      <c r="C3" s="1137"/>
      <c r="D3" s="1137"/>
      <c r="E3" s="1137"/>
      <c r="F3" s="1137"/>
      <c r="G3" s="1137"/>
      <c r="H3" s="1137"/>
      <c r="I3" s="1137"/>
      <c r="J3" s="1137"/>
    </row>
    <row r="4" spans="1:11" ht="18">
      <c r="A4" s="1138" t="s">
        <v>380</v>
      </c>
      <c r="B4" s="1138"/>
      <c r="C4" s="1138"/>
      <c r="D4" s="1138"/>
      <c r="E4" s="1138"/>
      <c r="F4" s="1138"/>
      <c r="G4" s="1138"/>
      <c r="H4" s="1138"/>
      <c r="I4" s="1138"/>
      <c r="J4" s="1138"/>
    </row>
    <row r="5" spans="1:11" ht="18">
      <c r="A5" s="1139" t="s">
        <v>1488</v>
      </c>
      <c r="B5" s="1139"/>
      <c r="C5" s="1139"/>
      <c r="D5" s="1139"/>
      <c r="E5" s="1139"/>
      <c r="F5" s="1139"/>
      <c r="G5" s="1139"/>
      <c r="H5" s="1139"/>
      <c r="I5" s="1139"/>
      <c r="J5" s="1139"/>
    </row>
    <row r="6" spans="1:11">
      <c r="A6" s="757"/>
      <c r="B6" s="757"/>
      <c r="C6" s="757"/>
      <c r="D6" s="757"/>
      <c r="E6" s="757"/>
      <c r="F6" s="757"/>
      <c r="G6" s="757"/>
      <c r="H6" s="757"/>
      <c r="I6" s="757"/>
      <c r="J6" s="757"/>
    </row>
    <row r="7" spans="1:11" ht="18">
      <c r="A7" s="476" t="s">
        <v>683</v>
      </c>
      <c r="B7" s="476" t="s">
        <v>683</v>
      </c>
      <c r="C7" s="816"/>
      <c r="D7" s="817"/>
      <c r="E7" s="818"/>
      <c r="F7" s="819"/>
      <c r="G7" s="815"/>
      <c r="H7" s="816"/>
      <c r="I7" s="820"/>
      <c r="J7" s="803"/>
    </row>
    <row r="8" spans="1:11" ht="28.5">
      <c r="A8" s="821" t="s">
        <v>52</v>
      </c>
      <c r="B8" s="821" t="s">
        <v>52</v>
      </c>
      <c r="C8" s="822" t="s">
        <v>381</v>
      </c>
      <c r="D8" s="823" t="s">
        <v>352</v>
      </c>
      <c r="E8" s="821" t="s">
        <v>353</v>
      </c>
      <c r="F8" s="824" t="s">
        <v>354</v>
      </c>
      <c r="G8" s="821" t="s">
        <v>59</v>
      </c>
      <c r="H8" s="822" t="s">
        <v>355</v>
      </c>
      <c r="I8" s="821" t="s">
        <v>75</v>
      </c>
      <c r="J8" s="821" t="s">
        <v>75</v>
      </c>
      <c r="K8" s="875" t="s">
        <v>47</v>
      </c>
    </row>
    <row r="9" spans="1:11">
      <c r="A9" s="821" t="s">
        <v>76</v>
      </c>
      <c r="B9" s="821" t="s">
        <v>76</v>
      </c>
      <c r="C9" s="825"/>
      <c r="D9" s="821" t="s">
        <v>356</v>
      </c>
      <c r="E9" s="826" t="s">
        <v>356</v>
      </c>
      <c r="F9" s="824"/>
      <c r="G9" s="821" t="s">
        <v>357</v>
      </c>
      <c r="H9" s="827"/>
      <c r="I9" s="821" t="s">
        <v>358</v>
      </c>
      <c r="J9" s="821" t="s">
        <v>359</v>
      </c>
      <c r="K9" s="876"/>
    </row>
    <row r="10" spans="1:11" ht="15.75">
      <c r="B10" s="784" t="s">
        <v>367</v>
      </c>
      <c r="C10" s="877"/>
      <c r="D10" s="878"/>
      <c r="E10" s="879"/>
      <c r="F10" s="880"/>
      <c r="G10" s="881"/>
      <c r="H10" s="882"/>
      <c r="I10" s="883"/>
      <c r="J10" s="883"/>
      <c r="K10" s="884"/>
    </row>
    <row r="11" spans="1:11" ht="16.5" customHeight="1">
      <c r="A11" s="885"/>
      <c r="B11" s="490" t="s">
        <v>310</v>
      </c>
      <c r="C11" s="490" t="s">
        <v>559</v>
      </c>
      <c r="D11" s="490" t="s">
        <v>709</v>
      </c>
      <c r="E11" s="787">
        <v>45047.396527777782</v>
      </c>
      <c r="F11" s="787">
        <v>45047.441666666673</v>
      </c>
      <c r="G11" s="491">
        <v>4.5138888888888888E-2</v>
      </c>
      <c r="H11" s="854" t="s">
        <v>55</v>
      </c>
      <c r="I11" s="490" t="s">
        <v>710</v>
      </c>
      <c r="J11" s="490">
        <v>0</v>
      </c>
      <c r="K11" s="492">
        <v>0</v>
      </c>
    </row>
    <row r="12" spans="1:11" ht="17.25" customHeight="1">
      <c r="A12" s="885"/>
      <c r="B12" s="490" t="s">
        <v>310</v>
      </c>
      <c r="C12" s="490" t="s">
        <v>559</v>
      </c>
      <c r="D12" s="490" t="s">
        <v>711</v>
      </c>
      <c r="E12" s="787">
        <v>45047.395138888889</v>
      </c>
      <c r="F12" s="787">
        <v>45047.442361111112</v>
      </c>
      <c r="G12" s="491">
        <v>4.7222222222222221E-2</v>
      </c>
      <c r="H12" s="854" t="s">
        <v>55</v>
      </c>
      <c r="I12" s="490" t="s">
        <v>712</v>
      </c>
      <c r="J12" s="490">
        <v>0</v>
      </c>
      <c r="K12" s="492">
        <v>0</v>
      </c>
    </row>
    <row r="13" spans="1:11">
      <c r="A13" s="885"/>
      <c r="B13" s="490" t="s">
        <v>310</v>
      </c>
      <c r="C13" s="490" t="s">
        <v>560</v>
      </c>
      <c r="D13" s="490" t="s">
        <v>713</v>
      </c>
      <c r="E13" s="787">
        <v>45070.473611111112</v>
      </c>
      <c r="F13" s="787">
        <v>45070.614583333343</v>
      </c>
      <c r="G13" s="491">
        <v>0.14097222222222219</v>
      </c>
      <c r="H13" s="854" t="s">
        <v>55</v>
      </c>
      <c r="I13" s="490" t="s">
        <v>714</v>
      </c>
      <c r="J13" s="490">
        <v>6</v>
      </c>
      <c r="K13" s="492">
        <v>20.299999999999997</v>
      </c>
    </row>
    <row r="14" spans="1:11">
      <c r="A14" s="885"/>
      <c r="B14" s="490" t="s">
        <v>310</v>
      </c>
      <c r="C14" s="490" t="s">
        <v>560</v>
      </c>
      <c r="D14" s="490" t="s">
        <v>715</v>
      </c>
      <c r="E14" s="787">
        <v>45057.912499999999</v>
      </c>
      <c r="F14" s="787">
        <v>45057.944444444453</v>
      </c>
      <c r="G14" s="491">
        <v>3.1944444444444442E-2</v>
      </c>
      <c r="H14" s="854" t="s">
        <v>55</v>
      </c>
      <c r="I14" s="490" t="s">
        <v>716</v>
      </c>
      <c r="J14" s="490">
        <v>0</v>
      </c>
      <c r="K14" s="492">
        <v>0</v>
      </c>
    </row>
    <row r="15" spans="1:11">
      <c r="A15" s="885"/>
      <c r="B15" s="490" t="s">
        <v>310</v>
      </c>
      <c r="C15" s="490" t="s">
        <v>560</v>
      </c>
      <c r="D15" s="490" t="s">
        <v>715</v>
      </c>
      <c r="E15" s="787">
        <v>45070.473611111112</v>
      </c>
      <c r="F15" s="787">
        <v>45070.614583333343</v>
      </c>
      <c r="G15" s="491">
        <v>0.14097222222222219</v>
      </c>
      <c r="H15" s="854" t="s">
        <v>55</v>
      </c>
      <c r="I15" s="490" t="s">
        <v>714</v>
      </c>
      <c r="J15" s="490">
        <v>6</v>
      </c>
      <c r="K15" s="492">
        <v>20.299999999999997</v>
      </c>
    </row>
    <row r="16" spans="1:11">
      <c r="A16" s="885"/>
      <c r="B16" s="490" t="s">
        <v>310</v>
      </c>
      <c r="C16" s="490" t="s">
        <v>560</v>
      </c>
      <c r="D16" s="490" t="s">
        <v>717</v>
      </c>
      <c r="E16" s="787">
        <v>45054.992361111108</v>
      </c>
      <c r="F16" s="787">
        <v>45054.999305555553</v>
      </c>
      <c r="G16" s="491">
        <v>6.9444444444444441E-3</v>
      </c>
      <c r="H16" s="854" t="s">
        <v>55</v>
      </c>
      <c r="I16" s="490" t="s">
        <v>718</v>
      </c>
      <c r="J16" s="490">
        <v>26</v>
      </c>
      <c r="K16" s="492">
        <v>4.333333333333333</v>
      </c>
    </row>
    <row r="17" spans="1:11">
      <c r="A17" s="885"/>
      <c r="B17" s="490" t="s">
        <v>310</v>
      </c>
      <c r="C17" s="490" t="s">
        <v>563</v>
      </c>
      <c r="D17" s="490" t="s">
        <v>719</v>
      </c>
      <c r="E17" s="787">
        <v>45058.461805555547</v>
      </c>
      <c r="F17" s="787">
        <v>45058.497916666667</v>
      </c>
      <c r="G17" s="491">
        <v>3.6111111111111108E-2</v>
      </c>
      <c r="H17" s="854" t="s">
        <v>54</v>
      </c>
      <c r="I17" s="490" t="s">
        <v>720</v>
      </c>
      <c r="J17" s="490">
        <v>0</v>
      </c>
      <c r="K17" s="492">
        <v>0</v>
      </c>
    </row>
    <row r="18" spans="1:11">
      <c r="A18" s="885"/>
      <c r="B18" s="490" t="s">
        <v>310</v>
      </c>
      <c r="C18" s="490" t="s">
        <v>563</v>
      </c>
      <c r="D18" s="490" t="s">
        <v>719</v>
      </c>
      <c r="E18" s="787">
        <v>45058.498611111107</v>
      </c>
      <c r="F18" s="787">
        <v>45059.570138888892</v>
      </c>
      <c r="G18" s="491">
        <v>1.0715277777777781</v>
      </c>
      <c r="H18" s="854" t="s">
        <v>55</v>
      </c>
      <c r="I18" s="490" t="s">
        <v>721</v>
      </c>
      <c r="J18" s="490">
        <v>0</v>
      </c>
      <c r="K18" s="492">
        <v>0</v>
      </c>
    </row>
    <row r="19" spans="1:11">
      <c r="A19" s="885"/>
      <c r="B19" s="490" t="s">
        <v>310</v>
      </c>
      <c r="C19" s="490" t="s">
        <v>564</v>
      </c>
      <c r="D19" s="490" t="s">
        <v>722</v>
      </c>
      <c r="E19" s="787">
        <v>45064.270833333343</v>
      </c>
      <c r="F19" s="787">
        <v>45064.317361111112</v>
      </c>
      <c r="G19" s="491">
        <v>4.6527777777777779E-2</v>
      </c>
      <c r="H19" s="854" t="s">
        <v>54</v>
      </c>
      <c r="I19" s="490" t="s">
        <v>723</v>
      </c>
      <c r="J19" s="490">
        <v>5</v>
      </c>
      <c r="K19" s="492">
        <v>5.5833333333333339</v>
      </c>
    </row>
    <row r="20" spans="1:11">
      <c r="A20" s="885"/>
      <c r="B20" s="490" t="s">
        <v>310</v>
      </c>
      <c r="C20" s="490" t="s">
        <v>564</v>
      </c>
      <c r="D20" s="490" t="s">
        <v>724</v>
      </c>
      <c r="E20" s="787">
        <v>45064.270833333343</v>
      </c>
      <c r="F20" s="787">
        <v>45064.317361111112</v>
      </c>
      <c r="G20" s="491">
        <v>4.6527777777777779E-2</v>
      </c>
      <c r="H20" s="854" t="s">
        <v>54</v>
      </c>
      <c r="I20" s="490" t="s">
        <v>723</v>
      </c>
      <c r="J20" s="490">
        <v>5</v>
      </c>
      <c r="K20" s="492">
        <v>5.5833333333333339</v>
      </c>
    </row>
    <row r="21" spans="1:11">
      <c r="A21" s="885"/>
      <c r="B21" s="490" t="s">
        <v>310</v>
      </c>
      <c r="C21" s="490" t="s">
        <v>574</v>
      </c>
      <c r="D21" s="490" t="s">
        <v>725</v>
      </c>
      <c r="E21" s="787">
        <v>45054.29583333333</v>
      </c>
      <c r="F21" s="787">
        <v>45054.345833333333</v>
      </c>
      <c r="G21" s="491">
        <v>0.05</v>
      </c>
      <c r="H21" s="854" t="s">
        <v>55</v>
      </c>
      <c r="I21" s="490" t="s">
        <v>726</v>
      </c>
      <c r="J21" s="490">
        <v>0</v>
      </c>
      <c r="K21" s="492">
        <v>0</v>
      </c>
    </row>
    <row r="22" spans="1:11">
      <c r="A22" s="885"/>
      <c r="B22" s="490" t="s">
        <v>310</v>
      </c>
      <c r="C22" s="490" t="s">
        <v>574</v>
      </c>
      <c r="D22" s="490" t="s">
        <v>725</v>
      </c>
      <c r="E22" s="787">
        <v>45063.306250000001</v>
      </c>
      <c r="F22" s="787">
        <v>45063.376388888893</v>
      </c>
      <c r="G22" s="491">
        <v>7.013888888888889E-2</v>
      </c>
      <c r="H22" s="854" t="s">
        <v>55</v>
      </c>
      <c r="I22" s="490" t="s">
        <v>727</v>
      </c>
      <c r="J22" s="490">
        <v>0</v>
      </c>
      <c r="K22" s="492">
        <v>0</v>
      </c>
    </row>
    <row r="23" spans="1:11">
      <c r="A23" s="885"/>
      <c r="B23" s="490" t="s">
        <v>310</v>
      </c>
      <c r="C23" s="490" t="s">
        <v>574</v>
      </c>
      <c r="D23" s="490" t="s">
        <v>725</v>
      </c>
      <c r="E23" s="787">
        <v>45068.897222222222</v>
      </c>
      <c r="F23" s="787">
        <v>45068.975694444453</v>
      </c>
      <c r="G23" s="491">
        <v>7.8472222222222221E-2</v>
      </c>
      <c r="H23" s="854" t="s">
        <v>55</v>
      </c>
      <c r="I23" s="490" t="s">
        <v>728</v>
      </c>
      <c r="J23" s="490">
        <v>25</v>
      </c>
      <c r="K23" s="492">
        <v>47.083333333333336</v>
      </c>
    </row>
    <row r="24" spans="1:11">
      <c r="A24" s="885"/>
      <c r="B24" s="490" t="s">
        <v>310</v>
      </c>
      <c r="C24" s="490" t="s">
        <v>574</v>
      </c>
      <c r="D24" s="490" t="s">
        <v>725</v>
      </c>
      <c r="E24" s="787">
        <v>45077.357638888891</v>
      </c>
      <c r="F24" s="787">
        <v>45077.430555555547</v>
      </c>
      <c r="G24" s="491">
        <v>7.2916666666666671E-2</v>
      </c>
      <c r="H24" s="854" t="s">
        <v>55</v>
      </c>
      <c r="I24" s="490" t="s">
        <v>729</v>
      </c>
      <c r="J24" s="490">
        <v>24</v>
      </c>
      <c r="K24" s="492">
        <v>42</v>
      </c>
    </row>
    <row r="25" spans="1:11">
      <c r="A25" s="885"/>
      <c r="B25" s="490" t="s">
        <v>310</v>
      </c>
      <c r="C25" s="490" t="s">
        <v>574</v>
      </c>
      <c r="D25" s="490" t="s">
        <v>730</v>
      </c>
      <c r="E25" s="787">
        <v>45054.295138888891</v>
      </c>
      <c r="F25" s="787">
        <v>45054.345833333333</v>
      </c>
      <c r="G25" s="491">
        <v>5.0694444444444438E-2</v>
      </c>
      <c r="H25" s="854" t="s">
        <v>55</v>
      </c>
      <c r="I25" s="490" t="s">
        <v>726</v>
      </c>
      <c r="J25" s="490">
        <v>15</v>
      </c>
      <c r="K25" s="492">
        <v>18.249999999999996</v>
      </c>
    </row>
    <row r="26" spans="1:11">
      <c r="A26" s="885"/>
      <c r="B26" s="490" t="s">
        <v>310</v>
      </c>
      <c r="C26" s="490" t="s">
        <v>574</v>
      </c>
      <c r="D26" s="490" t="s">
        <v>730</v>
      </c>
      <c r="E26" s="787">
        <v>45063.305555555547</v>
      </c>
      <c r="F26" s="787">
        <v>45063.377083333333</v>
      </c>
      <c r="G26" s="491">
        <v>7.1527777777777773E-2</v>
      </c>
      <c r="H26" s="854" t="s">
        <v>55</v>
      </c>
      <c r="I26" s="490" t="s">
        <v>727</v>
      </c>
      <c r="J26" s="490">
        <v>10</v>
      </c>
      <c r="K26" s="492">
        <v>17.166666666666664</v>
      </c>
    </row>
    <row r="27" spans="1:11">
      <c r="A27" s="885"/>
      <c r="B27" s="490" t="s">
        <v>310</v>
      </c>
      <c r="C27" s="490" t="s">
        <v>574</v>
      </c>
      <c r="D27" s="490" t="s">
        <v>730</v>
      </c>
      <c r="E27" s="787">
        <v>45068.897222222222</v>
      </c>
      <c r="F27" s="787">
        <v>45068.975694444453</v>
      </c>
      <c r="G27" s="491">
        <v>7.8472222222222221E-2</v>
      </c>
      <c r="H27" s="854" t="s">
        <v>55</v>
      </c>
      <c r="I27" s="490" t="s">
        <v>728</v>
      </c>
      <c r="J27" s="490">
        <v>25</v>
      </c>
      <c r="K27" s="492">
        <v>47.083333333333336</v>
      </c>
    </row>
    <row r="28" spans="1:11">
      <c r="A28" s="885"/>
      <c r="B28" s="490" t="s">
        <v>310</v>
      </c>
      <c r="C28" s="490" t="s">
        <v>574</v>
      </c>
      <c r="D28" s="490" t="s">
        <v>730</v>
      </c>
      <c r="E28" s="787">
        <v>45077.356944444437</v>
      </c>
      <c r="F28" s="787">
        <v>45077.431250000001</v>
      </c>
      <c r="G28" s="491">
        <v>7.4305555555555555E-2</v>
      </c>
      <c r="H28" s="854" t="s">
        <v>55</v>
      </c>
      <c r="I28" s="490" t="s">
        <v>731</v>
      </c>
      <c r="J28" s="490">
        <v>26</v>
      </c>
      <c r="K28" s="492">
        <v>46.366666666666667</v>
      </c>
    </row>
    <row r="29" spans="1:11">
      <c r="A29" s="885"/>
      <c r="B29" s="490" t="s">
        <v>310</v>
      </c>
      <c r="C29" s="490" t="s">
        <v>575</v>
      </c>
      <c r="D29" s="490" t="s">
        <v>732</v>
      </c>
      <c r="E29" s="787">
        <v>45052.464583333327</v>
      </c>
      <c r="F29" s="787">
        <v>45052.511805555558</v>
      </c>
      <c r="G29" s="491">
        <v>4.7222222222222221E-2</v>
      </c>
      <c r="H29" s="854" t="s">
        <v>55</v>
      </c>
      <c r="I29" s="490" t="s">
        <v>733</v>
      </c>
      <c r="J29" s="490">
        <v>0</v>
      </c>
      <c r="K29" s="492">
        <v>0</v>
      </c>
    </row>
    <row r="30" spans="1:11">
      <c r="A30" s="885"/>
      <c r="B30" s="490" t="s">
        <v>310</v>
      </c>
      <c r="C30" s="490" t="s">
        <v>575</v>
      </c>
      <c r="D30" s="490" t="s">
        <v>734</v>
      </c>
      <c r="E30" s="787">
        <v>45050.385416666657</v>
      </c>
      <c r="F30" s="787">
        <v>45050.473611111112</v>
      </c>
      <c r="G30" s="491">
        <v>8.819444444444445E-2</v>
      </c>
      <c r="H30" s="854" t="s">
        <v>55</v>
      </c>
      <c r="I30" s="490" t="s">
        <v>735</v>
      </c>
      <c r="J30" s="490">
        <v>0</v>
      </c>
      <c r="K30" s="492">
        <v>0</v>
      </c>
    </row>
    <row r="31" spans="1:11">
      <c r="A31" s="885"/>
      <c r="B31" s="490" t="s">
        <v>310</v>
      </c>
      <c r="C31" s="490" t="s">
        <v>575</v>
      </c>
      <c r="D31" s="490" t="s">
        <v>734</v>
      </c>
      <c r="E31" s="787">
        <v>45052.464583333327</v>
      </c>
      <c r="F31" s="787">
        <v>45052.513194444437</v>
      </c>
      <c r="G31" s="491">
        <v>4.8611111111111112E-2</v>
      </c>
      <c r="H31" s="854" t="s">
        <v>55</v>
      </c>
      <c r="I31" s="490" t="s">
        <v>736</v>
      </c>
      <c r="J31" s="490">
        <v>0</v>
      </c>
      <c r="K31" s="492">
        <v>0</v>
      </c>
    </row>
    <row r="32" spans="1:11">
      <c r="A32" s="885"/>
      <c r="B32" s="490" t="s">
        <v>310</v>
      </c>
      <c r="C32" s="490" t="s">
        <v>581</v>
      </c>
      <c r="D32" s="490" t="s">
        <v>737</v>
      </c>
      <c r="E32" s="787">
        <v>45069.559027777781</v>
      </c>
      <c r="F32" s="787">
        <v>45069.601388888892</v>
      </c>
      <c r="G32" s="491">
        <v>4.2361111111111113E-2</v>
      </c>
      <c r="H32" s="854" t="s">
        <v>54</v>
      </c>
      <c r="I32" s="490" t="s">
        <v>738</v>
      </c>
      <c r="J32" s="490">
        <v>0</v>
      </c>
      <c r="K32" s="492">
        <v>0</v>
      </c>
    </row>
    <row r="33" spans="1:11">
      <c r="A33" s="885"/>
      <c r="B33" s="490" t="s">
        <v>310</v>
      </c>
      <c r="C33" s="490" t="s">
        <v>581</v>
      </c>
      <c r="D33" s="490" t="s">
        <v>737</v>
      </c>
      <c r="E33" s="787">
        <v>45071.936805555553</v>
      </c>
      <c r="F33" s="787">
        <v>45071.956944444442</v>
      </c>
      <c r="G33" s="491">
        <v>2.013888888888889E-2</v>
      </c>
      <c r="H33" s="854" t="s">
        <v>54</v>
      </c>
      <c r="I33" s="490" t="s">
        <v>739</v>
      </c>
      <c r="J33" s="490">
        <v>0</v>
      </c>
      <c r="K33" s="492">
        <v>0</v>
      </c>
    </row>
    <row r="34" spans="1:11">
      <c r="A34" s="885"/>
      <c r="B34" s="490" t="s">
        <v>310</v>
      </c>
      <c r="C34" s="490" t="s">
        <v>581</v>
      </c>
      <c r="D34" s="490" t="s">
        <v>740</v>
      </c>
      <c r="E34" s="787">
        <v>45069.559027777781</v>
      </c>
      <c r="F34" s="787">
        <v>45069.601388888892</v>
      </c>
      <c r="G34" s="491">
        <v>4.2361111111111113E-2</v>
      </c>
      <c r="H34" s="854" t="s">
        <v>54</v>
      </c>
      <c r="I34" s="490" t="s">
        <v>738</v>
      </c>
      <c r="J34" s="490">
        <v>0</v>
      </c>
      <c r="K34" s="492">
        <v>0</v>
      </c>
    </row>
    <row r="35" spans="1:11">
      <c r="A35" s="885"/>
      <c r="B35" s="490" t="s">
        <v>310</v>
      </c>
      <c r="C35" s="490" t="s">
        <v>581</v>
      </c>
      <c r="D35" s="490" t="s">
        <v>740</v>
      </c>
      <c r="E35" s="787">
        <v>45071.936805555553</v>
      </c>
      <c r="F35" s="787">
        <v>45071.957638888889</v>
      </c>
      <c r="G35" s="491">
        <v>2.0833333333333329E-2</v>
      </c>
      <c r="H35" s="854" t="s">
        <v>54</v>
      </c>
      <c r="I35" s="490" t="s">
        <v>741</v>
      </c>
      <c r="J35" s="490">
        <v>0</v>
      </c>
      <c r="K35" s="492">
        <v>0</v>
      </c>
    </row>
    <row r="36" spans="1:11">
      <c r="A36" s="885"/>
      <c r="B36" s="490" t="s">
        <v>310</v>
      </c>
      <c r="C36" s="490" t="s">
        <v>561</v>
      </c>
      <c r="D36" s="490" t="s">
        <v>742</v>
      </c>
      <c r="E36" s="787">
        <v>45056.837500000001</v>
      </c>
      <c r="F36" s="787">
        <v>45056.933333333327</v>
      </c>
      <c r="G36" s="491">
        <v>9.583333333333334E-2</v>
      </c>
      <c r="H36" s="854" t="s">
        <v>55</v>
      </c>
      <c r="I36" s="490" t="s">
        <v>743</v>
      </c>
      <c r="J36" s="490">
        <v>0</v>
      </c>
      <c r="K36" s="492">
        <v>0</v>
      </c>
    </row>
    <row r="37" spans="1:11">
      <c r="A37" s="885"/>
      <c r="B37" s="490" t="s">
        <v>310</v>
      </c>
      <c r="C37" s="490" t="s">
        <v>561</v>
      </c>
      <c r="D37" s="490" t="s">
        <v>744</v>
      </c>
      <c r="E37" s="787">
        <v>45056.835416666669</v>
      </c>
      <c r="F37" s="787">
        <v>45056.93472222222</v>
      </c>
      <c r="G37" s="491">
        <v>9.930555555555555E-2</v>
      </c>
      <c r="H37" s="854" t="s">
        <v>55</v>
      </c>
      <c r="I37" s="490" t="s">
        <v>745</v>
      </c>
      <c r="J37" s="490">
        <v>0</v>
      </c>
      <c r="K37" s="492">
        <v>0</v>
      </c>
    </row>
    <row r="38" spans="1:11">
      <c r="A38" s="885"/>
      <c r="B38" s="490" t="s">
        <v>310</v>
      </c>
      <c r="C38" s="490" t="s">
        <v>561</v>
      </c>
      <c r="D38" s="490" t="s">
        <v>746</v>
      </c>
      <c r="E38" s="787">
        <v>45052.901388888888</v>
      </c>
      <c r="F38" s="787">
        <v>45052.950694444437</v>
      </c>
      <c r="G38" s="491">
        <v>4.9305555555555547E-2</v>
      </c>
      <c r="H38" s="854" t="s">
        <v>55</v>
      </c>
      <c r="I38" s="490" t="s">
        <v>747</v>
      </c>
      <c r="J38" s="490">
        <v>18</v>
      </c>
      <c r="K38" s="492">
        <v>21.299999999999997</v>
      </c>
    </row>
    <row r="39" spans="1:11">
      <c r="A39" s="885"/>
      <c r="B39" s="490" t="s">
        <v>310</v>
      </c>
      <c r="C39" s="490" t="s">
        <v>561</v>
      </c>
      <c r="D39" s="490" t="s">
        <v>746</v>
      </c>
      <c r="E39" s="787">
        <v>45068.994444444441</v>
      </c>
      <c r="F39" s="787">
        <v>45069.052083333343</v>
      </c>
      <c r="G39" s="491">
        <v>5.7638888888888892E-2</v>
      </c>
      <c r="H39" s="854" t="s">
        <v>55</v>
      </c>
      <c r="I39" s="490" t="s">
        <v>748</v>
      </c>
      <c r="J39" s="490">
        <v>20</v>
      </c>
      <c r="K39" s="492">
        <v>27.666666666666671</v>
      </c>
    </row>
    <row r="40" spans="1:11">
      <c r="A40" s="885"/>
      <c r="B40" s="490" t="s">
        <v>310</v>
      </c>
      <c r="C40" s="490" t="s">
        <v>561</v>
      </c>
      <c r="D40" s="490" t="s">
        <v>749</v>
      </c>
      <c r="E40" s="787">
        <v>45052.901388888888</v>
      </c>
      <c r="F40" s="787">
        <v>45052.950694444437</v>
      </c>
      <c r="G40" s="491">
        <v>4.9305555555555547E-2</v>
      </c>
      <c r="H40" s="854" t="s">
        <v>55</v>
      </c>
      <c r="I40" s="490" t="s">
        <v>750</v>
      </c>
      <c r="J40" s="490">
        <v>18</v>
      </c>
      <c r="K40" s="492">
        <v>21.299999999999997</v>
      </c>
    </row>
    <row r="41" spans="1:11">
      <c r="A41" s="885"/>
      <c r="B41" s="490" t="s">
        <v>310</v>
      </c>
      <c r="C41" s="490" t="s">
        <v>561</v>
      </c>
      <c r="D41" s="490" t="s">
        <v>749</v>
      </c>
      <c r="E41" s="787">
        <v>45068.993750000001</v>
      </c>
      <c r="F41" s="787">
        <v>45069.053472222222</v>
      </c>
      <c r="G41" s="491">
        <v>5.9722222222222232E-2</v>
      </c>
      <c r="H41" s="854" t="s">
        <v>55</v>
      </c>
      <c r="I41" s="490" t="s">
        <v>748</v>
      </c>
      <c r="J41" s="490">
        <v>20</v>
      </c>
      <c r="K41" s="492">
        <v>28.666666666666671</v>
      </c>
    </row>
    <row r="42" spans="1:11">
      <c r="A42" s="885"/>
      <c r="B42" s="490" t="s">
        <v>310</v>
      </c>
      <c r="C42" s="490" t="s">
        <v>561</v>
      </c>
      <c r="D42" s="490" t="s">
        <v>751</v>
      </c>
      <c r="E42" s="787">
        <v>45052.901388888888</v>
      </c>
      <c r="F42" s="787">
        <v>45052.950694444437</v>
      </c>
      <c r="G42" s="491">
        <v>4.9305555555555547E-2</v>
      </c>
      <c r="H42" s="854" t="s">
        <v>55</v>
      </c>
      <c r="I42" s="490" t="s">
        <v>752</v>
      </c>
      <c r="J42" s="490">
        <v>7</v>
      </c>
      <c r="K42" s="492">
        <v>8.2833333333333314</v>
      </c>
    </row>
    <row r="43" spans="1:11">
      <c r="A43" s="885"/>
      <c r="B43" s="490" t="s">
        <v>310</v>
      </c>
      <c r="C43" s="490" t="s">
        <v>561</v>
      </c>
      <c r="D43" s="490" t="s">
        <v>751</v>
      </c>
      <c r="E43" s="787">
        <v>45068.495138888888</v>
      </c>
      <c r="F43" s="787">
        <v>45069.051388888889</v>
      </c>
      <c r="G43" s="491">
        <v>0.55625000000000002</v>
      </c>
      <c r="H43" s="854" t="s">
        <v>55</v>
      </c>
      <c r="I43" s="490" t="s">
        <v>748</v>
      </c>
      <c r="J43" s="490">
        <v>5</v>
      </c>
      <c r="K43" s="492">
        <v>66.75</v>
      </c>
    </row>
    <row r="44" spans="1:11">
      <c r="A44" s="885"/>
      <c r="B44" s="490" t="s">
        <v>310</v>
      </c>
      <c r="C44" s="490" t="s">
        <v>561</v>
      </c>
      <c r="D44" s="490" t="s">
        <v>753</v>
      </c>
      <c r="E44" s="787">
        <v>45052.901388888888</v>
      </c>
      <c r="F44" s="787">
        <v>45052.950694444437</v>
      </c>
      <c r="G44" s="491">
        <v>4.9305555555555547E-2</v>
      </c>
      <c r="H44" s="854" t="s">
        <v>55</v>
      </c>
      <c r="I44" s="490" t="s">
        <v>752</v>
      </c>
      <c r="J44" s="490">
        <v>7</v>
      </c>
      <c r="K44" s="492">
        <v>8.2833333333333314</v>
      </c>
    </row>
    <row r="45" spans="1:11">
      <c r="A45" s="885"/>
      <c r="B45" s="490" t="s">
        <v>310</v>
      </c>
      <c r="C45" s="490" t="s">
        <v>561</v>
      </c>
      <c r="D45" s="490" t="s">
        <v>753</v>
      </c>
      <c r="E45" s="787">
        <v>45068.577777777777</v>
      </c>
      <c r="F45" s="787">
        <v>45069.052777777782</v>
      </c>
      <c r="G45" s="491">
        <v>0.47499999999999998</v>
      </c>
      <c r="H45" s="854" t="s">
        <v>55</v>
      </c>
      <c r="I45" s="490" t="s">
        <v>748</v>
      </c>
      <c r="J45" s="490">
        <v>5</v>
      </c>
      <c r="K45" s="492">
        <v>57</v>
      </c>
    </row>
    <row r="46" spans="1:11">
      <c r="A46" s="885"/>
      <c r="B46" s="490" t="s">
        <v>310</v>
      </c>
      <c r="C46" s="490" t="s">
        <v>565</v>
      </c>
      <c r="D46" s="490" t="s">
        <v>754</v>
      </c>
      <c r="E46" s="787">
        <v>45062.77847222222</v>
      </c>
      <c r="F46" s="787">
        <v>45062.864583333343</v>
      </c>
      <c r="G46" s="491">
        <v>8.611111111111111E-2</v>
      </c>
      <c r="H46" s="854" t="s">
        <v>54</v>
      </c>
      <c r="I46" s="490" t="s">
        <v>755</v>
      </c>
      <c r="J46" s="490">
        <v>36</v>
      </c>
      <c r="K46" s="492">
        <v>74.400000000000006</v>
      </c>
    </row>
    <row r="47" spans="1:11">
      <c r="A47" s="885"/>
      <c r="B47" s="490" t="s">
        <v>310</v>
      </c>
      <c r="C47" s="490" t="s">
        <v>565</v>
      </c>
      <c r="D47" s="490" t="s">
        <v>756</v>
      </c>
      <c r="E47" s="787">
        <v>45062.77847222222</v>
      </c>
      <c r="F47" s="787">
        <v>45062.851388888892</v>
      </c>
      <c r="G47" s="491">
        <v>7.2916666666666671E-2</v>
      </c>
      <c r="H47" s="854" t="s">
        <v>54</v>
      </c>
      <c r="I47" s="490" t="s">
        <v>755</v>
      </c>
      <c r="J47" s="490">
        <v>36</v>
      </c>
      <c r="K47" s="492">
        <v>63</v>
      </c>
    </row>
    <row r="48" spans="1:11">
      <c r="A48" s="885"/>
      <c r="B48" s="490" t="s">
        <v>310</v>
      </c>
      <c r="C48" s="490" t="s">
        <v>565</v>
      </c>
      <c r="D48" s="490" t="s">
        <v>757</v>
      </c>
      <c r="E48" s="787">
        <v>45052.429166666669</v>
      </c>
      <c r="F48" s="787">
        <v>45052.513888888891</v>
      </c>
      <c r="G48" s="491">
        <v>8.4722222222222227E-2</v>
      </c>
      <c r="H48" s="854" t="s">
        <v>55</v>
      </c>
      <c r="I48" s="490" t="s">
        <v>758</v>
      </c>
      <c r="J48" s="490">
        <v>0</v>
      </c>
      <c r="K48" s="492">
        <v>0</v>
      </c>
    </row>
    <row r="49" spans="1:11">
      <c r="A49" s="885"/>
      <c r="B49" s="490" t="s">
        <v>310</v>
      </c>
      <c r="C49" s="490" t="s">
        <v>565</v>
      </c>
      <c r="D49" s="490" t="s">
        <v>759</v>
      </c>
      <c r="E49" s="787">
        <v>45052.428472222222</v>
      </c>
      <c r="F49" s="787">
        <v>45052.515277777777</v>
      </c>
      <c r="G49" s="491">
        <v>8.6805555555555552E-2</v>
      </c>
      <c r="H49" s="854" t="s">
        <v>55</v>
      </c>
      <c r="I49" s="490" t="s">
        <v>758</v>
      </c>
      <c r="J49" s="490">
        <v>35</v>
      </c>
      <c r="K49" s="492">
        <v>72.916666666666657</v>
      </c>
    </row>
    <row r="50" spans="1:11">
      <c r="A50" s="885"/>
      <c r="B50" s="490" t="s">
        <v>310</v>
      </c>
      <c r="C50" s="490" t="s">
        <v>565</v>
      </c>
      <c r="D50" s="490" t="s">
        <v>759</v>
      </c>
      <c r="E50" s="787">
        <v>45062.77847222222</v>
      </c>
      <c r="F50" s="787">
        <v>45062.798611111109</v>
      </c>
      <c r="G50" s="491">
        <v>2.013888888888889E-2</v>
      </c>
      <c r="H50" s="854" t="s">
        <v>55</v>
      </c>
      <c r="I50" s="490" t="s">
        <v>755</v>
      </c>
      <c r="J50" s="490">
        <v>42</v>
      </c>
      <c r="K50" s="492">
        <v>20.300000000000004</v>
      </c>
    </row>
    <row r="51" spans="1:11">
      <c r="A51" s="885"/>
      <c r="B51" s="490" t="s">
        <v>310</v>
      </c>
      <c r="C51" s="490" t="s">
        <v>567</v>
      </c>
      <c r="D51" s="490" t="s">
        <v>737</v>
      </c>
      <c r="E51" s="787">
        <v>45054.362500000003</v>
      </c>
      <c r="F51" s="787">
        <v>45054.394444444442</v>
      </c>
      <c r="G51" s="491">
        <v>3.1944444444444442E-2</v>
      </c>
      <c r="H51" s="854" t="s">
        <v>55</v>
      </c>
      <c r="I51" s="490" t="s">
        <v>760</v>
      </c>
      <c r="J51" s="490">
        <v>0</v>
      </c>
      <c r="K51" s="492">
        <v>0</v>
      </c>
    </row>
    <row r="52" spans="1:11">
      <c r="A52" s="885"/>
      <c r="B52" s="490" t="s">
        <v>310</v>
      </c>
      <c r="C52" s="490" t="s">
        <v>567</v>
      </c>
      <c r="D52" s="490" t="s">
        <v>737</v>
      </c>
      <c r="E52" s="787">
        <v>45055.669444444437</v>
      </c>
      <c r="F52" s="787">
        <v>45055.749305555553</v>
      </c>
      <c r="G52" s="491">
        <v>7.9861111111111105E-2</v>
      </c>
      <c r="H52" s="854" t="s">
        <v>55</v>
      </c>
      <c r="I52" s="490" t="s">
        <v>761</v>
      </c>
      <c r="J52" s="490">
        <v>0</v>
      </c>
      <c r="K52" s="492">
        <v>0</v>
      </c>
    </row>
    <row r="53" spans="1:11">
      <c r="A53" s="885"/>
      <c r="B53" s="490" t="s">
        <v>310</v>
      </c>
      <c r="C53" s="490" t="s">
        <v>567</v>
      </c>
      <c r="D53" s="490" t="s">
        <v>740</v>
      </c>
      <c r="E53" s="787">
        <v>45054.362500000003</v>
      </c>
      <c r="F53" s="787">
        <v>45054.394444444442</v>
      </c>
      <c r="G53" s="491">
        <v>3.1944444444444442E-2</v>
      </c>
      <c r="H53" s="854" t="s">
        <v>55</v>
      </c>
      <c r="I53" s="490" t="s">
        <v>760</v>
      </c>
      <c r="J53" s="490">
        <v>21</v>
      </c>
      <c r="K53" s="492">
        <v>16.099999999999998</v>
      </c>
    </row>
    <row r="54" spans="1:11">
      <c r="A54" s="885"/>
      <c r="B54" s="490" t="s">
        <v>310</v>
      </c>
      <c r="C54" s="490" t="s">
        <v>567</v>
      </c>
      <c r="D54" s="490" t="s">
        <v>740</v>
      </c>
      <c r="E54" s="787">
        <v>45055.669444444437</v>
      </c>
      <c r="F54" s="787">
        <v>45055.75</v>
      </c>
      <c r="G54" s="491">
        <v>8.0555555555555561E-2</v>
      </c>
      <c r="H54" s="854" t="s">
        <v>55</v>
      </c>
      <c r="I54" s="490" t="s">
        <v>762</v>
      </c>
      <c r="J54" s="490">
        <v>24</v>
      </c>
      <c r="K54" s="492">
        <v>46.400000000000006</v>
      </c>
    </row>
    <row r="55" spans="1:11">
      <c r="A55" s="885"/>
      <c r="B55" s="490" t="s">
        <v>310</v>
      </c>
      <c r="C55" s="490" t="s">
        <v>576</v>
      </c>
      <c r="D55" s="490" t="s">
        <v>763</v>
      </c>
      <c r="E55" s="787">
        <v>45048.493055555547</v>
      </c>
      <c r="F55" s="787">
        <v>45048.668055555558</v>
      </c>
      <c r="G55" s="491">
        <v>0.17499999999999999</v>
      </c>
      <c r="H55" s="854" t="s">
        <v>55</v>
      </c>
      <c r="I55" s="490" t="s">
        <v>764</v>
      </c>
      <c r="J55" s="490">
        <v>0</v>
      </c>
      <c r="K55" s="492">
        <v>0</v>
      </c>
    </row>
    <row r="56" spans="1:11">
      <c r="A56" s="885"/>
      <c r="B56" s="490" t="s">
        <v>310</v>
      </c>
      <c r="C56" s="490" t="s">
        <v>576</v>
      </c>
      <c r="D56" s="490" t="s">
        <v>763</v>
      </c>
      <c r="E56" s="787">
        <v>45054.472222222219</v>
      </c>
      <c r="F56" s="787">
        <v>45054.740972222222</v>
      </c>
      <c r="G56" s="491">
        <v>0.26874999999999999</v>
      </c>
      <c r="H56" s="854" t="s">
        <v>55</v>
      </c>
      <c r="I56" s="490" t="s">
        <v>765</v>
      </c>
      <c r="J56" s="490">
        <v>0</v>
      </c>
      <c r="K56" s="492">
        <v>0</v>
      </c>
    </row>
    <row r="57" spans="1:11">
      <c r="A57" s="885"/>
      <c r="B57" s="490" t="s">
        <v>310</v>
      </c>
      <c r="C57" s="490" t="s">
        <v>576</v>
      </c>
      <c r="D57" s="490" t="s">
        <v>763</v>
      </c>
      <c r="E57" s="787">
        <v>45064.663888888892</v>
      </c>
      <c r="F57" s="787">
        <v>45064.771527777782</v>
      </c>
      <c r="G57" s="491">
        <v>0.1076388888888889</v>
      </c>
      <c r="H57" s="854" t="s">
        <v>55</v>
      </c>
      <c r="I57" s="490" t="s">
        <v>766</v>
      </c>
      <c r="J57" s="490">
        <v>13.5</v>
      </c>
      <c r="K57" s="492">
        <v>34.875</v>
      </c>
    </row>
    <row r="58" spans="1:11">
      <c r="A58" s="885"/>
      <c r="B58" s="490" t="s">
        <v>310</v>
      </c>
      <c r="C58" s="490" t="s">
        <v>576</v>
      </c>
      <c r="D58" s="490" t="s">
        <v>763</v>
      </c>
      <c r="E58" s="787">
        <v>45077.611805555563</v>
      </c>
      <c r="F58" s="787">
        <v>45077.6875</v>
      </c>
      <c r="G58" s="491">
        <v>7.5694444444444439E-2</v>
      </c>
      <c r="H58" s="854" t="s">
        <v>55</v>
      </c>
      <c r="I58" s="490" t="s">
        <v>767</v>
      </c>
      <c r="J58" s="490">
        <v>10</v>
      </c>
      <c r="K58" s="492">
        <v>18.166666666666664</v>
      </c>
    </row>
    <row r="59" spans="1:11">
      <c r="A59" s="885"/>
      <c r="B59" s="490" t="s">
        <v>310</v>
      </c>
      <c r="C59" s="490" t="s">
        <v>576</v>
      </c>
      <c r="D59" s="490" t="s">
        <v>763</v>
      </c>
      <c r="E59" s="787">
        <v>45077.736805555563</v>
      </c>
      <c r="F59" s="787">
        <v>45077.793055555558</v>
      </c>
      <c r="G59" s="491">
        <v>5.6250000000000001E-2</v>
      </c>
      <c r="H59" s="854" t="s">
        <v>55</v>
      </c>
      <c r="I59" s="490" t="s">
        <v>767</v>
      </c>
      <c r="J59" s="490">
        <v>10</v>
      </c>
      <c r="K59" s="492">
        <v>13.5</v>
      </c>
    </row>
    <row r="60" spans="1:11">
      <c r="A60" s="885"/>
      <c r="B60" s="490" t="s">
        <v>310</v>
      </c>
      <c r="C60" s="490" t="s">
        <v>576</v>
      </c>
      <c r="D60" s="490" t="s">
        <v>768</v>
      </c>
      <c r="E60" s="787">
        <v>45048.492361111108</v>
      </c>
      <c r="F60" s="787">
        <v>45048.668749999997</v>
      </c>
      <c r="G60" s="491">
        <v>0.1763888888888889</v>
      </c>
      <c r="H60" s="854" t="s">
        <v>55</v>
      </c>
      <c r="I60" s="490" t="s">
        <v>764</v>
      </c>
      <c r="J60" s="490">
        <v>0</v>
      </c>
      <c r="K60" s="492">
        <v>0</v>
      </c>
    </row>
    <row r="61" spans="1:11">
      <c r="A61" s="885"/>
      <c r="B61" s="490" t="s">
        <v>310</v>
      </c>
      <c r="C61" s="490" t="s">
        <v>576</v>
      </c>
      <c r="D61" s="490" t="s">
        <v>768</v>
      </c>
      <c r="E61" s="787">
        <v>45054.472222222219</v>
      </c>
      <c r="F61" s="787">
        <v>45054.741666666669</v>
      </c>
      <c r="G61" s="491">
        <v>0.26944444444444438</v>
      </c>
      <c r="H61" s="854" t="s">
        <v>55</v>
      </c>
      <c r="I61" s="490" t="s">
        <v>765</v>
      </c>
      <c r="J61" s="490">
        <v>0</v>
      </c>
      <c r="K61" s="492">
        <v>0</v>
      </c>
    </row>
    <row r="62" spans="1:11">
      <c r="A62" s="885"/>
      <c r="B62" s="490" t="s">
        <v>310</v>
      </c>
      <c r="C62" s="490" t="s">
        <v>576</v>
      </c>
      <c r="D62" s="490" t="s">
        <v>768</v>
      </c>
      <c r="E62" s="787">
        <v>45064.663888888892</v>
      </c>
      <c r="F62" s="787">
        <v>45064.772222222222</v>
      </c>
      <c r="G62" s="491">
        <v>0.1083333333333333</v>
      </c>
      <c r="H62" s="854" t="s">
        <v>55</v>
      </c>
      <c r="I62" s="490" t="s">
        <v>766</v>
      </c>
      <c r="J62" s="490">
        <v>13.5</v>
      </c>
      <c r="K62" s="492">
        <v>35.099999999999987</v>
      </c>
    </row>
    <row r="63" spans="1:11">
      <c r="A63" s="885"/>
      <c r="B63" s="490" t="s">
        <v>310</v>
      </c>
      <c r="C63" s="490" t="s">
        <v>576</v>
      </c>
      <c r="D63" s="490" t="s">
        <v>768</v>
      </c>
      <c r="E63" s="787">
        <v>45077.494444444441</v>
      </c>
      <c r="F63" s="787">
        <v>45077.688194444447</v>
      </c>
      <c r="G63" s="491">
        <v>0.19375000000000001</v>
      </c>
      <c r="H63" s="854" t="s">
        <v>55</v>
      </c>
      <c r="I63" s="490" t="s">
        <v>769</v>
      </c>
      <c r="J63" s="490">
        <v>0</v>
      </c>
      <c r="K63" s="492">
        <v>0</v>
      </c>
    </row>
    <row r="64" spans="1:11">
      <c r="A64" s="885"/>
      <c r="B64" s="490" t="s">
        <v>310</v>
      </c>
      <c r="C64" s="490" t="s">
        <v>576</v>
      </c>
      <c r="D64" s="490" t="s">
        <v>768</v>
      </c>
      <c r="E64" s="787">
        <v>45077.736111111109</v>
      </c>
      <c r="F64" s="787">
        <v>45077.793749999997</v>
      </c>
      <c r="G64" s="491">
        <v>5.7638888888888892E-2</v>
      </c>
      <c r="H64" s="854" t="s">
        <v>55</v>
      </c>
      <c r="I64" s="490" t="s">
        <v>767</v>
      </c>
      <c r="J64" s="490">
        <v>10</v>
      </c>
      <c r="K64" s="492">
        <v>13.833333333333336</v>
      </c>
    </row>
    <row r="65" spans="1:16">
      <c r="A65" s="885"/>
      <c r="B65" s="490" t="s">
        <v>310</v>
      </c>
      <c r="C65" s="490" t="s">
        <v>576</v>
      </c>
      <c r="D65" s="490" t="s">
        <v>770</v>
      </c>
      <c r="E65" s="787">
        <v>45063.6</v>
      </c>
      <c r="F65" s="787">
        <v>45063.650694444441</v>
      </c>
      <c r="G65" s="491">
        <v>5.0694444444444438E-2</v>
      </c>
      <c r="H65" s="854" t="s">
        <v>55</v>
      </c>
      <c r="I65" s="490" t="s">
        <v>771</v>
      </c>
      <c r="J65" s="490">
        <v>32</v>
      </c>
      <c r="K65" s="492">
        <v>38.93333333333333</v>
      </c>
    </row>
    <row r="66" spans="1:16">
      <c r="A66" s="885"/>
      <c r="B66" s="490" t="s">
        <v>310</v>
      </c>
      <c r="C66" s="490" t="s">
        <v>576</v>
      </c>
      <c r="D66" s="490" t="s">
        <v>772</v>
      </c>
      <c r="E66" s="787">
        <v>45063.598611111112</v>
      </c>
      <c r="F66" s="787">
        <v>45063.651388888888</v>
      </c>
      <c r="G66" s="491">
        <v>5.2777777777777778E-2</v>
      </c>
      <c r="H66" s="854" t="s">
        <v>55</v>
      </c>
      <c r="I66" s="490" t="s">
        <v>771</v>
      </c>
      <c r="J66" s="490">
        <v>32</v>
      </c>
      <c r="K66" s="492">
        <v>40.533333333333331</v>
      </c>
    </row>
    <row r="67" spans="1:16">
      <c r="A67" s="885"/>
      <c r="B67" s="490" t="s">
        <v>310</v>
      </c>
      <c r="C67" s="490" t="s">
        <v>576</v>
      </c>
      <c r="D67" s="490" t="s">
        <v>773</v>
      </c>
      <c r="E67" s="787">
        <v>45063.602777777778</v>
      </c>
      <c r="F67" s="787">
        <v>45063.647222222222</v>
      </c>
      <c r="G67" s="491">
        <v>4.4444444444444453E-2</v>
      </c>
      <c r="H67" s="854" t="s">
        <v>55</v>
      </c>
      <c r="I67" s="490" t="s">
        <v>771</v>
      </c>
      <c r="J67" s="490">
        <v>32</v>
      </c>
      <c r="K67" s="492">
        <v>34.13333333333334</v>
      </c>
    </row>
    <row r="68" spans="1:16">
      <c r="A68" s="885"/>
      <c r="B68" s="490" t="s">
        <v>310</v>
      </c>
      <c r="C68" s="490" t="s">
        <v>576</v>
      </c>
      <c r="D68" s="490" t="s">
        <v>773</v>
      </c>
      <c r="E68" s="787">
        <v>45064.666666666657</v>
      </c>
      <c r="F68" s="787">
        <v>45064.769444444442</v>
      </c>
      <c r="G68" s="491">
        <v>0.1027777777777778</v>
      </c>
      <c r="H68" s="854" t="s">
        <v>55</v>
      </c>
      <c r="I68" s="490" t="s">
        <v>766</v>
      </c>
      <c r="J68" s="490">
        <v>0</v>
      </c>
      <c r="K68" s="492">
        <v>0</v>
      </c>
    </row>
    <row r="69" spans="1:16">
      <c r="A69" s="885"/>
      <c r="B69" s="490" t="s">
        <v>310</v>
      </c>
      <c r="C69" s="490" t="s">
        <v>577</v>
      </c>
      <c r="D69" s="490" t="s">
        <v>774</v>
      </c>
      <c r="E69" s="787">
        <v>45054.959722222222</v>
      </c>
      <c r="F69" s="787">
        <v>45054.986111111109</v>
      </c>
      <c r="G69" s="491">
        <v>2.6388888888888889E-2</v>
      </c>
      <c r="H69" s="854" t="s">
        <v>55</v>
      </c>
      <c r="I69" s="490" t="s">
        <v>775</v>
      </c>
      <c r="J69" s="490">
        <v>12</v>
      </c>
      <c r="K69" s="492">
        <v>7.6</v>
      </c>
    </row>
    <row r="70" spans="1:16">
      <c r="A70" s="885"/>
      <c r="B70" s="490" t="s">
        <v>310</v>
      </c>
      <c r="C70" s="490" t="s">
        <v>584</v>
      </c>
      <c r="D70" s="490" t="s">
        <v>776</v>
      </c>
      <c r="E70" s="787">
        <v>45072.38958333333</v>
      </c>
      <c r="F70" s="787">
        <v>45072.475694444453</v>
      </c>
      <c r="G70" s="491">
        <v>8.611111111111111E-2</v>
      </c>
      <c r="H70" s="854" t="s">
        <v>55</v>
      </c>
      <c r="I70" s="490" t="s">
        <v>777</v>
      </c>
      <c r="J70" s="490">
        <v>0</v>
      </c>
      <c r="K70" s="492">
        <v>0</v>
      </c>
    </row>
    <row r="71" spans="1:16">
      <c r="A71" s="885"/>
      <c r="B71" s="490" t="s">
        <v>310</v>
      </c>
      <c r="C71" s="490" t="s">
        <v>584</v>
      </c>
      <c r="D71" s="490" t="s">
        <v>776</v>
      </c>
      <c r="E71" s="787">
        <v>45074.550694444442</v>
      </c>
      <c r="F71" s="787">
        <v>45074.62777777778</v>
      </c>
      <c r="G71" s="491">
        <v>7.7083333333333337E-2</v>
      </c>
      <c r="H71" s="854" t="s">
        <v>55</v>
      </c>
      <c r="I71" s="490" t="s">
        <v>778</v>
      </c>
      <c r="J71" s="490">
        <v>0</v>
      </c>
      <c r="K71" s="492">
        <v>0</v>
      </c>
    </row>
    <row r="72" spans="1:16">
      <c r="A72" s="885"/>
      <c r="B72" s="490" t="s">
        <v>310</v>
      </c>
      <c r="C72" s="490" t="s">
        <v>584</v>
      </c>
      <c r="D72" s="490" t="s">
        <v>779</v>
      </c>
      <c r="E72" s="787">
        <v>45072.388888888891</v>
      </c>
      <c r="F72" s="787">
        <v>45072.476388888892</v>
      </c>
      <c r="G72" s="491">
        <v>8.7499999999999994E-2</v>
      </c>
      <c r="H72" s="854" t="s">
        <v>55</v>
      </c>
      <c r="I72" s="490" t="s">
        <v>777</v>
      </c>
      <c r="J72" s="490">
        <v>0</v>
      </c>
      <c r="K72" s="492">
        <v>0</v>
      </c>
      <c r="P72" s="530">
        <v>3.2</v>
      </c>
    </row>
    <row r="73" spans="1:16">
      <c r="A73" s="885"/>
      <c r="B73" s="490" t="s">
        <v>310</v>
      </c>
      <c r="C73" s="490" t="s">
        <v>584</v>
      </c>
      <c r="D73" s="490" t="s">
        <v>779</v>
      </c>
      <c r="E73" s="787">
        <v>45074.45416666667</v>
      </c>
      <c r="F73" s="787">
        <v>45074.456944444442</v>
      </c>
      <c r="G73" s="491">
        <v>2.7777777777777779E-3</v>
      </c>
      <c r="H73" s="854" t="s">
        <v>54</v>
      </c>
      <c r="I73" s="490" t="s">
        <v>780</v>
      </c>
      <c r="J73" s="490">
        <v>48</v>
      </c>
      <c r="K73" s="492">
        <v>3.2</v>
      </c>
      <c r="P73" s="530">
        <v>4.8000000000000007</v>
      </c>
    </row>
    <row r="74" spans="1:16">
      <c r="A74" s="885"/>
      <c r="B74" s="490" t="s">
        <v>310</v>
      </c>
      <c r="C74" s="490" t="s">
        <v>584</v>
      </c>
      <c r="D74" s="490" t="s">
        <v>779</v>
      </c>
      <c r="E74" s="787">
        <v>45074.55</v>
      </c>
      <c r="F74" s="787">
        <v>45074.628472222219</v>
      </c>
      <c r="G74" s="491">
        <v>7.8472222222222221E-2</v>
      </c>
      <c r="H74" s="854" t="s">
        <v>55</v>
      </c>
      <c r="I74" s="490" t="s">
        <v>778</v>
      </c>
      <c r="J74" s="490">
        <v>0</v>
      </c>
      <c r="K74" s="492">
        <v>0</v>
      </c>
      <c r="P74" s="530">
        <v>63</v>
      </c>
    </row>
    <row r="75" spans="1:16">
      <c r="A75" s="885"/>
      <c r="B75" s="490" t="s">
        <v>310</v>
      </c>
      <c r="C75" s="490" t="s">
        <v>584</v>
      </c>
      <c r="D75" s="490" t="s">
        <v>781</v>
      </c>
      <c r="E75" s="787">
        <v>45050.408333333333</v>
      </c>
      <c r="F75" s="787">
        <v>45050.487500000003</v>
      </c>
      <c r="G75" s="491">
        <v>7.9166666666666663E-2</v>
      </c>
      <c r="H75" s="854" t="s">
        <v>55</v>
      </c>
      <c r="I75" s="490" t="s">
        <v>782</v>
      </c>
      <c r="J75" s="490">
        <v>16</v>
      </c>
      <c r="K75" s="492">
        <v>30.4</v>
      </c>
      <c r="P75" s="530">
        <v>74.400000000000006</v>
      </c>
    </row>
    <row r="76" spans="1:16">
      <c r="A76" s="885"/>
      <c r="B76" s="490" t="s">
        <v>310</v>
      </c>
      <c r="C76" s="490" t="s">
        <v>584</v>
      </c>
      <c r="D76" s="490" t="s">
        <v>781</v>
      </c>
      <c r="E76" s="787">
        <v>45074.45416666667</v>
      </c>
      <c r="F76" s="787">
        <v>45074.458333333343</v>
      </c>
      <c r="G76" s="491">
        <v>4.1666666666666666E-3</v>
      </c>
      <c r="H76" s="854" t="s">
        <v>54</v>
      </c>
      <c r="I76" s="490" t="s">
        <v>780</v>
      </c>
      <c r="J76" s="490">
        <v>48</v>
      </c>
      <c r="K76" s="492">
        <v>4.8000000000000007</v>
      </c>
      <c r="P76" s="530">
        <v>5.5833333333333339</v>
      </c>
    </row>
    <row r="77" spans="1:16" ht="15.75">
      <c r="A77" s="886"/>
      <c r="C77" s="887"/>
      <c r="D77" s="798"/>
      <c r="E77" s="860"/>
      <c r="F77" s="790" t="s">
        <v>361</v>
      </c>
      <c r="G77" s="791">
        <f>SUM(G11:G76)</f>
        <v>6.7673611111111125</v>
      </c>
      <c r="H77" s="792"/>
      <c r="I77" s="793" t="s">
        <v>362</v>
      </c>
      <c r="J77" s="794"/>
      <c r="K77" s="888">
        <f>SUM(K11:K76)</f>
        <v>1081.4916666666666</v>
      </c>
      <c r="L77" s="804"/>
      <c r="P77" s="530">
        <v>5.5833333333333339</v>
      </c>
    </row>
    <row r="78" spans="1:16" ht="15.75">
      <c r="A78" s="886"/>
      <c r="C78" s="887"/>
      <c r="D78" s="798"/>
      <c r="E78" s="860"/>
      <c r="F78" s="790"/>
      <c r="G78" s="791"/>
      <c r="H78" s="792"/>
      <c r="I78" s="793"/>
      <c r="J78" s="794"/>
      <c r="K78" s="888"/>
      <c r="L78" s="804"/>
      <c r="P78" s="530"/>
    </row>
    <row r="79" spans="1:16">
      <c r="A79" s="885"/>
      <c r="B79" s="548" t="s">
        <v>783</v>
      </c>
      <c r="C79" s="234"/>
      <c r="D79" s="234"/>
      <c r="E79" s="234"/>
      <c r="F79" s="234"/>
      <c r="G79" s="234"/>
      <c r="H79" s="234"/>
      <c r="I79" s="234"/>
      <c r="J79" s="234"/>
      <c r="K79" s="651" t="s">
        <v>10</v>
      </c>
      <c r="L79" s="804"/>
      <c r="P79" s="530">
        <v>156.56666666666669</v>
      </c>
    </row>
    <row r="80" spans="1:16" ht="15.75">
      <c r="A80" s="885"/>
      <c r="C80" s="887"/>
      <c r="D80" s="798"/>
      <c r="E80" s="860"/>
      <c r="F80" s="790"/>
      <c r="G80" s="791"/>
      <c r="H80" s="792"/>
      <c r="I80" s="793"/>
      <c r="J80" s="794"/>
      <c r="K80" s="671"/>
      <c r="L80" s="804"/>
    </row>
    <row r="81" spans="1:12" ht="15.75">
      <c r="A81" s="885"/>
      <c r="C81" s="887"/>
      <c r="D81" s="798"/>
      <c r="E81" s="860"/>
      <c r="F81" s="790"/>
      <c r="G81" s="791"/>
      <c r="H81" s="792"/>
      <c r="I81" s="793"/>
      <c r="J81" s="794"/>
      <c r="K81" s="671"/>
      <c r="L81" s="804"/>
    </row>
    <row r="82" spans="1:12" ht="15.75">
      <c r="A82" s="885"/>
      <c r="B82" s="784" t="s">
        <v>364</v>
      </c>
      <c r="C82" s="473"/>
      <c r="D82" s="473"/>
      <c r="E82" s="473"/>
      <c r="F82" s="473"/>
      <c r="G82" s="473"/>
      <c r="H82" s="852"/>
      <c r="I82" s="473"/>
      <c r="J82" s="473"/>
      <c r="K82" s="473"/>
      <c r="L82" s="804"/>
    </row>
    <row r="83" spans="1:12" ht="18.75" customHeight="1">
      <c r="A83" s="885">
        <v>122</v>
      </c>
      <c r="B83" s="490" t="s">
        <v>308</v>
      </c>
      <c r="C83" s="490" t="s">
        <v>476</v>
      </c>
      <c r="D83" s="490" t="s">
        <v>784</v>
      </c>
      <c r="E83" s="787">
        <v>45050.425000000003</v>
      </c>
      <c r="F83" s="787">
        <v>45050.493750000001</v>
      </c>
      <c r="G83" s="491">
        <v>6.8750000000000006E-2</v>
      </c>
      <c r="H83" s="853" t="s">
        <v>54</v>
      </c>
      <c r="I83" s="490" t="s">
        <v>785</v>
      </c>
      <c r="J83" s="490">
        <v>0</v>
      </c>
      <c r="K83" s="492">
        <v>0</v>
      </c>
    </row>
    <row r="84" spans="1:12" ht="15.75" customHeight="1">
      <c r="A84" s="885">
        <v>126</v>
      </c>
      <c r="B84" s="490" t="s">
        <v>308</v>
      </c>
      <c r="C84" s="490" t="s">
        <v>486</v>
      </c>
      <c r="D84" s="490" t="s">
        <v>786</v>
      </c>
      <c r="E84" s="787">
        <v>45061.347222222219</v>
      </c>
      <c r="F84" s="787">
        <v>45071.54583333333</v>
      </c>
      <c r="G84" s="491">
        <v>10.198611111111109</v>
      </c>
      <c r="H84" s="854" t="s">
        <v>55</v>
      </c>
      <c r="I84" s="490" t="s">
        <v>787</v>
      </c>
      <c r="J84" s="490">
        <v>0</v>
      </c>
      <c r="K84" s="492">
        <v>0</v>
      </c>
    </row>
    <row r="85" spans="1:12">
      <c r="A85" s="885">
        <v>127</v>
      </c>
      <c r="B85" s="490" t="s">
        <v>308</v>
      </c>
      <c r="C85" s="490" t="s">
        <v>486</v>
      </c>
      <c r="D85" s="490" t="s">
        <v>786</v>
      </c>
      <c r="E85" s="787">
        <v>45072.538194444453</v>
      </c>
      <c r="F85" s="787">
        <v>45072.59097222222</v>
      </c>
      <c r="G85" s="491">
        <v>5.2777777777777778E-2</v>
      </c>
      <c r="H85" s="854" t="s">
        <v>55</v>
      </c>
      <c r="I85" s="490" t="s">
        <v>788</v>
      </c>
      <c r="J85" s="490">
        <v>0</v>
      </c>
      <c r="K85" s="492">
        <v>0</v>
      </c>
    </row>
    <row r="86" spans="1:12">
      <c r="A86" s="885">
        <v>129</v>
      </c>
      <c r="B86" s="490" t="s">
        <v>308</v>
      </c>
      <c r="C86" s="490" t="s">
        <v>486</v>
      </c>
      <c r="D86" s="490" t="s">
        <v>789</v>
      </c>
      <c r="E86" s="787">
        <v>45072.537499999999</v>
      </c>
      <c r="F86" s="787">
        <v>45072.591666666667</v>
      </c>
      <c r="G86" s="491">
        <v>5.4166666666666669E-2</v>
      </c>
      <c r="H86" s="854" t="s">
        <v>55</v>
      </c>
      <c r="I86" s="490" t="s">
        <v>788</v>
      </c>
      <c r="J86" s="490">
        <v>0</v>
      </c>
      <c r="K86" s="492">
        <v>0</v>
      </c>
    </row>
    <row r="87" spans="1:12">
      <c r="A87" s="885">
        <v>130</v>
      </c>
      <c r="B87" s="490" t="s">
        <v>308</v>
      </c>
      <c r="C87" s="490" t="s">
        <v>490</v>
      </c>
      <c r="D87" s="490" t="s">
        <v>790</v>
      </c>
      <c r="E87" s="787">
        <v>45077.229861111111</v>
      </c>
      <c r="F87" s="787">
        <v>45077.283333333333</v>
      </c>
      <c r="G87" s="491">
        <v>5.347222222222222E-2</v>
      </c>
      <c r="H87" s="854" t="s">
        <v>55</v>
      </c>
      <c r="I87" s="490" t="s">
        <v>791</v>
      </c>
      <c r="J87" s="490">
        <v>0</v>
      </c>
      <c r="K87" s="492">
        <v>0</v>
      </c>
    </row>
    <row r="88" spans="1:12">
      <c r="A88" s="885">
        <v>131</v>
      </c>
      <c r="B88" s="490" t="s">
        <v>308</v>
      </c>
      <c r="C88" s="490" t="s">
        <v>490</v>
      </c>
      <c r="D88" s="490" t="s">
        <v>792</v>
      </c>
      <c r="E88" s="787">
        <v>45077.229861111111</v>
      </c>
      <c r="F88" s="787">
        <v>45077.283333333333</v>
      </c>
      <c r="G88" s="491">
        <v>5.347222222222222E-2</v>
      </c>
      <c r="H88" s="854" t="s">
        <v>55</v>
      </c>
      <c r="I88" s="490" t="s">
        <v>793</v>
      </c>
      <c r="J88" s="490">
        <v>0</v>
      </c>
      <c r="K88" s="492">
        <v>0</v>
      </c>
    </row>
    <row r="89" spans="1:12">
      <c r="A89" s="885">
        <v>133</v>
      </c>
      <c r="B89" s="490" t="s">
        <v>308</v>
      </c>
      <c r="C89" s="490" t="s">
        <v>496</v>
      </c>
      <c r="D89" s="490" t="s">
        <v>794</v>
      </c>
      <c r="E89" s="787">
        <v>45074.396527777782</v>
      </c>
      <c r="F89" s="787">
        <v>45074.45</v>
      </c>
      <c r="G89" s="491">
        <v>5.347222222222222E-2</v>
      </c>
      <c r="H89" s="854" t="s">
        <v>55</v>
      </c>
      <c r="I89" s="490" t="s">
        <v>795</v>
      </c>
      <c r="J89" s="490">
        <v>0</v>
      </c>
      <c r="K89" s="492">
        <v>0</v>
      </c>
    </row>
    <row r="90" spans="1:12">
      <c r="A90" s="885">
        <v>137</v>
      </c>
      <c r="B90" s="490" t="s">
        <v>308</v>
      </c>
      <c r="C90" s="490" t="s">
        <v>500</v>
      </c>
      <c r="D90" s="490" t="s">
        <v>796</v>
      </c>
      <c r="E90" s="787">
        <v>45057.70416666667</v>
      </c>
      <c r="F90" s="787">
        <v>45057.736805555563</v>
      </c>
      <c r="G90" s="491">
        <v>3.2638888888888891E-2</v>
      </c>
      <c r="H90" s="854" t="s">
        <v>55</v>
      </c>
      <c r="I90" s="490" t="s">
        <v>797</v>
      </c>
      <c r="J90" s="490">
        <v>0</v>
      </c>
      <c r="K90" s="492">
        <v>0</v>
      </c>
    </row>
    <row r="91" spans="1:12">
      <c r="A91" s="885">
        <v>138</v>
      </c>
      <c r="B91" s="490" t="s">
        <v>308</v>
      </c>
      <c r="C91" s="490" t="s">
        <v>500</v>
      </c>
      <c r="D91" s="490" t="s">
        <v>796</v>
      </c>
      <c r="E91" s="787">
        <v>45059.451388888891</v>
      </c>
      <c r="F91" s="787">
        <v>45060.05972222222</v>
      </c>
      <c r="G91" s="491">
        <v>0.60833333333333328</v>
      </c>
      <c r="H91" s="854" t="s">
        <v>55</v>
      </c>
      <c r="I91" s="490" t="s">
        <v>798</v>
      </c>
      <c r="J91" s="490">
        <v>0</v>
      </c>
      <c r="K91" s="492">
        <v>0</v>
      </c>
    </row>
    <row r="92" spans="1:12">
      <c r="A92" s="885">
        <v>155</v>
      </c>
      <c r="B92" s="490" t="s">
        <v>308</v>
      </c>
      <c r="C92" s="490" t="s">
        <v>489</v>
      </c>
      <c r="D92" s="490" t="s">
        <v>799</v>
      </c>
      <c r="E92" s="787">
        <v>45058.82708333333</v>
      </c>
      <c r="F92" s="787">
        <v>45058.839583333327</v>
      </c>
      <c r="G92" s="491">
        <v>1.2500000000000001E-2</v>
      </c>
      <c r="H92" s="853" t="s">
        <v>54</v>
      </c>
      <c r="I92" s="490" t="s">
        <v>800</v>
      </c>
      <c r="J92" s="490">
        <v>7</v>
      </c>
      <c r="K92" s="492">
        <v>2.1</v>
      </c>
    </row>
    <row r="93" spans="1:12">
      <c r="A93" s="885">
        <v>156</v>
      </c>
      <c r="B93" s="490" t="s">
        <v>308</v>
      </c>
      <c r="C93" s="490" t="s">
        <v>489</v>
      </c>
      <c r="D93" s="490" t="s">
        <v>801</v>
      </c>
      <c r="E93" s="787">
        <v>45058.82708333333</v>
      </c>
      <c r="F93" s="787">
        <v>45058.839583333327</v>
      </c>
      <c r="G93" s="491">
        <v>1.2500000000000001E-2</v>
      </c>
      <c r="H93" s="853" t="s">
        <v>54</v>
      </c>
      <c r="I93" s="490" t="s">
        <v>800</v>
      </c>
      <c r="J93" s="490">
        <v>7</v>
      </c>
      <c r="K93" s="492">
        <v>2.1</v>
      </c>
    </row>
    <row r="94" spans="1:12">
      <c r="A94" s="885">
        <v>159</v>
      </c>
      <c r="B94" s="490" t="s">
        <v>308</v>
      </c>
      <c r="C94" s="490" t="s">
        <v>481</v>
      </c>
      <c r="D94" s="490" t="s">
        <v>802</v>
      </c>
      <c r="E94" s="787">
        <v>45055.776388888888</v>
      </c>
      <c r="F94" s="787">
        <v>45055.788888888892</v>
      </c>
      <c r="G94" s="491">
        <v>1.2500000000000001E-2</v>
      </c>
      <c r="H94" s="853" t="s">
        <v>54</v>
      </c>
      <c r="I94" s="490" t="s">
        <v>803</v>
      </c>
      <c r="J94" s="490">
        <v>70</v>
      </c>
      <c r="K94" s="492">
        <v>21</v>
      </c>
    </row>
    <row r="95" spans="1:12">
      <c r="A95" s="885">
        <v>160</v>
      </c>
      <c r="B95" s="490" t="s">
        <v>308</v>
      </c>
      <c r="C95" s="490" t="s">
        <v>481</v>
      </c>
      <c r="D95" s="490" t="s">
        <v>804</v>
      </c>
      <c r="E95" s="787">
        <v>45054.84375</v>
      </c>
      <c r="F95" s="787">
        <v>45054.851388888892</v>
      </c>
      <c r="G95" s="491">
        <v>7.6388888888888886E-3</v>
      </c>
      <c r="H95" s="853" t="s">
        <v>54</v>
      </c>
      <c r="I95" s="490" t="s">
        <v>805</v>
      </c>
      <c r="J95" s="490">
        <v>50</v>
      </c>
      <c r="K95" s="492">
        <v>9.1666666666666661</v>
      </c>
    </row>
    <row r="96" spans="1:12">
      <c r="A96" s="885">
        <v>164</v>
      </c>
      <c r="B96" s="490" t="s">
        <v>308</v>
      </c>
      <c r="C96" s="490" t="s">
        <v>482</v>
      </c>
      <c r="D96" s="490" t="s">
        <v>806</v>
      </c>
      <c r="E96" s="787">
        <v>45067.938888888893</v>
      </c>
      <c r="F96" s="787">
        <v>45067.988888888889</v>
      </c>
      <c r="G96" s="491">
        <v>0.05</v>
      </c>
      <c r="H96" s="854" t="s">
        <v>55</v>
      </c>
      <c r="I96" s="490" t="s">
        <v>807</v>
      </c>
      <c r="J96" s="490">
        <v>45</v>
      </c>
      <c r="K96" s="492">
        <v>54</v>
      </c>
    </row>
    <row r="97" spans="1:11">
      <c r="A97" s="885">
        <v>166</v>
      </c>
      <c r="B97" s="490" t="s">
        <v>308</v>
      </c>
      <c r="C97" s="490" t="s">
        <v>482</v>
      </c>
      <c r="D97" s="490" t="s">
        <v>808</v>
      </c>
      <c r="E97" s="787">
        <v>45067.938888888893</v>
      </c>
      <c r="F97" s="787">
        <v>45067.988888888889</v>
      </c>
      <c r="G97" s="491">
        <v>0.05</v>
      </c>
      <c r="H97" s="854" t="s">
        <v>55</v>
      </c>
      <c r="I97" s="490" t="s">
        <v>807</v>
      </c>
      <c r="J97" s="490">
        <v>45</v>
      </c>
      <c r="K97" s="492">
        <v>54</v>
      </c>
    </row>
    <row r="98" spans="1:11" ht="17.25" customHeight="1">
      <c r="A98" s="885">
        <v>167</v>
      </c>
      <c r="B98" s="490" t="s">
        <v>308</v>
      </c>
      <c r="C98" s="490" t="s">
        <v>487</v>
      </c>
      <c r="D98" s="490" t="s">
        <v>809</v>
      </c>
      <c r="E98" s="787">
        <v>45073.65902777778</v>
      </c>
      <c r="F98" s="787">
        <v>45074.741666666669</v>
      </c>
      <c r="G98" s="491">
        <v>1.0826388888888889</v>
      </c>
      <c r="H98" s="853" t="s">
        <v>54</v>
      </c>
      <c r="I98" s="490" t="s">
        <v>810</v>
      </c>
      <c r="J98" s="490">
        <v>0</v>
      </c>
      <c r="K98" s="492">
        <v>0</v>
      </c>
    </row>
    <row r="99" spans="1:11" ht="15.75">
      <c r="A99" s="886"/>
      <c r="C99" s="887"/>
      <c r="D99" s="798"/>
      <c r="E99" s="860"/>
      <c r="F99" s="790" t="s">
        <v>361</v>
      </c>
      <c r="G99" s="791">
        <f>SUM(G83:G98)</f>
        <v>12.403472222222218</v>
      </c>
      <c r="H99" s="792"/>
      <c r="I99" s="793" t="s">
        <v>362</v>
      </c>
      <c r="J99" s="794"/>
      <c r="K99" s="671">
        <f>SUM(K83:K98)</f>
        <v>142.36666666666667</v>
      </c>
    </row>
    <row r="100" spans="1:11">
      <c r="A100" s="886"/>
      <c r="E100" s="789"/>
      <c r="F100" s="789"/>
      <c r="G100" s="529"/>
      <c r="K100" s="530"/>
    </row>
    <row r="101" spans="1:11" ht="15.75">
      <c r="A101" s="885"/>
      <c r="B101" s="784" t="s">
        <v>365</v>
      </c>
      <c r="E101" s="789"/>
      <c r="F101" s="789"/>
      <c r="G101" s="529"/>
      <c r="K101" s="530"/>
    </row>
    <row r="102" spans="1:11">
      <c r="A102" s="885">
        <v>185</v>
      </c>
      <c r="B102" s="490" t="s">
        <v>311</v>
      </c>
      <c r="C102" s="490" t="s">
        <v>510</v>
      </c>
      <c r="D102" s="490" t="s">
        <v>713</v>
      </c>
      <c r="E102" s="787">
        <v>45061.868055555547</v>
      </c>
      <c r="F102" s="787">
        <v>45061.986111111109</v>
      </c>
      <c r="G102" s="491">
        <v>0.11805555555555559</v>
      </c>
      <c r="H102" s="853" t="s">
        <v>54</v>
      </c>
      <c r="I102" s="490" t="s">
        <v>811</v>
      </c>
      <c r="J102" s="490">
        <v>0</v>
      </c>
      <c r="K102" s="492">
        <v>0</v>
      </c>
    </row>
    <row r="103" spans="1:11" ht="18.75" customHeight="1">
      <c r="A103" s="885">
        <v>186</v>
      </c>
      <c r="B103" s="490" t="s">
        <v>311</v>
      </c>
      <c r="C103" s="490" t="s">
        <v>510</v>
      </c>
      <c r="D103" s="490" t="s">
        <v>713</v>
      </c>
      <c r="E103" s="787">
        <v>45062.55972222222</v>
      </c>
      <c r="F103" s="787">
        <v>45062.654166666667</v>
      </c>
      <c r="G103" s="491">
        <v>9.4444444444444442E-2</v>
      </c>
      <c r="H103" s="854" t="s">
        <v>55</v>
      </c>
      <c r="I103" s="490" t="s">
        <v>812</v>
      </c>
      <c r="J103" s="490">
        <v>0</v>
      </c>
      <c r="K103" s="492">
        <v>0</v>
      </c>
    </row>
    <row r="104" spans="1:11">
      <c r="A104" s="885">
        <v>188</v>
      </c>
      <c r="B104" s="490" t="s">
        <v>311</v>
      </c>
      <c r="C104" s="490" t="s">
        <v>510</v>
      </c>
      <c r="D104" s="490" t="s">
        <v>715</v>
      </c>
      <c r="E104" s="787">
        <v>45061.868055555547</v>
      </c>
      <c r="F104" s="787">
        <v>45061.987500000003</v>
      </c>
      <c r="G104" s="491">
        <v>0.11944444444444451</v>
      </c>
      <c r="H104" s="853" t="s">
        <v>54</v>
      </c>
      <c r="I104" s="490" t="s">
        <v>813</v>
      </c>
      <c r="J104" s="490">
        <v>0</v>
      </c>
      <c r="K104" s="492">
        <v>0</v>
      </c>
    </row>
    <row r="105" spans="1:11">
      <c r="A105" s="885">
        <v>189</v>
      </c>
      <c r="B105" s="490" t="s">
        <v>311</v>
      </c>
      <c r="C105" s="490" t="s">
        <v>510</v>
      </c>
      <c r="D105" s="490" t="s">
        <v>715</v>
      </c>
      <c r="E105" s="787">
        <v>45062.55972222222</v>
      </c>
      <c r="F105" s="787">
        <v>45062.654861111107</v>
      </c>
      <c r="G105" s="491">
        <v>9.5138888888888884E-2</v>
      </c>
      <c r="H105" s="854" t="s">
        <v>55</v>
      </c>
      <c r="I105" s="490" t="s">
        <v>812</v>
      </c>
      <c r="J105" s="490">
        <v>0</v>
      </c>
      <c r="K105" s="492">
        <v>0</v>
      </c>
    </row>
    <row r="106" spans="1:11">
      <c r="A106" s="885">
        <v>191</v>
      </c>
      <c r="B106" s="490" t="s">
        <v>311</v>
      </c>
      <c r="C106" s="490" t="s">
        <v>511</v>
      </c>
      <c r="D106" s="490" t="s">
        <v>814</v>
      </c>
      <c r="E106" s="787">
        <v>45061.963888888888</v>
      </c>
      <c r="F106" s="787">
        <v>45061.981249999997</v>
      </c>
      <c r="G106" s="491">
        <v>1.7361111111111108E-2</v>
      </c>
      <c r="H106" s="853" t="s">
        <v>54</v>
      </c>
      <c r="I106" s="490" t="s">
        <v>815</v>
      </c>
      <c r="J106" s="490">
        <v>19</v>
      </c>
      <c r="K106" s="492">
        <v>7.9166666666666652</v>
      </c>
    </row>
    <row r="107" spans="1:11">
      <c r="A107" s="885">
        <v>193</v>
      </c>
      <c r="B107" s="490" t="s">
        <v>311</v>
      </c>
      <c r="C107" s="490" t="s">
        <v>514</v>
      </c>
      <c r="D107" s="490" t="s">
        <v>816</v>
      </c>
      <c r="E107" s="787">
        <v>45053.740972222222</v>
      </c>
      <c r="F107" s="787">
        <v>45053.769444444442</v>
      </c>
      <c r="G107" s="491">
        <v>2.8472222222222222E-2</v>
      </c>
      <c r="H107" s="854" t="s">
        <v>55</v>
      </c>
      <c r="I107" s="490" t="s">
        <v>817</v>
      </c>
      <c r="J107" s="490">
        <v>40</v>
      </c>
      <c r="K107" s="492">
        <v>27.333333333333332</v>
      </c>
    </row>
    <row r="108" spans="1:11">
      <c r="A108" s="885">
        <v>194</v>
      </c>
      <c r="B108" s="490" t="s">
        <v>311</v>
      </c>
      <c r="C108" s="490" t="s">
        <v>504</v>
      </c>
      <c r="D108" s="490" t="s">
        <v>818</v>
      </c>
      <c r="E108" s="787">
        <v>45062.918749999997</v>
      </c>
      <c r="F108" s="787">
        <v>45062.927083333343</v>
      </c>
      <c r="G108" s="491">
        <v>8.3333333333333332E-3</v>
      </c>
      <c r="H108" s="853" t="s">
        <v>54</v>
      </c>
      <c r="I108" s="490" t="s">
        <v>819</v>
      </c>
      <c r="J108" s="490">
        <v>0</v>
      </c>
      <c r="K108" s="492">
        <v>0</v>
      </c>
    </row>
    <row r="109" spans="1:11">
      <c r="A109" s="885">
        <v>195</v>
      </c>
      <c r="B109" s="490" t="s">
        <v>311</v>
      </c>
      <c r="C109" s="490" t="s">
        <v>504</v>
      </c>
      <c r="D109" s="490" t="s">
        <v>818</v>
      </c>
      <c r="E109" s="787">
        <v>45069.675000000003</v>
      </c>
      <c r="F109" s="787">
        <v>45069.680555555547</v>
      </c>
      <c r="G109" s="491">
        <v>5.5555555555555558E-3</v>
      </c>
      <c r="H109" s="854" t="s">
        <v>55</v>
      </c>
      <c r="I109" s="490" t="s">
        <v>820</v>
      </c>
      <c r="J109" s="490">
        <v>0</v>
      </c>
      <c r="K109" s="492">
        <v>0</v>
      </c>
    </row>
    <row r="110" spans="1:11">
      <c r="A110" s="885">
        <v>200</v>
      </c>
      <c r="B110" s="490" t="s">
        <v>311</v>
      </c>
      <c r="C110" s="490" t="s">
        <v>525</v>
      </c>
      <c r="D110" s="490" t="s">
        <v>821</v>
      </c>
      <c r="E110" s="787">
        <v>45068.439583333333</v>
      </c>
      <c r="F110" s="787">
        <v>45068.489583333343</v>
      </c>
      <c r="G110" s="491">
        <v>0.05</v>
      </c>
      <c r="H110" s="854" t="s">
        <v>55</v>
      </c>
      <c r="I110" s="490" t="s">
        <v>822</v>
      </c>
      <c r="J110" s="490">
        <v>12</v>
      </c>
      <c r="K110" s="492">
        <v>14.400000000000002</v>
      </c>
    </row>
    <row r="111" spans="1:11">
      <c r="A111" s="885">
        <v>201</v>
      </c>
      <c r="B111" s="490" t="s">
        <v>311</v>
      </c>
      <c r="C111" s="490" t="s">
        <v>525</v>
      </c>
      <c r="D111" s="490" t="s">
        <v>799</v>
      </c>
      <c r="E111" s="787">
        <v>45068.438194444447</v>
      </c>
      <c r="F111" s="787">
        <v>45068.490277777782</v>
      </c>
      <c r="G111" s="491">
        <v>5.2083333333333343E-2</v>
      </c>
      <c r="H111" s="854" t="s">
        <v>55</v>
      </c>
      <c r="I111" s="490" t="s">
        <v>822</v>
      </c>
      <c r="J111" s="490">
        <v>12</v>
      </c>
      <c r="K111" s="492">
        <v>15.000000000000004</v>
      </c>
    </row>
    <row r="112" spans="1:11">
      <c r="A112" s="885">
        <v>202</v>
      </c>
      <c r="B112" s="490" t="s">
        <v>311</v>
      </c>
      <c r="C112" s="490" t="s">
        <v>525</v>
      </c>
      <c r="D112" s="490" t="s">
        <v>799</v>
      </c>
      <c r="E112" s="787">
        <v>45077.178472222222</v>
      </c>
      <c r="F112" s="787">
        <v>45077.206944444442</v>
      </c>
      <c r="G112" s="491">
        <v>2.8472222222222222E-2</v>
      </c>
      <c r="H112" s="853" t="s">
        <v>54</v>
      </c>
      <c r="I112" s="490" t="s">
        <v>823</v>
      </c>
      <c r="J112" s="490">
        <v>30</v>
      </c>
      <c r="K112" s="492">
        <v>20.5</v>
      </c>
    </row>
    <row r="113" spans="1:12">
      <c r="A113" s="885">
        <v>203</v>
      </c>
      <c r="B113" s="490" t="s">
        <v>311</v>
      </c>
      <c r="C113" s="490" t="s">
        <v>525</v>
      </c>
      <c r="D113" s="490" t="s">
        <v>801</v>
      </c>
      <c r="E113" s="787">
        <v>45077.178472222222</v>
      </c>
      <c r="F113" s="787">
        <v>45077.206944444442</v>
      </c>
      <c r="G113" s="491">
        <v>2.8472222222222222E-2</v>
      </c>
      <c r="H113" s="853" t="s">
        <v>54</v>
      </c>
      <c r="I113" s="490" t="s">
        <v>824</v>
      </c>
      <c r="J113" s="490">
        <v>30</v>
      </c>
      <c r="K113" s="492">
        <v>20.5</v>
      </c>
    </row>
    <row r="114" spans="1:12">
      <c r="A114" s="885">
        <v>204</v>
      </c>
      <c r="B114" s="490" t="s">
        <v>311</v>
      </c>
      <c r="C114" s="490" t="s">
        <v>526</v>
      </c>
      <c r="D114" s="490" t="s">
        <v>825</v>
      </c>
      <c r="E114" s="787">
        <v>45054.4375</v>
      </c>
      <c r="F114" s="787">
        <v>45054.44027777778</v>
      </c>
      <c r="G114" s="491">
        <v>2.7777777777777779E-3</v>
      </c>
      <c r="H114" s="853" t="s">
        <v>54</v>
      </c>
      <c r="I114" s="490" t="s">
        <v>826</v>
      </c>
      <c r="J114" s="490">
        <v>20</v>
      </c>
      <c r="K114" s="492">
        <v>1.3333333333333335</v>
      </c>
    </row>
    <row r="115" spans="1:12">
      <c r="A115" s="885">
        <v>206</v>
      </c>
      <c r="B115" s="490" t="s">
        <v>311</v>
      </c>
      <c r="C115" s="490" t="s">
        <v>526</v>
      </c>
      <c r="D115" s="490" t="s">
        <v>827</v>
      </c>
      <c r="E115" s="787">
        <v>45048.375694444447</v>
      </c>
      <c r="F115" s="787">
        <v>45048.401388888888</v>
      </c>
      <c r="G115" s="491">
        <v>2.569444444444444E-2</v>
      </c>
      <c r="H115" s="854" t="s">
        <v>55</v>
      </c>
      <c r="I115" s="490" t="s">
        <v>828</v>
      </c>
      <c r="J115" s="490">
        <v>32</v>
      </c>
      <c r="K115" s="492">
        <v>19.733333333333331</v>
      </c>
    </row>
    <row r="116" spans="1:12">
      <c r="A116" s="885">
        <v>215</v>
      </c>
      <c r="B116" s="490" t="s">
        <v>311</v>
      </c>
      <c r="C116" s="490" t="s">
        <v>527</v>
      </c>
      <c r="D116" s="490" t="s">
        <v>829</v>
      </c>
      <c r="E116" s="787">
        <v>45059.402777777781</v>
      </c>
      <c r="F116" s="787">
        <v>45059.413194444453</v>
      </c>
      <c r="G116" s="491">
        <v>1.041666666666667E-2</v>
      </c>
      <c r="H116" s="854" t="s">
        <v>55</v>
      </c>
      <c r="I116" s="490" t="s">
        <v>830</v>
      </c>
      <c r="J116" s="490">
        <v>0</v>
      </c>
      <c r="K116" s="492">
        <v>0</v>
      </c>
    </row>
    <row r="117" spans="1:12">
      <c r="A117" s="885">
        <v>216</v>
      </c>
      <c r="B117" s="490" t="s">
        <v>311</v>
      </c>
      <c r="C117" s="490" t="s">
        <v>527</v>
      </c>
      <c r="D117" s="490" t="s">
        <v>831</v>
      </c>
      <c r="E117" s="787">
        <v>45059.402777777781</v>
      </c>
      <c r="F117" s="787">
        <v>45059.413194444453</v>
      </c>
      <c r="G117" s="491">
        <v>1.041666666666667E-2</v>
      </c>
      <c r="H117" s="854" t="s">
        <v>55</v>
      </c>
      <c r="I117" s="490" t="s">
        <v>830</v>
      </c>
      <c r="J117" s="490">
        <v>0</v>
      </c>
      <c r="K117" s="492">
        <v>0</v>
      </c>
    </row>
    <row r="118" spans="1:12">
      <c r="A118" s="885">
        <v>220</v>
      </c>
      <c r="B118" s="490" t="s">
        <v>311</v>
      </c>
      <c r="C118" s="490" t="s">
        <v>523</v>
      </c>
      <c r="D118" s="490" t="s">
        <v>754</v>
      </c>
      <c r="E118" s="787">
        <v>45062.669444444437</v>
      </c>
      <c r="F118" s="787">
        <v>45062.673611111109</v>
      </c>
      <c r="G118" s="491">
        <v>4.1666666666666666E-3</v>
      </c>
      <c r="H118" s="853" t="s">
        <v>54</v>
      </c>
      <c r="I118" s="490" t="s">
        <v>832</v>
      </c>
      <c r="J118" s="490">
        <v>0</v>
      </c>
      <c r="K118" s="492">
        <v>0</v>
      </c>
    </row>
    <row r="119" spans="1:12">
      <c r="A119" s="885">
        <v>229</v>
      </c>
      <c r="B119" s="490" t="s">
        <v>311</v>
      </c>
      <c r="C119" s="490" t="s">
        <v>529</v>
      </c>
      <c r="D119" s="490" t="s">
        <v>833</v>
      </c>
      <c r="E119" s="787">
        <v>45064.335416666669</v>
      </c>
      <c r="F119" s="787">
        <v>45064.399305555547</v>
      </c>
      <c r="G119" s="491">
        <v>6.3888888888888884E-2</v>
      </c>
      <c r="H119" s="853" t="s">
        <v>54</v>
      </c>
      <c r="I119" s="490" t="s">
        <v>834</v>
      </c>
      <c r="J119" s="490">
        <v>19</v>
      </c>
      <c r="K119" s="492">
        <v>29.133333333333333</v>
      </c>
    </row>
    <row r="120" spans="1:12">
      <c r="A120" s="885">
        <v>230</v>
      </c>
      <c r="B120" s="490" t="s">
        <v>311</v>
      </c>
      <c r="C120" s="490" t="s">
        <v>529</v>
      </c>
      <c r="D120" s="490" t="s">
        <v>835</v>
      </c>
      <c r="E120" s="787">
        <v>45050.496527777781</v>
      </c>
      <c r="F120" s="787">
        <v>45050.523611111108</v>
      </c>
      <c r="G120" s="491">
        <v>2.7083333333333331E-2</v>
      </c>
      <c r="H120" s="853" t="s">
        <v>54</v>
      </c>
      <c r="I120" s="490" t="s">
        <v>836</v>
      </c>
      <c r="J120" s="490">
        <v>50</v>
      </c>
      <c r="K120" s="492">
        <v>32.5</v>
      </c>
    </row>
    <row r="121" spans="1:12">
      <c r="A121" s="885">
        <v>231</v>
      </c>
      <c r="B121" s="490" t="s">
        <v>311</v>
      </c>
      <c r="C121" s="490" t="s">
        <v>529</v>
      </c>
      <c r="D121" s="490" t="s">
        <v>835</v>
      </c>
      <c r="E121" s="787">
        <v>45064.335416666669</v>
      </c>
      <c r="F121" s="787">
        <v>45064.540277777778</v>
      </c>
      <c r="G121" s="491">
        <v>0.2048611111111111</v>
      </c>
      <c r="H121" s="853" t="s">
        <v>54</v>
      </c>
      <c r="I121" s="490" t="s">
        <v>837</v>
      </c>
      <c r="J121" s="490">
        <v>34</v>
      </c>
      <c r="K121" s="492">
        <v>167.16666666666666</v>
      </c>
    </row>
    <row r="122" spans="1:12">
      <c r="A122" s="885">
        <v>232</v>
      </c>
      <c r="B122" s="490" t="s">
        <v>311</v>
      </c>
      <c r="C122" s="490" t="s">
        <v>529</v>
      </c>
      <c r="D122" s="490" t="s">
        <v>838</v>
      </c>
      <c r="E122" s="787">
        <v>45050.496527777781</v>
      </c>
      <c r="F122" s="787">
        <v>45050.524305555547</v>
      </c>
      <c r="G122" s="491">
        <v>2.777777777777778E-2</v>
      </c>
      <c r="H122" s="853" t="s">
        <v>54</v>
      </c>
      <c r="I122" s="490" t="s">
        <v>839</v>
      </c>
      <c r="J122" s="490">
        <v>50</v>
      </c>
      <c r="K122" s="492">
        <v>33.333333333333336</v>
      </c>
    </row>
    <row r="123" spans="1:12">
      <c r="A123" s="885">
        <v>233</v>
      </c>
      <c r="B123" s="490" t="s">
        <v>311</v>
      </c>
      <c r="C123" s="490" t="s">
        <v>529</v>
      </c>
      <c r="D123" s="490" t="s">
        <v>838</v>
      </c>
      <c r="E123" s="787">
        <v>45064.335416666669</v>
      </c>
      <c r="F123" s="787">
        <v>45064.540277777778</v>
      </c>
      <c r="G123" s="491">
        <v>0.2048611111111111</v>
      </c>
      <c r="H123" s="853" t="s">
        <v>54</v>
      </c>
      <c r="I123" s="490" t="s">
        <v>834</v>
      </c>
      <c r="J123" s="490">
        <v>34</v>
      </c>
      <c r="K123" s="492">
        <v>167.16666666666666</v>
      </c>
    </row>
    <row r="124" spans="1:12">
      <c r="A124" s="885">
        <v>235</v>
      </c>
      <c r="B124" s="490" t="s">
        <v>311</v>
      </c>
      <c r="C124" s="490" t="s">
        <v>529</v>
      </c>
      <c r="D124" s="490" t="s">
        <v>840</v>
      </c>
      <c r="E124" s="787">
        <v>45050.496527777781</v>
      </c>
      <c r="F124" s="787">
        <v>45050.525694444441</v>
      </c>
      <c r="G124" s="491">
        <v>2.9166666666666671E-2</v>
      </c>
      <c r="H124" s="853" t="s">
        <v>54</v>
      </c>
      <c r="I124" s="490" t="s">
        <v>839</v>
      </c>
      <c r="J124" s="490">
        <v>33</v>
      </c>
      <c r="K124" s="492">
        <v>23.1</v>
      </c>
    </row>
    <row r="125" spans="1:12">
      <c r="A125" s="885">
        <v>236</v>
      </c>
      <c r="B125" s="490" t="s">
        <v>311</v>
      </c>
      <c r="C125" s="490" t="s">
        <v>529</v>
      </c>
      <c r="D125" s="490" t="s">
        <v>840</v>
      </c>
      <c r="E125" s="787">
        <v>45064.335416666669</v>
      </c>
      <c r="F125" s="787">
        <v>45064.398611111108</v>
      </c>
      <c r="G125" s="491">
        <v>6.3194444444444442E-2</v>
      </c>
      <c r="H125" s="853" t="s">
        <v>54</v>
      </c>
      <c r="I125" s="490" t="s">
        <v>834</v>
      </c>
      <c r="J125" s="490">
        <v>22</v>
      </c>
      <c r="K125" s="492">
        <v>33.366666666666667</v>
      </c>
    </row>
    <row r="126" spans="1:12" ht="15.75">
      <c r="A126" s="886"/>
      <c r="C126" s="887"/>
      <c r="D126" s="798"/>
      <c r="E126" s="860"/>
      <c r="F126" s="790" t="s">
        <v>361</v>
      </c>
      <c r="G126" s="791">
        <f>SUM(G102:G125)</f>
        <v>1.3201388888888888</v>
      </c>
      <c r="H126" s="792"/>
      <c r="I126" s="793" t="s">
        <v>362</v>
      </c>
      <c r="J126" s="794"/>
      <c r="K126" s="671">
        <f>SUM(K102:K125)</f>
        <v>612.48333333333335</v>
      </c>
      <c r="L126" s="804"/>
    </row>
    <row r="127" spans="1:12" ht="15.75">
      <c r="A127" s="885"/>
      <c r="C127" s="887"/>
      <c r="D127" s="798"/>
      <c r="E127" s="860"/>
      <c r="F127" s="790"/>
      <c r="G127" s="791"/>
      <c r="H127" s="792"/>
      <c r="I127" s="793"/>
      <c r="J127" s="794"/>
      <c r="K127" s="671"/>
      <c r="L127" s="804"/>
    </row>
    <row r="128" spans="1:12" ht="16.5">
      <c r="A128" s="885"/>
      <c r="B128" s="889" t="s">
        <v>360</v>
      </c>
      <c r="C128" s="890"/>
      <c r="D128" s="890"/>
      <c r="E128" s="890"/>
      <c r="F128" s="890"/>
      <c r="G128" s="890"/>
      <c r="H128" s="890"/>
      <c r="I128" s="890"/>
      <c r="J128" s="890"/>
      <c r="K128" s="890"/>
      <c r="L128" s="804"/>
    </row>
    <row r="129" spans="1:11">
      <c r="A129" s="885">
        <v>243</v>
      </c>
      <c r="B129" s="490" t="s">
        <v>841</v>
      </c>
      <c r="C129" s="490" t="s">
        <v>445</v>
      </c>
      <c r="D129" s="490" t="s">
        <v>842</v>
      </c>
      <c r="E129" s="787">
        <v>45067.859722222223</v>
      </c>
      <c r="F129" s="787">
        <v>45067.886111111111</v>
      </c>
      <c r="G129" s="491">
        <v>2.6388888888888889E-2</v>
      </c>
      <c r="H129" s="853" t="s">
        <v>54</v>
      </c>
      <c r="I129" s="490" t="s">
        <v>843</v>
      </c>
      <c r="J129" s="490">
        <v>20</v>
      </c>
      <c r="K129" s="492">
        <v>12.666666666666668</v>
      </c>
    </row>
    <row r="130" spans="1:11">
      <c r="A130" s="885">
        <v>247</v>
      </c>
      <c r="B130" s="490" t="s">
        <v>841</v>
      </c>
      <c r="C130" s="490" t="s">
        <v>445</v>
      </c>
      <c r="D130" s="490" t="s">
        <v>844</v>
      </c>
      <c r="E130" s="787">
        <v>45067.859722222223</v>
      </c>
      <c r="F130" s="787">
        <v>45067.886111111111</v>
      </c>
      <c r="G130" s="491">
        <v>2.6388888888888889E-2</v>
      </c>
      <c r="H130" s="853" t="s">
        <v>54</v>
      </c>
      <c r="I130" s="490" t="s">
        <v>845</v>
      </c>
      <c r="J130" s="490">
        <v>20</v>
      </c>
      <c r="K130" s="492">
        <v>12.666666666666668</v>
      </c>
    </row>
    <row r="131" spans="1:11" ht="17.25" customHeight="1">
      <c r="A131" s="885">
        <v>249</v>
      </c>
      <c r="B131" s="490" t="s">
        <v>841</v>
      </c>
      <c r="C131" s="490" t="s">
        <v>515</v>
      </c>
      <c r="D131" s="490" t="s">
        <v>846</v>
      </c>
      <c r="E131" s="787">
        <v>45075.345138888893</v>
      </c>
      <c r="F131" s="787">
        <v>45075.35833333333</v>
      </c>
      <c r="G131" s="491">
        <v>1.3194444444444439E-2</v>
      </c>
      <c r="H131" s="853" t="s">
        <v>54</v>
      </c>
      <c r="I131" s="490" t="s">
        <v>847</v>
      </c>
      <c r="J131" s="490">
        <v>55</v>
      </c>
      <c r="K131" s="492">
        <v>17.416666666666661</v>
      </c>
    </row>
    <row r="132" spans="1:11">
      <c r="A132" s="885">
        <v>251</v>
      </c>
      <c r="B132" s="490" t="s">
        <v>841</v>
      </c>
      <c r="C132" s="490" t="s">
        <v>515</v>
      </c>
      <c r="D132" s="490" t="s">
        <v>848</v>
      </c>
      <c r="E132" s="787">
        <v>45075.345138888893</v>
      </c>
      <c r="F132" s="787">
        <v>45075.35833333333</v>
      </c>
      <c r="G132" s="491">
        <v>1.3194444444444439E-2</v>
      </c>
      <c r="H132" s="853" t="s">
        <v>54</v>
      </c>
      <c r="I132" s="490" t="s">
        <v>847</v>
      </c>
      <c r="J132" s="490">
        <v>55</v>
      </c>
      <c r="K132" s="492">
        <v>17.416666666666661</v>
      </c>
    </row>
    <row r="133" spans="1:11">
      <c r="A133" s="885">
        <v>259</v>
      </c>
      <c r="B133" s="490" t="s">
        <v>841</v>
      </c>
      <c r="C133" s="490" t="s">
        <v>435</v>
      </c>
      <c r="D133" s="490" t="s">
        <v>849</v>
      </c>
      <c r="E133" s="787">
        <v>45054.436111111107</v>
      </c>
      <c r="F133" s="787">
        <v>45054.475694444453</v>
      </c>
      <c r="G133" s="491">
        <v>3.9583333333333331E-2</v>
      </c>
      <c r="H133" s="853" t="s">
        <v>54</v>
      </c>
      <c r="I133" s="490" t="s">
        <v>850</v>
      </c>
      <c r="J133" s="490">
        <v>40</v>
      </c>
      <c r="K133" s="492">
        <v>38</v>
      </c>
    </row>
    <row r="134" spans="1:11">
      <c r="A134" s="885">
        <v>261</v>
      </c>
      <c r="B134" s="490" t="s">
        <v>841</v>
      </c>
      <c r="C134" s="490" t="s">
        <v>435</v>
      </c>
      <c r="D134" s="490" t="s">
        <v>849</v>
      </c>
      <c r="E134" s="787">
        <v>45059.595833333333</v>
      </c>
      <c r="F134" s="787">
        <v>45059.799305555563</v>
      </c>
      <c r="G134" s="491">
        <v>0.20347222222222219</v>
      </c>
      <c r="H134" s="854" t="s">
        <v>55</v>
      </c>
      <c r="I134" s="490" t="s">
        <v>851</v>
      </c>
      <c r="J134" s="490">
        <v>50</v>
      </c>
      <c r="K134" s="492">
        <v>244.16666666666663</v>
      </c>
    </row>
    <row r="135" spans="1:11">
      <c r="A135" s="885">
        <v>277</v>
      </c>
      <c r="B135" s="490" t="s">
        <v>841</v>
      </c>
      <c r="C135" s="490" t="s">
        <v>674</v>
      </c>
      <c r="D135" s="490" t="s">
        <v>852</v>
      </c>
      <c r="E135" s="787">
        <v>45066.652777777781</v>
      </c>
      <c r="F135" s="787">
        <v>45066.719444444447</v>
      </c>
      <c r="G135" s="491">
        <v>6.6666666666666666E-2</v>
      </c>
      <c r="H135" s="854" t="s">
        <v>55</v>
      </c>
      <c r="I135" s="490" t="s">
        <v>853</v>
      </c>
      <c r="J135" s="490">
        <v>38</v>
      </c>
      <c r="K135" s="492">
        <v>60.8</v>
      </c>
    </row>
    <row r="136" spans="1:11">
      <c r="A136" s="885">
        <v>280</v>
      </c>
      <c r="B136" s="490" t="s">
        <v>841</v>
      </c>
      <c r="C136" s="490" t="s">
        <v>674</v>
      </c>
      <c r="D136" s="490" t="s">
        <v>854</v>
      </c>
      <c r="E136" s="787">
        <v>45069.563888888893</v>
      </c>
      <c r="F136" s="787">
        <v>45069.675000000003</v>
      </c>
      <c r="G136" s="491">
        <v>0.1111111111111111</v>
      </c>
      <c r="H136" s="854" t="s">
        <v>55</v>
      </c>
      <c r="I136" s="490" t="s">
        <v>855</v>
      </c>
      <c r="J136" s="490">
        <v>20</v>
      </c>
      <c r="K136" s="492">
        <v>53.333333333333336</v>
      </c>
    </row>
    <row r="137" spans="1:11">
      <c r="A137" s="885">
        <v>281</v>
      </c>
      <c r="B137" s="490" t="s">
        <v>841</v>
      </c>
      <c r="C137" s="490" t="s">
        <v>674</v>
      </c>
      <c r="D137" s="490" t="s">
        <v>856</v>
      </c>
      <c r="E137" s="787">
        <v>45069.563888888893</v>
      </c>
      <c r="F137" s="787">
        <v>45069.675000000003</v>
      </c>
      <c r="G137" s="491">
        <v>0.1111111111111111</v>
      </c>
      <c r="H137" s="854" t="s">
        <v>55</v>
      </c>
      <c r="I137" s="490" t="s">
        <v>855</v>
      </c>
      <c r="J137" s="490">
        <v>20</v>
      </c>
      <c r="K137" s="492">
        <v>53.333333333333336</v>
      </c>
    </row>
    <row r="138" spans="1:11">
      <c r="A138" s="885">
        <v>285</v>
      </c>
      <c r="B138" s="490" t="s">
        <v>841</v>
      </c>
      <c r="C138" s="490" t="s">
        <v>674</v>
      </c>
      <c r="D138" s="490" t="s">
        <v>857</v>
      </c>
      <c r="E138" s="787">
        <v>45069.523611111108</v>
      </c>
      <c r="F138" s="787">
        <v>45069.675000000003</v>
      </c>
      <c r="G138" s="491">
        <v>0.15138888888888891</v>
      </c>
      <c r="H138" s="854" t="s">
        <v>55</v>
      </c>
      <c r="I138" s="490" t="s">
        <v>855</v>
      </c>
      <c r="J138" s="490">
        <v>20</v>
      </c>
      <c r="K138" s="492">
        <v>72.666666666666671</v>
      </c>
    </row>
    <row r="139" spans="1:11">
      <c r="A139" s="885">
        <v>287</v>
      </c>
      <c r="B139" s="490" t="s">
        <v>841</v>
      </c>
      <c r="C139" s="490" t="s">
        <v>468</v>
      </c>
      <c r="D139" s="490" t="s">
        <v>858</v>
      </c>
      <c r="E139" s="787">
        <v>45058.104166666657</v>
      </c>
      <c r="F139" s="787">
        <v>45058.519444444442</v>
      </c>
      <c r="G139" s="491">
        <v>0.4152777777777778</v>
      </c>
      <c r="H139" s="854" t="s">
        <v>55</v>
      </c>
      <c r="I139" s="490" t="s">
        <v>859</v>
      </c>
      <c r="J139" s="490">
        <v>20</v>
      </c>
      <c r="K139" s="492">
        <v>199.33333333333331</v>
      </c>
    </row>
    <row r="140" spans="1:11">
      <c r="A140" s="885">
        <v>288</v>
      </c>
      <c r="B140" s="490" t="s">
        <v>841</v>
      </c>
      <c r="C140" s="490" t="s">
        <v>468</v>
      </c>
      <c r="D140" s="490" t="s">
        <v>860</v>
      </c>
      <c r="E140" s="787">
        <v>45058.104166666657</v>
      </c>
      <c r="F140" s="787">
        <v>45058.520833333343</v>
      </c>
      <c r="G140" s="491">
        <v>0.41666666666666669</v>
      </c>
      <c r="H140" s="854" t="s">
        <v>55</v>
      </c>
      <c r="I140" s="490" t="s">
        <v>859</v>
      </c>
      <c r="J140" s="490">
        <v>20</v>
      </c>
      <c r="K140" s="492">
        <v>200</v>
      </c>
    </row>
    <row r="141" spans="1:11">
      <c r="A141" s="885">
        <v>302</v>
      </c>
      <c r="B141" s="490" t="s">
        <v>841</v>
      </c>
      <c r="C141" s="490" t="s">
        <v>503</v>
      </c>
      <c r="D141" s="490" t="s">
        <v>861</v>
      </c>
      <c r="E141" s="787">
        <v>45072.272222222222</v>
      </c>
      <c r="F141" s="787">
        <v>45072.283333333333</v>
      </c>
      <c r="G141" s="491">
        <v>1.111111111111111E-2</v>
      </c>
      <c r="H141" s="853" t="s">
        <v>54</v>
      </c>
      <c r="I141" s="490" t="s">
        <v>862</v>
      </c>
      <c r="J141" s="490">
        <v>0</v>
      </c>
      <c r="K141" s="492">
        <v>0</v>
      </c>
    </row>
    <row r="142" spans="1:11">
      <c r="A142" s="885">
        <v>303</v>
      </c>
      <c r="B142" s="490" t="s">
        <v>841</v>
      </c>
      <c r="C142" s="490" t="s">
        <v>503</v>
      </c>
      <c r="D142" s="490" t="s">
        <v>861</v>
      </c>
      <c r="E142" s="787">
        <v>45072.504166666673</v>
      </c>
      <c r="F142" s="787">
        <v>45072.715277777781</v>
      </c>
      <c r="G142" s="491">
        <v>0.21111111111111111</v>
      </c>
      <c r="H142" s="853" t="s">
        <v>54</v>
      </c>
      <c r="I142" s="490" t="s">
        <v>863</v>
      </c>
      <c r="J142" s="490">
        <v>0</v>
      </c>
      <c r="K142" s="492">
        <v>0</v>
      </c>
    </row>
    <row r="143" spans="1:11">
      <c r="A143" s="885">
        <v>304</v>
      </c>
      <c r="B143" s="490" t="s">
        <v>841</v>
      </c>
      <c r="C143" s="490" t="s">
        <v>503</v>
      </c>
      <c r="D143" s="490" t="s">
        <v>864</v>
      </c>
      <c r="E143" s="787">
        <v>45072.272222222222</v>
      </c>
      <c r="F143" s="787">
        <v>45072.284722222219</v>
      </c>
      <c r="G143" s="491">
        <v>1.2500000000000001E-2</v>
      </c>
      <c r="H143" s="853" t="s">
        <v>54</v>
      </c>
      <c r="I143" s="490" t="s">
        <v>863</v>
      </c>
      <c r="J143" s="490">
        <v>0</v>
      </c>
      <c r="K143" s="492">
        <v>0</v>
      </c>
    </row>
    <row r="144" spans="1:11">
      <c r="A144" s="885">
        <v>305</v>
      </c>
      <c r="B144" s="490" t="s">
        <v>841</v>
      </c>
      <c r="C144" s="490" t="s">
        <v>503</v>
      </c>
      <c r="D144" s="490" t="s">
        <v>864</v>
      </c>
      <c r="E144" s="787">
        <v>45072.504166666673</v>
      </c>
      <c r="F144" s="787">
        <v>45072.71597222222</v>
      </c>
      <c r="G144" s="491">
        <v>0.21180555555555561</v>
      </c>
      <c r="H144" s="853" t="s">
        <v>54</v>
      </c>
      <c r="I144" s="490" t="s">
        <v>863</v>
      </c>
      <c r="J144" s="490">
        <v>0</v>
      </c>
      <c r="K144" s="492">
        <v>0</v>
      </c>
    </row>
    <row r="145" spans="1:11">
      <c r="A145" s="885">
        <v>306</v>
      </c>
      <c r="B145" s="490" t="s">
        <v>841</v>
      </c>
      <c r="C145" s="490" t="s">
        <v>503</v>
      </c>
      <c r="D145" s="490" t="s">
        <v>864</v>
      </c>
      <c r="E145" s="787">
        <v>45076.338194444441</v>
      </c>
      <c r="F145" s="787">
        <v>45076.352083333331</v>
      </c>
      <c r="G145" s="491">
        <v>1.388888888888889E-2</v>
      </c>
      <c r="H145" s="853" t="s">
        <v>54</v>
      </c>
      <c r="I145" s="490" t="s">
        <v>865</v>
      </c>
      <c r="J145" s="490">
        <v>0</v>
      </c>
      <c r="K145" s="492">
        <v>0</v>
      </c>
    </row>
    <row r="146" spans="1:11">
      <c r="A146" s="885">
        <v>307</v>
      </c>
      <c r="B146" s="490" t="s">
        <v>841</v>
      </c>
      <c r="C146" s="490" t="s">
        <v>437</v>
      </c>
      <c r="D146" s="490" t="s">
        <v>866</v>
      </c>
      <c r="E146" s="787">
        <v>45053.70208333333</v>
      </c>
      <c r="F146" s="787">
        <v>45053.706250000003</v>
      </c>
      <c r="G146" s="491">
        <v>4.1666666666666666E-3</v>
      </c>
      <c r="H146" s="854" t="s">
        <v>55</v>
      </c>
      <c r="I146" s="490" t="s">
        <v>867</v>
      </c>
      <c r="J146" s="490">
        <v>0</v>
      </c>
      <c r="K146" s="492">
        <v>0</v>
      </c>
    </row>
    <row r="147" spans="1:11">
      <c r="A147" s="885">
        <v>308</v>
      </c>
      <c r="B147" s="490" t="s">
        <v>841</v>
      </c>
      <c r="C147" s="490" t="s">
        <v>449</v>
      </c>
      <c r="D147" s="490" t="s">
        <v>868</v>
      </c>
      <c r="E147" s="787">
        <v>45065.201388888891</v>
      </c>
      <c r="F147" s="787">
        <v>45065.307638888888</v>
      </c>
      <c r="G147" s="491">
        <v>0.10625</v>
      </c>
      <c r="H147" s="854" t="s">
        <v>55</v>
      </c>
      <c r="I147" s="490" t="s">
        <v>869</v>
      </c>
      <c r="J147" s="490">
        <v>0</v>
      </c>
      <c r="K147" s="492">
        <v>0</v>
      </c>
    </row>
    <row r="148" spans="1:11">
      <c r="A148" s="885">
        <v>309</v>
      </c>
      <c r="B148" s="490" t="s">
        <v>841</v>
      </c>
      <c r="C148" s="490" t="s">
        <v>449</v>
      </c>
      <c r="D148" s="490" t="s">
        <v>833</v>
      </c>
      <c r="E148" s="787">
        <v>45065.199305555558</v>
      </c>
      <c r="F148" s="787">
        <v>45065.307638888888</v>
      </c>
      <c r="G148" s="491">
        <v>0.1083333333333333</v>
      </c>
      <c r="H148" s="854" t="s">
        <v>55</v>
      </c>
      <c r="I148" s="490" t="s">
        <v>870</v>
      </c>
      <c r="J148" s="490">
        <v>0</v>
      </c>
      <c r="K148" s="492">
        <v>0</v>
      </c>
    </row>
    <row r="149" spans="1:11">
      <c r="A149" s="885">
        <v>310</v>
      </c>
      <c r="B149" s="490" t="s">
        <v>841</v>
      </c>
      <c r="C149" s="490" t="s">
        <v>449</v>
      </c>
      <c r="D149" s="490" t="s">
        <v>835</v>
      </c>
      <c r="E149" s="787">
        <v>45065.201388888891</v>
      </c>
      <c r="F149" s="787">
        <v>45065.308333333327</v>
      </c>
      <c r="G149" s="491">
        <v>0.1069444444444444</v>
      </c>
      <c r="H149" s="854" t="s">
        <v>55</v>
      </c>
      <c r="I149" s="490" t="s">
        <v>869</v>
      </c>
      <c r="J149" s="490">
        <v>0</v>
      </c>
      <c r="K149" s="492">
        <v>0</v>
      </c>
    </row>
    <row r="150" spans="1:11">
      <c r="A150" s="885">
        <v>311</v>
      </c>
      <c r="B150" s="490" t="s">
        <v>841</v>
      </c>
      <c r="C150" s="490" t="s">
        <v>449</v>
      </c>
      <c r="D150" s="490" t="s">
        <v>838</v>
      </c>
      <c r="E150" s="787">
        <v>45065.199305555558</v>
      </c>
      <c r="F150" s="787">
        <v>45065.308333333327</v>
      </c>
      <c r="G150" s="491">
        <v>0.10902777777777781</v>
      </c>
      <c r="H150" s="854" t="s">
        <v>55</v>
      </c>
      <c r="I150" s="490" t="s">
        <v>869</v>
      </c>
      <c r="J150" s="490">
        <v>0</v>
      </c>
      <c r="K150" s="492">
        <v>0</v>
      </c>
    </row>
    <row r="151" spans="1:11">
      <c r="A151" s="885">
        <v>312</v>
      </c>
      <c r="B151" s="490" t="s">
        <v>841</v>
      </c>
      <c r="C151" s="490" t="s">
        <v>449</v>
      </c>
      <c r="D151" s="490" t="s">
        <v>871</v>
      </c>
      <c r="E151" s="787">
        <v>45065.20208333333</v>
      </c>
      <c r="F151" s="787">
        <v>45065.309027777781</v>
      </c>
      <c r="G151" s="491">
        <v>0.1069444444444444</v>
      </c>
      <c r="H151" s="854" t="s">
        <v>55</v>
      </c>
      <c r="I151" s="490" t="s">
        <v>869</v>
      </c>
      <c r="J151" s="490">
        <v>0</v>
      </c>
      <c r="K151" s="492">
        <v>0</v>
      </c>
    </row>
    <row r="152" spans="1:11">
      <c r="A152" s="885">
        <v>313</v>
      </c>
      <c r="B152" s="490" t="s">
        <v>841</v>
      </c>
      <c r="C152" s="490" t="s">
        <v>449</v>
      </c>
      <c r="D152" s="490" t="s">
        <v>872</v>
      </c>
      <c r="E152" s="787">
        <v>45065.2</v>
      </c>
      <c r="F152" s="787">
        <v>45065.309027777781</v>
      </c>
      <c r="G152" s="491">
        <v>0.10902777777777781</v>
      </c>
      <c r="H152" s="854" t="s">
        <v>55</v>
      </c>
      <c r="I152" s="490" t="s">
        <v>869</v>
      </c>
      <c r="J152" s="490">
        <v>0</v>
      </c>
      <c r="K152" s="492">
        <v>0</v>
      </c>
    </row>
    <row r="153" spans="1:11">
      <c r="A153" s="885">
        <v>320</v>
      </c>
      <c r="B153" s="490" t="s">
        <v>841</v>
      </c>
      <c r="C153" s="490" t="s">
        <v>462</v>
      </c>
      <c r="D153" s="490" t="s">
        <v>759</v>
      </c>
      <c r="E153" s="787">
        <v>45052.286805555559</v>
      </c>
      <c r="F153" s="787">
        <v>45052.293055555558</v>
      </c>
      <c r="G153" s="491">
        <v>6.2500000000000003E-3</v>
      </c>
      <c r="H153" s="853" t="s">
        <v>54</v>
      </c>
      <c r="I153" s="490" t="s">
        <v>873</v>
      </c>
      <c r="J153" s="490">
        <v>0</v>
      </c>
      <c r="K153" s="492">
        <v>0</v>
      </c>
    </row>
    <row r="154" spans="1:11">
      <c r="A154" s="885">
        <v>323</v>
      </c>
      <c r="B154" s="490" t="s">
        <v>841</v>
      </c>
      <c r="C154" s="490" t="s">
        <v>462</v>
      </c>
      <c r="D154" s="490" t="s">
        <v>874</v>
      </c>
      <c r="E154" s="787">
        <v>45054.421527777777</v>
      </c>
      <c r="F154" s="787">
        <v>45054.675694444442</v>
      </c>
      <c r="G154" s="491">
        <v>0.25416666666666671</v>
      </c>
      <c r="H154" s="854" t="s">
        <v>55</v>
      </c>
      <c r="I154" s="490" t="s">
        <v>875</v>
      </c>
      <c r="J154" s="490">
        <v>0</v>
      </c>
      <c r="K154" s="492">
        <v>0</v>
      </c>
    </row>
    <row r="155" spans="1:11">
      <c r="A155" s="885">
        <v>324</v>
      </c>
      <c r="B155" s="490" t="s">
        <v>841</v>
      </c>
      <c r="C155" s="490" t="s">
        <v>436</v>
      </c>
      <c r="D155" s="490" t="s">
        <v>876</v>
      </c>
      <c r="E155" s="787">
        <v>45054.554861111108</v>
      </c>
      <c r="F155" s="787">
        <v>45054.665972222218</v>
      </c>
      <c r="G155" s="491">
        <v>0.1111111111111111</v>
      </c>
      <c r="H155" s="854" t="s">
        <v>55</v>
      </c>
      <c r="I155" s="490" t="s">
        <v>877</v>
      </c>
      <c r="J155" s="490">
        <v>120</v>
      </c>
      <c r="K155" s="492">
        <v>320</v>
      </c>
    </row>
    <row r="156" spans="1:11">
      <c r="A156" s="885">
        <v>326</v>
      </c>
      <c r="B156" s="490" t="s">
        <v>841</v>
      </c>
      <c r="C156" s="490" t="s">
        <v>436</v>
      </c>
      <c r="D156" s="490" t="s">
        <v>878</v>
      </c>
      <c r="E156" s="787">
        <v>45054.554861111108</v>
      </c>
      <c r="F156" s="787">
        <v>45054.667361111111</v>
      </c>
      <c r="G156" s="491">
        <v>0.1125</v>
      </c>
      <c r="H156" s="854" t="s">
        <v>55</v>
      </c>
      <c r="I156" s="490" t="s">
        <v>877</v>
      </c>
      <c r="J156" s="490">
        <v>120</v>
      </c>
      <c r="K156" s="492">
        <v>324</v>
      </c>
    </row>
    <row r="157" spans="1:11">
      <c r="A157" s="885">
        <v>331</v>
      </c>
      <c r="B157" s="490" t="s">
        <v>841</v>
      </c>
      <c r="C157" s="490" t="s">
        <v>591</v>
      </c>
      <c r="D157" s="490" t="s">
        <v>879</v>
      </c>
      <c r="E157" s="787">
        <v>45055.956944444442</v>
      </c>
      <c r="F157" s="787">
        <v>45056.043055555558</v>
      </c>
      <c r="G157" s="491">
        <v>8.611111111111111E-2</v>
      </c>
      <c r="H157" s="854" t="s">
        <v>55</v>
      </c>
      <c r="I157" s="490" t="s">
        <v>880</v>
      </c>
      <c r="J157" s="490">
        <v>0</v>
      </c>
      <c r="K157" s="492">
        <v>0</v>
      </c>
    </row>
    <row r="158" spans="1:11">
      <c r="A158" s="885">
        <v>332</v>
      </c>
      <c r="B158" s="490" t="s">
        <v>841</v>
      </c>
      <c r="C158" s="490" t="s">
        <v>591</v>
      </c>
      <c r="D158" s="490" t="s">
        <v>881</v>
      </c>
      <c r="E158" s="787">
        <v>45055.956250000003</v>
      </c>
      <c r="F158" s="787">
        <v>45056.043055555558</v>
      </c>
      <c r="G158" s="491">
        <v>8.6805555555555552E-2</v>
      </c>
      <c r="H158" s="854" t="s">
        <v>55</v>
      </c>
      <c r="I158" s="490" t="s">
        <v>712</v>
      </c>
      <c r="J158" s="490">
        <v>0</v>
      </c>
      <c r="K158" s="492">
        <v>0</v>
      </c>
    </row>
    <row r="159" spans="1:11">
      <c r="A159" s="885">
        <v>333</v>
      </c>
      <c r="B159" s="490" t="s">
        <v>841</v>
      </c>
      <c r="C159" s="490" t="s">
        <v>516</v>
      </c>
      <c r="D159" s="490" t="s">
        <v>882</v>
      </c>
      <c r="E159" s="787">
        <v>45051.020833333343</v>
      </c>
      <c r="F159" s="787">
        <v>45051.109722222223</v>
      </c>
      <c r="G159" s="491">
        <v>8.8888888888888892E-2</v>
      </c>
      <c r="H159" s="854" t="s">
        <v>55</v>
      </c>
      <c r="I159" s="490" t="s">
        <v>883</v>
      </c>
      <c r="J159" s="490">
        <v>25</v>
      </c>
      <c r="K159" s="492">
        <v>53.333333333333336</v>
      </c>
    </row>
    <row r="160" spans="1:11">
      <c r="A160" s="885">
        <v>334</v>
      </c>
      <c r="B160" s="490" t="s">
        <v>841</v>
      </c>
      <c r="C160" s="490" t="s">
        <v>516</v>
      </c>
      <c r="D160" s="490" t="s">
        <v>882</v>
      </c>
      <c r="E160" s="787">
        <v>45057.988194444442</v>
      </c>
      <c r="F160" s="787">
        <v>45058.059027777781</v>
      </c>
      <c r="G160" s="491">
        <v>7.0833333333333331E-2</v>
      </c>
      <c r="H160" s="854" t="s">
        <v>55</v>
      </c>
      <c r="I160" s="490" t="s">
        <v>884</v>
      </c>
      <c r="J160" s="490">
        <v>10</v>
      </c>
      <c r="K160" s="492">
        <v>17</v>
      </c>
    </row>
    <row r="161" spans="1:11">
      <c r="A161" s="885">
        <v>336</v>
      </c>
      <c r="B161" s="490" t="s">
        <v>841</v>
      </c>
      <c r="C161" s="490" t="s">
        <v>516</v>
      </c>
      <c r="D161" s="490" t="s">
        <v>882</v>
      </c>
      <c r="E161" s="787">
        <v>45064.19027777778</v>
      </c>
      <c r="F161" s="787">
        <v>45064.198611111111</v>
      </c>
      <c r="G161" s="491">
        <v>8.3333333333333332E-3</v>
      </c>
      <c r="H161" s="853" t="s">
        <v>54</v>
      </c>
      <c r="I161" s="490" t="s">
        <v>885</v>
      </c>
      <c r="J161" s="490">
        <v>2</v>
      </c>
      <c r="K161" s="492">
        <v>0.4</v>
      </c>
    </row>
    <row r="162" spans="1:11">
      <c r="A162" s="885">
        <v>338</v>
      </c>
      <c r="B162" s="490" t="s">
        <v>841</v>
      </c>
      <c r="C162" s="490" t="s">
        <v>516</v>
      </c>
      <c r="D162" s="490" t="s">
        <v>754</v>
      </c>
      <c r="E162" s="787">
        <v>45051.020833333343</v>
      </c>
      <c r="F162" s="787">
        <v>45051.109722222223</v>
      </c>
      <c r="G162" s="491">
        <v>8.8888888888888892E-2</v>
      </c>
      <c r="H162" s="854" t="s">
        <v>55</v>
      </c>
      <c r="I162" s="490" t="s">
        <v>883</v>
      </c>
      <c r="J162" s="490">
        <v>25</v>
      </c>
      <c r="K162" s="492">
        <v>53.333333333333336</v>
      </c>
    </row>
    <row r="163" spans="1:11">
      <c r="A163" s="885">
        <v>339</v>
      </c>
      <c r="B163" s="490" t="s">
        <v>841</v>
      </c>
      <c r="C163" s="490" t="s">
        <v>516</v>
      </c>
      <c r="D163" s="490" t="s">
        <v>754</v>
      </c>
      <c r="E163" s="787">
        <v>45057.988194444442</v>
      </c>
      <c r="F163" s="787">
        <v>45058.059027777781</v>
      </c>
      <c r="G163" s="491">
        <v>7.0833333333333331E-2</v>
      </c>
      <c r="H163" s="854" t="s">
        <v>55</v>
      </c>
      <c r="I163" s="490" t="s">
        <v>884</v>
      </c>
      <c r="J163" s="490">
        <v>10</v>
      </c>
      <c r="K163" s="492">
        <v>17</v>
      </c>
    </row>
    <row r="164" spans="1:11">
      <c r="A164" s="885">
        <v>341</v>
      </c>
      <c r="B164" s="490" t="s">
        <v>841</v>
      </c>
      <c r="C164" s="490" t="s">
        <v>516</v>
      </c>
      <c r="D164" s="490" t="s">
        <v>754</v>
      </c>
      <c r="E164" s="787">
        <v>45064.19027777778</v>
      </c>
      <c r="F164" s="787">
        <v>45064.198611111111</v>
      </c>
      <c r="G164" s="491">
        <v>8.3333333333333332E-3</v>
      </c>
      <c r="H164" s="853" t="s">
        <v>54</v>
      </c>
      <c r="I164" s="490" t="s">
        <v>886</v>
      </c>
      <c r="J164" s="490">
        <v>2</v>
      </c>
      <c r="K164" s="492">
        <v>0.4</v>
      </c>
    </row>
    <row r="165" spans="1:11">
      <c r="A165" s="885">
        <v>343</v>
      </c>
      <c r="B165" s="490" t="s">
        <v>841</v>
      </c>
      <c r="C165" s="490" t="s">
        <v>516</v>
      </c>
      <c r="D165" s="490" t="s">
        <v>887</v>
      </c>
      <c r="E165" s="787">
        <v>45051.020833333343</v>
      </c>
      <c r="F165" s="787">
        <v>45051.109722222223</v>
      </c>
      <c r="G165" s="491">
        <v>8.8888888888888892E-2</v>
      </c>
      <c r="H165" s="854" t="s">
        <v>55</v>
      </c>
      <c r="I165" s="490" t="s">
        <v>883</v>
      </c>
      <c r="J165" s="490">
        <v>25</v>
      </c>
      <c r="K165" s="492">
        <v>53.333333333333336</v>
      </c>
    </row>
    <row r="166" spans="1:11">
      <c r="A166" s="885">
        <v>344</v>
      </c>
      <c r="B166" s="490" t="s">
        <v>841</v>
      </c>
      <c r="C166" s="490" t="s">
        <v>516</v>
      </c>
      <c r="D166" s="490" t="s">
        <v>887</v>
      </c>
      <c r="E166" s="787">
        <v>45057.988194444442</v>
      </c>
      <c r="F166" s="787">
        <v>45058.059027777781</v>
      </c>
      <c r="G166" s="491">
        <v>7.0833333333333331E-2</v>
      </c>
      <c r="H166" s="854" t="s">
        <v>55</v>
      </c>
      <c r="I166" s="490" t="s">
        <v>884</v>
      </c>
      <c r="J166" s="490">
        <v>10</v>
      </c>
      <c r="K166" s="492">
        <v>17</v>
      </c>
    </row>
    <row r="167" spans="1:11">
      <c r="A167" s="885">
        <v>346</v>
      </c>
      <c r="B167" s="490" t="s">
        <v>841</v>
      </c>
      <c r="C167" s="490" t="s">
        <v>516</v>
      </c>
      <c r="D167" s="490" t="s">
        <v>887</v>
      </c>
      <c r="E167" s="787">
        <v>45064.19027777778</v>
      </c>
      <c r="F167" s="787">
        <v>45064.198611111111</v>
      </c>
      <c r="G167" s="491">
        <v>8.3333333333333332E-3</v>
      </c>
      <c r="H167" s="853" t="s">
        <v>54</v>
      </c>
      <c r="I167" s="490" t="s">
        <v>888</v>
      </c>
      <c r="J167" s="490">
        <v>2</v>
      </c>
      <c r="K167" s="492">
        <v>0.4</v>
      </c>
    </row>
    <row r="168" spans="1:11">
      <c r="A168" s="885">
        <v>347</v>
      </c>
      <c r="B168" s="490" t="s">
        <v>841</v>
      </c>
      <c r="C168" s="490" t="s">
        <v>516</v>
      </c>
      <c r="D168" s="490" t="s">
        <v>756</v>
      </c>
      <c r="E168" s="787">
        <v>45051.020833333343</v>
      </c>
      <c r="F168" s="787">
        <v>45051.109722222223</v>
      </c>
      <c r="G168" s="491">
        <v>8.8888888888888892E-2</v>
      </c>
      <c r="H168" s="854" t="s">
        <v>55</v>
      </c>
      <c r="I168" s="490" t="s">
        <v>883</v>
      </c>
      <c r="J168" s="490">
        <v>25</v>
      </c>
      <c r="K168" s="492">
        <v>53.333333333333336</v>
      </c>
    </row>
    <row r="169" spans="1:11">
      <c r="A169" s="885">
        <v>348</v>
      </c>
      <c r="B169" s="490" t="s">
        <v>841</v>
      </c>
      <c r="C169" s="490" t="s">
        <v>516</v>
      </c>
      <c r="D169" s="490" t="s">
        <v>756</v>
      </c>
      <c r="E169" s="787">
        <v>45057.988194444442</v>
      </c>
      <c r="F169" s="787">
        <v>45058.059027777781</v>
      </c>
      <c r="G169" s="491">
        <v>7.0833333333333331E-2</v>
      </c>
      <c r="H169" s="854" t="s">
        <v>55</v>
      </c>
      <c r="I169" s="490" t="s">
        <v>884</v>
      </c>
      <c r="J169" s="490">
        <v>10</v>
      </c>
      <c r="K169" s="492">
        <v>17</v>
      </c>
    </row>
    <row r="170" spans="1:11">
      <c r="A170" s="885">
        <v>350</v>
      </c>
      <c r="B170" s="490" t="s">
        <v>841</v>
      </c>
      <c r="C170" s="490" t="s">
        <v>516</v>
      </c>
      <c r="D170" s="490" t="s">
        <v>756</v>
      </c>
      <c r="E170" s="787">
        <v>45064.19027777778</v>
      </c>
      <c r="F170" s="787">
        <v>45064.198611111111</v>
      </c>
      <c r="G170" s="491">
        <v>8.3333333333333332E-3</v>
      </c>
      <c r="H170" s="853" t="s">
        <v>54</v>
      </c>
      <c r="I170" s="490" t="s">
        <v>888</v>
      </c>
      <c r="J170" s="490">
        <v>2</v>
      </c>
      <c r="K170" s="492">
        <v>0.4</v>
      </c>
    </row>
    <row r="171" spans="1:11">
      <c r="A171" s="885">
        <v>353</v>
      </c>
      <c r="B171" s="490" t="s">
        <v>841</v>
      </c>
      <c r="C171" s="490" t="s">
        <v>517</v>
      </c>
      <c r="D171" s="490" t="s">
        <v>889</v>
      </c>
      <c r="E171" s="787">
        <v>45070.86041666667</v>
      </c>
      <c r="F171" s="787">
        <v>45070.915277777778</v>
      </c>
      <c r="G171" s="491">
        <v>5.486111111111111E-2</v>
      </c>
      <c r="H171" s="854" t="s">
        <v>55</v>
      </c>
      <c r="I171" s="490" t="s">
        <v>890</v>
      </c>
      <c r="J171" s="490">
        <v>70</v>
      </c>
      <c r="K171" s="492">
        <v>92.166666666666657</v>
      </c>
    </row>
    <row r="172" spans="1:11">
      <c r="A172" s="885">
        <v>354</v>
      </c>
      <c r="B172" s="490" t="s">
        <v>841</v>
      </c>
      <c r="C172" s="490" t="s">
        <v>517</v>
      </c>
      <c r="D172" s="490" t="s">
        <v>891</v>
      </c>
      <c r="E172" s="787">
        <v>45065.261805555558</v>
      </c>
      <c r="F172" s="787">
        <v>45065.269444444442</v>
      </c>
      <c r="G172" s="491">
        <v>7.6388888888888886E-3</v>
      </c>
      <c r="H172" s="854" t="s">
        <v>55</v>
      </c>
      <c r="I172" s="490" t="s">
        <v>892</v>
      </c>
      <c r="J172" s="490">
        <v>0</v>
      </c>
      <c r="K172" s="492">
        <v>0</v>
      </c>
    </row>
    <row r="173" spans="1:11">
      <c r="A173" s="885">
        <v>355</v>
      </c>
      <c r="B173" s="490" t="s">
        <v>841</v>
      </c>
      <c r="C173" s="490" t="s">
        <v>517</v>
      </c>
      <c r="D173" s="490" t="s">
        <v>891</v>
      </c>
      <c r="E173" s="787">
        <v>45075.627083333333</v>
      </c>
      <c r="F173" s="787">
        <v>45075.661805555559</v>
      </c>
      <c r="G173" s="491">
        <v>3.4722222222222217E-2</v>
      </c>
      <c r="H173" s="854" t="s">
        <v>55</v>
      </c>
      <c r="I173" s="490" t="s">
        <v>893</v>
      </c>
      <c r="J173" s="490">
        <v>0</v>
      </c>
      <c r="K173" s="492">
        <v>0</v>
      </c>
    </row>
    <row r="174" spans="1:11">
      <c r="A174" s="885">
        <v>356</v>
      </c>
      <c r="B174" s="490" t="s">
        <v>841</v>
      </c>
      <c r="C174" s="490" t="s">
        <v>517</v>
      </c>
      <c r="D174" s="490" t="s">
        <v>894</v>
      </c>
      <c r="E174" s="787">
        <v>45075.627083333333</v>
      </c>
      <c r="F174" s="787">
        <v>45075.662499999999</v>
      </c>
      <c r="G174" s="491">
        <v>3.5416666666666673E-2</v>
      </c>
      <c r="H174" s="854" t="s">
        <v>55</v>
      </c>
      <c r="I174" s="490" t="s">
        <v>895</v>
      </c>
      <c r="J174" s="490">
        <v>0</v>
      </c>
      <c r="K174" s="492">
        <v>0</v>
      </c>
    </row>
    <row r="175" spans="1:11">
      <c r="A175" s="885">
        <v>367</v>
      </c>
      <c r="B175" s="490" t="s">
        <v>841</v>
      </c>
      <c r="C175" s="490" t="s">
        <v>518</v>
      </c>
      <c r="D175" s="490" t="s">
        <v>896</v>
      </c>
      <c r="E175" s="787">
        <v>45073.568055555559</v>
      </c>
      <c r="F175" s="787">
        <v>45073.573611111111</v>
      </c>
      <c r="G175" s="491">
        <v>5.5555555555555558E-3</v>
      </c>
      <c r="H175" s="854" t="s">
        <v>55</v>
      </c>
      <c r="I175" s="490" t="s">
        <v>897</v>
      </c>
      <c r="J175" s="490">
        <v>0</v>
      </c>
      <c r="K175" s="492">
        <v>0</v>
      </c>
    </row>
    <row r="176" spans="1:11">
      <c r="A176" s="885">
        <v>368</v>
      </c>
      <c r="B176" s="490" t="s">
        <v>841</v>
      </c>
      <c r="C176" s="490" t="s">
        <v>518</v>
      </c>
      <c r="D176" s="490" t="s">
        <v>898</v>
      </c>
      <c r="E176" s="787">
        <v>45073.567361111112</v>
      </c>
      <c r="F176" s="787">
        <v>45073.574305555558</v>
      </c>
      <c r="G176" s="491">
        <v>6.9444444444444441E-3</v>
      </c>
      <c r="H176" s="854" t="s">
        <v>55</v>
      </c>
      <c r="I176" s="490" t="s">
        <v>897</v>
      </c>
      <c r="J176" s="490">
        <v>0</v>
      </c>
      <c r="K176" s="492">
        <v>0</v>
      </c>
    </row>
    <row r="177" spans="1:14">
      <c r="A177" s="885">
        <v>375</v>
      </c>
      <c r="B177" s="490" t="s">
        <v>841</v>
      </c>
      <c r="C177" s="490" t="s">
        <v>520</v>
      </c>
      <c r="D177" s="490" t="s">
        <v>899</v>
      </c>
      <c r="E177" s="787">
        <v>45062.577777777777</v>
      </c>
      <c r="F177" s="787">
        <v>45062.620138888888</v>
      </c>
      <c r="G177" s="491">
        <v>4.2361111111111113E-2</v>
      </c>
      <c r="H177" s="854" t="s">
        <v>55</v>
      </c>
      <c r="I177" s="490" t="s">
        <v>900</v>
      </c>
      <c r="J177" s="490">
        <v>16</v>
      </c>
      <c r="K177" s="492">
        <v>16.266666666666666</v>
      </c>
    </row>
    <row r="178" spans="1:14">
      <c r="A178" s="885">
        <v>376</v>
      </c>
      <c r="B178" s="490" t="s">
        <v>841</v>
      </c>
      <c r="C178" s="490" t="s">
        <v>520</v>
      </c>
      <c r="D178" s="490" t="s">
        <v>848</v>
      </c>
      <c r="E178" s="787">
        <v>45062.577777777777</v>
      </c>
      <c r="F178" s="787">
        <v>45062.620833333327</v>
      </c>
      <c r="G178" s="491">
        <v>4.3055555555555562E-2</v>
      </c>
      <c r="H178" s="854" t="s">
        <v>55</v>
      </c>
      <c r="I178" s="490" t="s">
        <v>901</v>
      </c>
      <c r="J178" s="490">
        <v>16</v>
      </c>
      <c r="K178" s="492">
        <v>16.533333333333335</v>
      </c>
    </row>
    <row r="179" spans="1:14">
      <c r="A179" s="885">
        <v>377</v>
      </c>
      <c r="B179" s="490" t="s">
        <v>841</v>
      </c>
      <c r="C179" s="490" t="s">
        <v>520</v>
      </c>
      <c r="D179" s="490" t="s">
        <v>902</v>
      </c>
      <c r="E179" s="787">
        <v>45070.404861111107</v>
      </c>
      <c r="F179" s="787">
        <v>45070.515972222223</v>
      </c>
      <c r="G179" s="491">
        <v>0.1111111111111111</v>
      </c>
      <c r="H179" s="854" t="s">
        <v>55</v>
      </c>
      <c r="I179" s="490" t="s">
        <v>903</v>
      </c>
      <c r="J179" s="490">
        <v>10</v>
      </c>
      <c r="K179" s="492">
        <v>26.666666666666668</v>
      </c>
    </row>
    <row r="180" spans="1:14">
      <c r="A180" s="885">
        <v>378</v>
      </c>
      <c r="B180" s="490" t="s">
        <v>841</v>
      </c>
      <c r="C180" s="490" t="s">
        <v>520</v>
      </c>
      <c r="D180" s="490" t="s">
        <v>904</v>
      </c>
      <c r="E180" s="787">
        <v>45070.404166666667</v>
      </c>
      <c r="F180" s="787">
        <v>45070.51666666667</v>
      </c>
      <c r="G180" s="491">
        <v>0.1125</v>
      </c>
      <c r="H180" s="854" t="s">
        <v>55</v>
      </c>
      <c r="I180" s="490" t="s">
        <v>905</v>
      </c>
      <c r="J180" s="490">
        <v>10</v>
      </c>
      <c r="K180" s="492">
        <v>27</v>
      </c>
    </row>
    <row r="181" spans="1:14">
      <c r="A181" s="885">
        <v>380</v>
      </c>
      <c r="B181" s="490" t="s">
        <v>841</v>
      </c>
      <c r="C181" s="490" t="s">
        <v>521</v>
      </c>
      <c r="D181" s="490" t="s">
        <v>906</v>
      </c>
      <c r="E181" s="787">
        <v>45074.393055555563</v>
      </c>
      <c r="F181" s="787">
        <v>45074.416666666657</v>
      </c>
      <c r="G181" s="491">
        <v>2.361111111111111E-2</v>
      </c>
      <c r="H181" s="853" t="s">
        <v>54</v>
      </c>
      <c r="I181" s="490" t="s">
        <v>907</v>
      </c>
      <c r="J181" s="490">
        <v>32</v>
      </c>
      <c r="K181" s="492">
        <v>18.133333333333333</v>
      </c>
    </row>
    <row r="182" spans="1:14">
      <c r="A182" s="885">
        <v>382</v>
      </c>
      <c r="B182" s="490" t="s">
        <v>841</v>
      </c>
      <c r="C182" s="490" t="s">
        <v>521</v>
      </c>
      <c r="D182" s="490" t="s">
        <v>908</v>
      </c>
      <c r="E182" s="787">
        <v>45074.393055555563</v>
      </c>
      <c r="F182" s="787">
        <v>45074.418749999997</v>
      </c>
      <c r="G182" s="491">
        <v>2.569444444444444E-2</v>
      </c>
      <c r="H182" s="853" t="s">
        <v>54</v>
      </c>
      <c r="I182" s="490" t="s">
        <v>907</v>
      </c>
      <c r="J182" s="490">
        <v>32</v>
      </c>
      <c r="K182" s="492">
        <v>19.733333333333331</v>
      </c>
    </row>
    <row r="183" spans="1:14">
      <c r="A183" s="885">
        <v>384</v>
      </c>
      <c r="B183" s="490" t="s">
        <v>841</v>
      </c>
      <c r="C183" s="490" t="s">
        <v>521</v>
      </c>
      <c r="D183" s="490" t="s">
        <v>909</v>
      </c>
      <c r="E183" s="787">
        <v>45074.393055555563</v>
      </c>
      <c r="F183" s="787">
        <v>45074.418055555558</v>
      </c>
      <c r="G183" s="491">
        <v>2.5000000000000001E-2</v>
      </c>
      <c r="H183" s="853" t="s">
        <v>54</v>
      </c>
      <c r="I183" s="490" t="s">
        <v>907</v>
      </c>
      <c r="J183" s="490">
        <v>32</v>
      </c>
      <c r="K183" s="492">
        <v>19.200000000000003</v>
      </c>
    </row>
    <row r="184" spans="1:14">
      <c r="A184" s="885">
        <v>385</v>
      </c>
      <c r="B184" s="490" t="s">
        <v>841</v>
      </c>
      <c r="C184" s="490" t="s">
        <v>521</v>
      </c>
      <c r="D184" s="490" t="s">
        <v>910</v>
      </c>
      <c r="E184" s="787">
        <v>45076.440972222219</v>
      </c>
      <c r="F184" s="787">
        <v>45076.466666666667</v>
      </c>
      <c r="G184" s="491">
        <v>2.569444444444444E-2</v>
      </c>
      <c r="H184" s="854" t="s">
        <v>55</v>
      </c>
      <c r="I184" s="490" t="s">
        <v>911</v>
      </c>
      <c r="J184" s="490">
        <v>0</v>
      </c>
      <c r="K184" s="492">
        <v>0</v>
      </c>
    </row>
    <row r="185" spans="1:14">
      <c r="A185" s="885">
        <v>386</v>
      </c>
      <c r="B185" s="490" t="s">
        <v>841</v>
      </c>
      <c r="C185" s="490" t="s">
        <v>521</v>
      </c>
      <c r="D185" s="490" t="s">
        <v>912</v>
      </c>
      <c r="E185" s="787">
        <v>45076.44027777778</v>
      </c>
      <c r="F185" s="787">
        <v>45076.466666666667</v>
      </c>
      <c r="G185" s="491">
        <v>2.6388888888888889E-2</v>
      </c>
      <c r="H185" s="854" t="s">
        <v>55</v>
      </c>
      <c r="I185" s="490" t="s">
        <v>911</v>
      </c>
      <c r="J185" s="490">
        <v>0</v>
      </c>
      <c r="K185" s="492">
        <v>0</v>
      </c>
    </row>
    <row r="186" spans="1:14" ht="15.75">
      <c r="A186" s="886"/>
      <c r="C186" s="887"/>
      <c r="D186" s="798"/>
      <c r="E186" s="860"/>
      <c r="F186" s="790" t="s">
        <v>361</v>
      </c>
      <c r="G186" s="791">
        <f>SUM(G129:G185)</f>
        <v>4.6152777777777789</v>
      </c>
      <c r="H186" s="792"/>
      <c r="I186" s="793" t="s">
        <v>362</v>
      </c>
      <c r="J186" s="794"/>
      <c r="K186" s="671">
        <f>SUM(K129:K185)</f>
        <v>2144.4333333333329</v>
      </c>
      <c r="L186" s="804"/>
    </row>
    <row r="187" spans="1:14" ht="16.5">
      <c r="A187" s="885"/>
      <c r="B187" s="797" t="s">
        <v>363</v>
      </c>
      <c r="C187" s="798"/>
      <c r="D187" s="860"/>
      <c r="E187" s="860"/>
      <c r="F187" s="891"/>
      <c r="G187" s="860"/>
      <c r="H187" s="800"/>
      <c r="I187" s="892"/>
      <c r="J187" s="892"/>
      <c r="K187" s="851"/>
      <c r="L187" s="804"/>
    </row>
    <row r="188" spans="1:14">
      <c r="A188" s="885">
        <v>394</v>
      </c>
      <c r="B188" s="490" t="s">
        <v>913</v>
      </c>
      <c r="C188" s="490" t="s">
        <v>600</v>
      </c>
      <c r="D188" s="490" t="s">
        <v>914</v>
      </c>
      <c r="E188" s="787">
        <v>45069.751388888893</v>
      </c>
      <c r="F188" s="787">
        <v>45069.754861111112</v>
      </c>
      <c r="G188" s="491">
        <v>3.472222222222222E-3</v>
      </c>
      <c r="H188" s="853" t="s">
        <v>54</v>
      </c>
      <c r="I188" s="490" t="s">
        <v>915</v>
      </c>
      <c r="J188" s="893">
        <v>0</v>
      </c>
      <c r="K188" s="492">
        <v>0</v>
      </c>
    </row>
    <row r="189" spans="1:14" ht="18.75" customHeight="1">
      <c r="A189" s="885">
        <v>431</v>
      </c>
      <c r="B189" s="490" t="s">
        <v>913</v>
      </c>
      <c r="C189" s="490" t="s">
        <v>466</v>
      </c>
      <c r="D189" s="490" t="s">
        <v>906</v>
      </c>
      <c r="E189" s="787">
        <v>45048.614583333343</v>
      </c>
      <c r="F189" s="787">
        <v>45048.652083333327</v>
      </c>
      <c r="G189" s="491">
        <v>3.7499999999999999E-2</v>
      </c>
      <c r="H189" s="854" t="s">
        <v>55</v>
      </c>
      <c r="I189" s="490" t="s">
        <v>916</v>
      </c>
      <c r="J189" s="893">
        <v>25</v>
      </c>
      <c r="K189" s="492">
        <v>22.5</v>
      </c>
    </row>
    <row r="190" spans="1:14">
      <c r="A190" s="885">
        <v>432</v>
      </c>
      <c r="B190" s="490" t="s">
        <v>913</v>
      </c>
      <c r="C190" s="490" t="s">
        <v>466</v>
      </c>
      <c r="D190" s="490" t="s">
        <v>906</v>
      </c>
      <c r="E190" s="787">
        <v>45066.379861111112</v>
      </c>
      <c r="F190" s="787">
        <v>45066.433333333327</v>
      </c>
      <c r="G190" s="491">
        <v>5.347222222222222E-2</v>
      </c>
      <c r="H190" s="854" t="s">
        <v>55</v>
      </c>
      <c r="I190" s="490" t="s">
        <v>917</v>
      </c>
      <c r="J190" s="893">
        <v>30</v>
      </c>
      <c r="K190" s="492">
        <v>38.5</v>
      </c>
      <c r="N190" s="530">
        <v>22.5</v>
      </c>
    </row>
    <row r="191" spans="1:14">
      <c r="A191" s="885">
        <v>433</v>
      </c>
      <c r="B191" s="490" t="s">
        <v>913</v>
      </c>
      <c r="C191" s="490" t="s">
        <v>466</v>
      </c>
      <c r="D191" s="490" t="s">
        <v>908</v>
      </c>
      <c r="E191" s="787">
        <v>45047.668749999997</v>
      </c>
      <c r="F191" s="787">
        <v>45047.690972222219</v>
      </c>
      <c r="G191" s="491">
        <v>2.222222222222222E-2</v>
      </c>
      <c r="H191" s="853" t="s">
        <v>54</v>
      </c>
      <c r="I191" s="490" t="s">
        <v>918</v>
      </c>
      <c r="J191" s="893">
        <v>25</v>
      </c>
      <c r="K191" s="492">
        <v>13.333333333333332</v>
      </c>
      <c r="N191" s="530">
        <v>38.5</v>
      </c>
    </row>
    <row r="192" spans="1:14">
      <c r="A192" s="885">
        <v>434</v>
      </c>
      <c r="B192" s="490" t="s">
        <v>913</v>
      </c>
      <c r="C192" s="490" t="s">
        <v>466</v>
      </c>
      <c r="D192" s="490" t="s">
        <v>908</v>
      </c>
      <c r="E192" s="787">
        <v>45048.614583333343</v>
      </c>
      <c r="F192" s="787">
        <v>45048.652083333327</v>
      </c>
      <c r="G192" s="491">
        <v>3.7499999999999999E-2</v>
      </c>
      <c r="H192" s="854" t="s">
        <v>55</v>
      </c>
      <c r="I192" s="490" t="s">
        <v>916</v>
      </c>
      <c r="J192" s="893">
        <v>25</v>
      </c>
      <c r="K192" s="492">
        <v>22.5</v>
      </c>
      <c r="N192" s="530">
        <v>13.333333333333332</v>
      </c>
    </row>
    <row r="193" spans="1:14">
      <c r="A193" s="885">
        <v>435</v>
      </c>
      <c r="B193" s="490" t="s">
        <v>913</v>
      </c>
      <c r="C193" s="490" t="s">
        <v>466</v>
      </c>
      <c r="D193" s="490" t="s">
        <v>908</v>
      </c>
      <c r="E193" s="787">
        <v>45066.379861111112</v>
      </c>
      <c r="F193" s="787">
        <v>45066.433333333327</v>
      </c>
      <c r="G193" s="491">
        <v>5.347222222222222E-2</v>
      </c>
      <c r="H193" s="854" t="s">
        <v>55</v>
      </c>
      <c r="I193" s="490" t="s">
        <v>919</v>
      </c>
      <c r="J193" s="893">
        <v>30</v>
      </c>
      <c r="K193" s="492">
        <v>38.5</v>
      </c>
      <c r="N193" s="530">
        <v>22.5</v>
      </c>
    </row>
    <row r="194" spans="1:14">
      <c r="A194" s="885">
        <v>436</v>
      </c>
      <c r="B194" s="490" t="s">
        <v>913</v>
      </c>
      <c r="C194" s="490" t="s">
        <v>466</v>
      </c>
      <c r="D194" s="490" t="s">
        <v>908</v>
      </c>
      <c r="E194" s="787">
        <v>45076.397222222222</v>
      </c>
      <c r="F194" s="787">
        <v>45076.456944444442</v>
      </c>
      <c r="G194" s="491">
        <v>5.9722222222222232E-2</v>
      </c>
      <c r="H194" s="853" t="s">
        <v>54</v>
      </c>
      <c r="I194" s="490" t="s">
        <v>920</v>
      </c>
      <c r="J194" s="893">
        <v>31</v>
      </c>
      <c r="K194" s="492">
        <v>44.433333333333337</v>
      </c>
      <c r="N194" s="530">
        <v>38.5</v>
      </c>
    </row>
    <row r="195" spans="1:14">
      <c r="A195" s="885">
        <v>437</v>
      </c>
      <c r="B195" s="490" t="s">
        <v>913</v>
      </c>
      <c r="C195" s="490" t="s">
        <v>466</v>
      </c>
      <c r="D195" s="490" t="s">
        <v>908</v>
      </c>
      <c r="E195" s="787">
        <v>45076.580555555563</v>
      </c>
      <c r="F195" s="787">
        <v>45076.599305555559</v>
      </c>
      <c r="G195" s="491">
        <v>1.8749999999999999E-2</v>
      </c>
      <c r="H195" s="853" t="s">
        <v>54</v>
      </c>
      <c r="I195" s="490" t="s">
        <v>921</v>
      </c>
      <c r="J195" s="893">
        <v>70</v>
      </c>
      <c r="K195" s="492">
        <v>31.5</v>
      </c>
      <c r="N195" s="530">
        <v>44.433333333333337</v>
      </c>
    </row>
    <row r="196" spans="1:14">
      <c r="A196" s="885">
        <v>438</v>
      </c>
      <c r="B196" s="490" t="s">
        <v>913</v>
      </c>
      <c r="C196" s="490" t="s">
        <v>466</v>
      </c>
      <c r="D196" s="490" t="s">
        <v>909</v>
      </c>
      <c r="E196" s="787">
        <v>45047.668749999997</v>
      </c>
      <c r="F196" s="787">
        <v>45047.69027777778</v>
      </c>
      <c r="G196" s="491">
        <v>2.1527777777777781E-2</v>
      </c>
      <c r="H196" s="853" t="s">
        <v>54</v>
      </c>
      <c r="I196" s="490" t="s">
        <v>922</v>
      </c>
      <c r="J196" s="893">
        <v>31</v>
      </c>
      <c r="K196" s="492">
        <v>16.016666666666669</v>
      </c>
    </row>
    <row r="197" spans="1:14">
      <c r="A197" s="885">
        <v>448</v>
      </c>
      <c r="B197" s="490" t="s">
        <v>913</v>
      </c>
      <c r="C197" s="490" t="s">
        <v>442</v>
      </c>
      <c r="D197" s="490" t="s">
        <v>923</v>
      </c>
      <c r="E197" s="787">
        <v>45076.395833333343</v>
      </c>
      <c r="F197" s="787">
        <v>45076.444444444453</v>
      </c>
      <c r="G197" s="491">
        <v>4.8611111111111112E-2</v>
      </c>
      <c r="H197" s="853" t="s">
        <v>924</v>
      </c>
      <c r="I197" s="490" t="s">
        <v>925</v>
      </c>
      <c r="J197" s="893">
        <v>0</v>
      </c>
      <c r="K197" s="492">
        <v>0</v>
      </c>
    </row>
    <row r="198" spans="1:14">
      <c r="A198" s="885">
        <v>449</v>
      </c>
      <c r="B198" s="490" t="s">
        <v>913</v>
      </c>
      <c r="C198" s="490" t="s">
        <v>442</v>
      </c>
      <c r="D198" s="490" t="s">
        <v>923</v>
      </c>
      <c r="E198" s="787">
        <v>45076.531944444447</v>
      </c>
      <c r="F198" s="787">
        <v>45076.535416666673</v>
      </c>
      <c r="G198" s="491">
        <v>3.472222222222222E-3</v>
      </c>
      <c r="H198" s="853" t="s">
        <v>54</v>
      </c>
      <c r="I198" s="490" t="s">
        <v>805</v>
      </c>
      <c r="J198" s="893">
        <v>45</v>
      </c>
      <c r="K198" s="492">
        <v>3.75</v>
      </c>
    </row>
    <row r="199" spans="1:14">
      <c r="A199" s="885">
        <v>454</v>
      </c>
      <c r="B199" s="490" t="s">
        <v>913</v>
      </c>
      <c r="C199" s="490" t="s">
        <v>455</v>
      </c>
      <c r="D199" s="490" t="s">
        <v>926</v>
      </c>
      <c r="E199" s="787">
        <v>45056.28402777778</v>
      </c>
      <c r="F199" s="787">
        <v>45056.361805555563</v>
      </c>
      <c r="G199" s="491">
        <v>7.7777777777777779E-2</v>
      </c>
      <c r="H199" s="854" t="s">
        <v>55</v>
      </c>
      <c r="I199" s="490" t="s">
        <v>927</v>
      </c>
      <c r="J199" s="893">
        <v>0</v>
      </c>
      <c r="K199" s="492">
        <v>0</v>
      </c>
    </row>
    <row r="200" spans="1:14">
      <c r="A200" s="885">
        <v>456</v>
      </c>
      <c r="B200" s="490" t="s">
        <v>913</v>
      </c>
      <c r="C200" s="490" t="s">
        <v>455</v>
      </c>
      <c r="D200" s="490" t="s">
        <v>801</v>
      </c>
      <c r="E200" s="787">
        <v>45056.28402777778</v>
      </c>
      <c r="F200" s="787">
        <v>45056.362500000003</v>
      </c>
      <c r="G200" s="491">
        <v>7.8472222222222221E-2</v>
      </c>
      <c r="H200" s="854" t="s">
        <v>55</v>
      </c>
      <c r="I200" s="490" t="s">
        <v>927</v>
      </c>
      <c r="J200" s="893">
        <v>0</v>
      </c>
      <c r="K200" s="492">
        <v>0</v>
      </c>
    </row>
    <row r="201" spans="1:14">
      <c r="A201" s="885">
        <v>457</v>
      </c>
      <c r="B201" s="490" t="s">
        <v>913</v>
      </c>
      <c r="C201" s="490" t="s">
        <v>455</v>
      </c>
      <c r="D201" s="490" t="s">
        <v>801</v>
      </c>
      <c r="E201" s="787">
        <v>45073.592361111107</v>
      </c>
      <c r="F201" s="787">
        <v>45073.59652777778</v>
      </c>
      <c r="G201" s="491">
        <v>4.1666666666666666E-3</v>
      </c>
      <c r="H201" s="854" t="s">
        <v>55</v>
      </c>
      <c r="I201" s="490" t="s">
        <v>928</v>
      </c>
      <c r="J201" s="893">
        <v>6</v>
      </c>
      <c r="K201" s="492">
        <v>0.60000000000000009</v>
      </c>
    </row>
    <row r="202" spans="1:14">
      <c r="A202" s="885">
        <v>464</v>
      </c>
      <c r="B202" s="490" t="s">
        <v>913</v>
      </c>
      <c r="C202" s="490" t="s">
        <v>425</v>
      </c>
      <c r="D202" s="490" t="s">
        <v>929</v>
      </c>
      <c r="E202" s="787">
        <v>45062.850694444453</v>
      </c>
      <c r="F202" s="894">
        <v>45062.9</v>
      </c>
      <c r="G202" s="531">
        <v>4.9305555555555547E-2</v>
      </c>
      <c r="H202" s="895" t="s">
        <v>54</v>
      </c>
      <c r="I202" s="533" t="s">
        <v>930</v>
      </c>
      <c r="J202" s="896">
        <v>0</v>
      </c>
      <c r="K202" s="492">
        <v>0</v>
      </c>
    </row>
    <row r="203" spans="1:14" ht="15.75">
      <c r="A203" s="885"/>
      <c r="E203" s="789"/>
      <c r="F203" s="861" t="s">
        <v>361</v>
      </c>
      <c r="G203" s="862">
        <f>SUM(G188:G202)</f>
        <v>0.56944444444444442</v>
      </c>
      <c r="H203" s="863"/>
      <c r="I203" s="864" t="s">
        <v>362</v>
      </c>
      <c r="J203" s="865"/>
      <c r="K203" s="866">
        <f>SUM(K188:K202)</f>
        <v>231.63333333333333</v>
      </c>
    </row>
    <row r="204" spans="1:14" ht="15.75">
      <c r="A204" s="885"/>
      <c r="B204" s="784" t="s">
        <v>379</v>
      </c>
      <c r="C204" s="897"/>
      <c r="D204" s="898"/>
      <c r="E204" s="898"/>
      <c r="F204" s="899"/>
      <c r="G204" s="786"/>
      <c r="H204" s="838"/>
      <c r="I204" s="900"/>
      <c r="J204" s="900"/>
      <c r="K204" s="901"/>
    </row>
    <row r="205" spans="1:14">
      <c r="A205" s="885">
        <v>467</v>
      </c>
      <c r="B205" s="490" t="s">
        <v>251</v>
      </c>
      <c r="C205" s="490" t="s">
        <v>562</v>
      </c>
      <c r="D205" s="490" t="s">
        <v>382</v>
      </c>
      <c r="E205" s="787">
        <v>45064.443055555559</v>
      </c>
      <c r="F205" s="787">
        <v>45064.600694444453</v>
      </c>
      <c r="G205" s="491">
        <v>0.15763888888888891</v>
      </c>
      <c r="H205" s="846" t="s">
        <v>55</v>
      </c>
      <c r="I205" s="509" t="s">
        <v>931</v>
      </c>
      <c r="J205" s="509">
        <v>0</v>
      </c>
      <c r="K205" s="511">
        <v>0</v>
      </c>
    </row>
    <row r="206" spans="1:14">
      <c r="A206" s="885">
        <v>469</v>
      </c>
      <c r="B206" s="490" t="s">
        <v>251</v>
      </c>
      <c r="C206" s="490" t="s">
        <v>562</v>
      </c>
      <c r="D206" s="490" t="s">
        <v>854</v>
      </c>
      <c r="E206" s="787">
        <v>45051.635416666657</v>
      </c>
      <c r="F206" s="787">
        <v>45051.745833333327</v>
      </c>
      <c r="G206" s="491">
        <v>0.1104166666666667</v>
      </c>
      <c r="H206" s="853" t="s">
        <v>54</v>
      </c>
      <c r="I206" s="490" t="s">
        <v>932</v>
      </c>
      <c r="J206" s="490">
        <v>33</v>
      </c>
      <c r="K206" s="492">
        <v>87.450000000000031</v>
      </c>
    </row>
    <row r="207" spans="1:14" ht="13.5" customHeight="1">
      <c r="A207" s="885">
        <v>470</v>
      </c>
      <c r="B207" s="490" t="s">
        <v>251</v>
      </c>
      <c r="C207" s="490" t="s">
        <v>562</v>
      </c>
      <c r="D207" s="490" t="s">
        <v>856</v>
      </c>
      <c r="E207" s="787">
        <v>45051.635416666657</v>
      </c>
      <c r="F207" s="787">
        <v>45051.745833333327</v>
      </c>
      <c r="G207" s="491">
        <v>0.1104166666666667</v>
      </c>
      <c r="H207" s="853" t="s">
        <v>54</v>
      </c>
      <c r="I207" s="490" t="s">
        <v>933</v>
      </c>
      <c r="J207" s="490">
        <v>33</v>
      </c>
      <c r="K207" s="492">
        <v>87.450000000000031</v>
      </c>
    </row>
    <row r="208" spans="1:14">
      <c r="A208" s="885">
        <v>471</v>
      </c>
      <c r="B208" s="490" t="s">
        <v>251</v>
      </c>
      <c r="C208" s="490" t="s">
        <v>562</v>
      </c>
      <c r="D208" s="490" t="s">
        <v>934</v>
      </c>
      <c r="E208" s="787">
        <v>45051.659722222219</v>
      </c>
      <c r="F208" s="787">
        <v>45052.65347222222</v>
      </c>
      <c r="G208" s="491">
        <v>0.99375000000000002</v>
      </c>
      <c r="H208" s="854" t="s">
        <v>55</v>
      </c>
      <c r="I208" s="490" t="s">
        <v>935</v>
      </c>
      <c r="J208" s="490">
        <v>0</v>
      </c>
      <c r="K208" s="492">
        <v>0</v>
      </c>
    </row>
    <row r="209" spans="1:12">
      <c r="A209" s="885">
        <v>472</v>
      </c>
      <c r="B209" s="490" t="s">
        <v>251</v>
      </c>
      <c r="C209" s="490" t="s">
        <v>562</v>
      </c>
      <c r="D209" s="490" t="s">
        <v>934</v>
      </c>
      <c r="E209" s="787">
        <v>45053.48333333333</v>
      </c>
      <c r="F209" s="787">
        <v>45053.506944444453</v>
      </c>
      <c r="G209" s="491">
        <v>2.361111111111111E-2</v>
      </c>
      <c r="H209" s="854" t="s">
        <v>55</v>
      </c>
      <c r="I209" s="490" t="s">
        <v>936</v>
      </c>
      <c r="J209" s="490">
        <v>28</v>
      </c>
      <c r="K209" s="492">
        <v>15.866666666666667</v>
      </c>
    </row>
    <row r="210" spans="1:12">
      <c r="A210" s="885">
        <v>473</v>
      </c>
      <c r="B210" s="490" t="s">
        <v>251</v>
      </c>
      <c r="C210" s="490" t="s">
        <v>562</v>
      </c>
      <c r="D210" s="490" t="s">
        <v>857</v>
      </c>
      <c r="E210" s="787">
        <v>45051.635416666657</v>
      </c>
      <c r="F210" s="787">
        <v>45052.658333333333</v>
      </c>
      <c r="G210" s="491">
        <v>1.0229166666666669</v>
      </c>
      <c r="H210" s="853" t="s">
        <v>54</v>
      </c>
      <c r="I210" s="490" t="s">
        <v>933</v>
      </c>
      <c r="J210" s="490">
        <v>28</v>
      </c>
      <c r="K210" s="492">
        <v>687.40000000000009</v>
      </c>
    </row>
    <row r="211" spans="1:12">
      <c r="A211" s="885">
        <v>474</v>
      </c>
      <c r="B211" s="490" t="s">
        <v>251</v>
      </c>
      <c r="C211" s="490" t="s">
        <v>562</v>
      </c>
      <c r="D211" s="490" t="s">
        <v>857</v>
      </c>
      <c r="E211" s="787">
        <v>45053.48333333333</v>
      </c>
      <c r="F211" s="787">
        <v>45053.506944444453</v>
      </c>
      <c r="G211" s="491">
        <v>2.361111111111111E-2</v>
      </c>
      <c r="H211" s="854" t="s">
        <v>55</v>
      </c>
      <c r="I211" s="490" t="s">
        <v>937</v>
      </c>
      <c r="J211" s="490">
        <v>28</v>
      </c>
      <c r="K211" s="492">
        <v>15.866666666666667</v>
      </c>
    </row>
    <row r="212" spans="1:12">
      <c r="A212" s="885">
        <v>479</v>
      </c>
      <c r="B212" s="490" t="s">
        <v>251</v>
      </c>
      <c r="C212" s="490" t="s">
        <v>597</v>
      </c>
      <c r="D212" s="490" t="s">
        <v>938</v>
      </c>
      <c r="E212" s="787">
        <v>45064.458333333343</v>
      </c>
      <c r="F212" s="787">
        <v>45064.604861111111</v>
      </c>
      <c r="G212" s="491">
        <v>0.14652777777777781</v>
      </c>
      <c r="H212" s="854" t="s">
        <v>55</v>
      </c>
      <c r="I212" s="490" t="s">
        <v>931</v>
      </c>
      <c r="J212" s="490">
        <v>0</v>
      </c>
      <c r="K212" s="492">
        <v>0</v>
      </c>
    </row>
    <row r="213" spans="1:12">
      <c r="A213" s="885">
        <v>480</v>
      </c>
      <c r="B213" s="490" t="s">
        <v>251</v>
      </c>
      <c r="C213" s="490" t="s">
        <v>597</v>
      </c>
      <c r="D213" s="490" t="s">
        <v>939</v>
      </c>
      <c r="E213" s="787">
        <v>45064.444444444453</v>
      </c>
      <c r="F213" s="787">
        <v>45064.606249999997</v>
      </c>
      <c r="G213" s="491">
        <v>0.16180555555555559</v>
      </c>
      <c r="H213" s="854" t="s">
        <v>55</v>
      </c>
      <c r="I213" s="490" t="s">
        <v>931</v>
      </c>
      <c r="J213" s="490">
        <v>0</v>
      </c>
      <c r="K213" s="492">
        <v>0</v>
      </c>
    </row>
    <row r="214" spans="1:12">
      <c r="A214" s="885">
        <v>482</v>
      </c>
      <c r="B214" s="490" t="s">
        <v>251</v>
      </c>
      <c r="C214" s="490" t="s">
        <v>568</v>
      </c>
      <c r="D214" s="490" t="s">
        <v>754</v>
      </c>
      <c r="E214" s="787">
        <v>45048.534722222219</v>
      </c>
      <c r="F214" s="787">
        <v>45048.539583333331</v>
      </c>
      <c r="G214" s="491">
        <v>4.8611111111111112E-3</v>
      </c>
      <c r="H214" s="853" t="s">
        <v>54</v>
      </c>
      <c r="I214" s="490" t="s">
        <v>940</v>
      </c>
      <c r="J214" s="490">
        <v>35</v>
      </c>
      <c r="K214" s="492">
        <v>4.0833333333333339</v>
      </c>
    </row>
    <row r="215" spans="1:12">
      <c r="A215" s="885">
        <v>483</v>
      </c>
      <c r="B215" s="490" t="s">
        <v>251</v>
      </c>
      <c r="C215" s="490" t="s">
        <v>572</v>
      </c>
      <c r="D215" s="490" t="s">
        <v>941</v>
      </c>
      <c r="E215" s="787">
        <v>45070.533333333333</v>
      </c>
      <c r="F215" s="787">
        <v>45071.730555555558</v>
      </c>
      <c r="G215" s="491">
        <v>1.197222222222222</v>
      </c>
      <c r="H215" s="854" t="s">
        <v>55</v>
      </c>
      <c r="I215" s="490" t="s">
        <v>942</v>
      </c>
      <c r="J215" s="490">
        <v>0</v>
      </c>
      <c r="K215" s="492">
        <v>0</v>
      </c>
    </row>
    <row r="216" spans="1:12">
      <c r="A216" s="886"/>
      <c r="E216" s="789"/>
      <c r="F216" s="789"/>
      <c r="G216" s="529"/>
      <c r="H216" s="902"/>
      <c r="K216" s="530"/>
    </row>
    <row r="217" spans="1:12">
      <c r="A217" s="886"/>
      <c r="B217" s="548"/>
      <c r="C217" s="234"/>
      <c r="D217" s="234"/>
      <c r="E217" s="234"/>
      <c r="F217" s="234"/>
      <c r="G217" s="234"/>
      <c r="H217" s="234"/>
      <c r="I217" s="234"/>
      <c r="J217" s="234"/>
      <c r="K217" s="651"/>
      <c r="L217" s="804"/>
    </row>
    <row r="218" spans="1:12">
      <c r="A218" s="886"/>
      <c r="E218" s="789"/>
      <c r="F218" s="789"/>
      <c r="G218" s="529"/>
      <c r="H218" s="902"/>
      <c r="K218" s="530"/>
    </row>
    <row r="219" spans="1:12">
      <c r="A219" s="886"/>
      <c r="E219" s="789"/>
      <c r="F219" s="789"/>
      <c r="G219" s="529"/>
      <c r="H219" s="902"/>
      <c r="K219" s="530"/>
    </row>
    <row r="220" spans="1:12">
      <c r="A220" s="885">
        <v>484</v>
      </c>
      <c r="B220" s="490" t="s">
        <v>251</v>
      </c>
      <c r="C220" s="490" t="s">
        <v>573</v>
      </c>
      <c r="D220" s="490" t="s">
        <v>943</v>
      </c>
      <c r="E220" s="787">
        <v>45071.527777777781</v>
      </c>
      <c r="F220" s="787">
        <v>45071.576388888891</v>
      </c>
      <c r="G220" s="491">
        <v>4.8611111111111112E-2</v>
      </c>
      <c r="H220" s="854" t="s">
        <v>55</v>
      </c>
      <c r="I220" s="490" t="s">
        <v>944</v>
      </c>
      <c r="J220" s="490">
        <v>0</v>
      </c>
      <c r="K220" s="492">
        <v>0</v>
      </c>
    </row>
    <row r="221" spans="1:12" ht="21" customHeight="1">
      <c r="A221" s="885">
        <v>485</v>
      </c>
      <c r="B221" s="490" t="s">
        <v>251</v>
      </c>
      <c r="C221" s="490" t="s">
        <v>573</v>
      </c>
      <c r="D221" s="490" t="s">
        <v>945</v>
      </c>
      <c r="E221" s="787">
        <v>45052.819444444453</v>
      </c>
      <c r="F221" s="787">
        <v>45052.850694444453</v>
      </c>
      <c r="G221" s="491">
        <v>3.125E-2</v>
      </c>
      <c r="H221" s="854" t="s">
        <v>55</v>
      </c>
      <c r="I221" s="490" t="s">
        <v>946</v>
      </c>
      <c r="J221" s="490">
        <v>8</v>
      </c>
      <c r="K221" s="492">
        <v>6</v>
      </c>
    </row>
    <row r="222" spans="1:12">
      <c r="A222" s="885">
        <v>486</v>
      </c>
      <c r="B222" s="490" t="s">
        <v>251</v>
      </c>
      <c r="C222" s="490" t="s">
        <v>573</v>
      </c>
      <c r="D222" s="490" t="s">
        <v>947</v>
      </c>
      <c r="E222" s="787">
        <v>45071.726388888892</v>
      </c>
      <c r="F222" s="787">
        <v>45071.76458333333</v>
      </c>
      <c r="G222" s="491">
        <v>3.8194444444444448E-2</v>
      </c>
      <c r="H222" s="854" t="s">
        <v>55</v>
      </c>
      <c r="I222" s="490" t="s">
        <v>948</v>
      </c>
      <c r="J222" s="490">
        <v>10</v>
      </c>
      <c r="K222" s="492">
        <v>9.1666666666666679</v>
      </c>
    </row>
    <row r="223" spans="1:12">
      <c r="A223" s="885">
        <v>493</v>
      </c>
      <c r="B223" s="490" t="s">
        <v>251</v>
      </c>
      <c r="C223" s="490" t="s">
        <v>539</v>
      </c>
      <c r="D223" s="490" t="s">
        <v>949</v>
      </c>
      <c r="E223" s="787">
        <v>45062.794444444437</v>
      </c>
      <c r="F223" s="787">
        <v>45063.073611111111</v>
      </c>
      <c r="G223" s="491">
        <v>0.27916666666666667</v>
      </c>
      <c r="H223" s="854" t="s">
        <v>55</v>
      </c>
      <c r="I223" s="490" t="s">
        <v>950</v>
      </c>
      <c r="J223" s="490">
        <v>25</v>
      </c>
      <c r="K223" s="492">
        <v>167.5</v>
      </c>
    </row>
    <row r="224" spans="1:12">
      <c r="A224" s="885">
        <v>494</v>
      </c>
      <c r="B224" s="490" t="s">
        <v>251</v>
      </c>
      <c r="C224" s="490" t="s">
        <v>539</v>
      </c>
      <c r="D224" s="490" t="s">
        <v>949</v>
      </c>
      <c r="E224" s="787">
        <v>45071.728472222218</v>
      </c>
      <c r="F224" s="787">
        <v>45071.8</v>
      </c>
      <c r="G224" s="491">
        <v>7.1527777777777773E-2</v>
      </c>
      <c r="H224" s="854" t="s">
        <v>55</v>
      </c>
      <c r="I224" s="490" t="s">
        <v>951</v>
      </c>
      <c r="J224" s="490">
        <v>30</v>
      </c>
      <c r="K224" s="492">
        <v>51.499999999999993</v>
      </c>
    </row>
    <row r="225" spans="1:12">
      <c r="A225" s="885">
        <v>495</v>
      </c>
      <c r="B225" s="490" t="s">
        <v>251</v>
      </c>
      <c r="C225" s="490" t="s">
        <v>539</v>
      </c>
      <c r="D225" s="490" t="s">
        <v>952</v>
      </c>
      <c r="E225" s="787">
        <v>45062.78125</v>
      </c>
      <c r="F225" s="787">
        <v>45063.074305555558</v>
      </c>
      <c r="G225" s="491">
        <v>0.29305555555555562</v>
      </c>
      <c r="H225" s="853" t="s">
        <v>54</v>
      </c>
      <c r="I225" s="490" t="s">
        <v>953</v>
      </c>
      <c r="J225" s="490">
        <v>1</v>
      </c>
      <c r="K225" s="492">
        <v>7.033333333333335</v>
      </c>
    </row>
    <row r="226" spans="1:12">
      <c r="A226" s="885">
        <v>496</v>
      </c>
      <c r="B226" s="490" t="s">
        <v>251</v>
      </c>
      <c r="C226" s="490" t="s">
        <v>539</v>
      </c>
      <c r="D226" s="490" t="s">
        <v>952</v>
      </c>
      <c r="E226" s="787">
        <v>45071.705555555563</v>
      </c>
      <c r="F226" s="787">
        <v>45071.8</v>
      </c>
      <c r="G226" s="491">
        <v>9.4444444444444442E-2</v>
      </c>
      <c r="H226" s="854" t="s">
        <v>55</v>
      </c>
      <c r="I226" s="490" t="s">
        <v>951</v>
      </c>
      <c r="J226" s="490">
        <v>30</v>
      </c>
      <c r="K226" s="492">
        <v>68</v>
      </c>
    </row>
    <row r="227" spans="1:12">
      <c r="A227" s="885">
        <v>497</v>
      </c>
      <c r="B227" s="490" t="s">
        <v>251</v>
      </c>
      <c r="C227" s="490" t="s">
        <v>539</v>
      </c>
      <c r="D227" s="490" t="s">
        <v>954</v>
      </c>
      <c r="E227" s="787">
        <v>45062.78125</v>
      </c>
      <c r="F227" s="787">
        <v>45062.802777777782</v>
      </c>
      <c r="G227" s="491">
        <v>2.1527777777777781E-2</v>
      </c>
      <c r="H227" s="853" t="s">
        <v>54</v>
      </c>
      <c r="I227" s="490" t="s">
        <v>953</v>
      </c>
      <c r="J227" s="490">
        <v>1</v>
      </c>
      <c r="K227" s="492">
        <v>0.51666666666666672</v>
      </c>
    </row>
    <row r="228" spans="1:12">
      <c r="A228" s="885">
        <v>498</v>
      </c>
      <c r="B228" s="490" t="s">
        <v>251</v>
      </c>
      <c r="C228" s="490" t="s">
        <v>541</v>
      </c>
      <c r="D228" s="490" t="s">
        <v>835</v>
      </c>
      <c r="E228" s="787">
        <v>45047.3</v>
      </c>
      <c r="F228" s="787">
        <v>45047.356944444437</v>
      </c>
      <c r="G228" s="491">
        <v>5.6944444444444443E-2</v>
      </c>
      <c r="H228" s="854" t="s">
        <v>55</v>
      </c>
      <c r="I228" s="490" t="s">
        <v>955</v>
      </c>
      <c r="J228" s="490">
        <v>35</v>
      </c>
      <c r="K228" s="492">
        <v>47.833333333333336</v>
      </c>
    </row>
    <row r="229" spans="1:12">
      <c r="A229" s="885">
        <v>500</v>
      </c>
      <c r="B229" s="490" t="s">
        <v>251</v>
      </c>
      <c r="C229" s="490" t="s">
        <v>541</v>
      </c>
      <c r="D229" s="490" t="s">
        <v>838</v>
      </c>
      <c r="E229" s="787">
        <v>45047.299305555563</v>
      </c>
      <c r="F229" s="787">
        <v>45047.357638888891</v>
      </c>
      <c r="G229" s="491">
        <v>5.8333333333333327E-2</v>
      </c>
      <c r="H229" s="854" t="s">
        <v>55</v>
      </c>
      <c r="I229" s="490" t="s">
        <v>956</v>
      </c>
      <c r="J229" s="490">
        <v>35</v>
      </c>
      <c r="K229" s="492">
        <v>49</v>
      </c>
    </row>
    <row r="230" spans="1:12">
      <c r="A230" s="885">
        <v>502</v>
      </c>
      <c r="B230" s="490" t="s">
        <v>251</v>
      </c>
      <c r="C230" s="490" t="s">
        <v>543</v>
      </c>
      <c r="D230" s="490" t="s">
        <v>957</v>
      </c>
      <c r="E230" s="787">
        <v>45070.59375</v>
      </c>
      <c r="F230" s="787">
        <v>45070.636111111111</v>
      </c>
      <c r="G230" s="491">
        <v>4.2361111111111113E-2</v>
      </c>
      <c r="H230" s="854" t="s">
        <v>55</v>
      </c>
      <c r="I230" s="490" t="s">
        <v>958</v>
      </c>
      <c r="J230" s="490">
        <v>20</v>
      </c>
      <c r="K230" s="492">
        <v>20.333333333333336</v>
      </c>
    </row>
    <row r="231" spans="1:12">
      <c r="A231" s="885">
        <v>503</v>
      </c>
      <c r="B231" s="490" t="s">
        <v>251</v>
      </c>
      <c r="C231" s="490" t="s">
        <v>543</v>
      </c>
      <c r="D231" s="490" t="s">
        <v>957</v>
      </c>
      <c r="E231" s="787">
        <v>45070.73333333333</v>
      </c>
      <c r="F231" s="787">
        <v>45070.803472222222</v>
      </c>
      <c r="G231" s="491">
        <v>7.013888888888889E-2</v>
      </c>
      <c r="H231" s="854" t="s">
        <v>55</v>
      </c>
      <c r="I231" s="490" t="s">
        <v>959</v>
      </c>
      <c r="J231" s="490">
        <v>25</v>
      </c>
      <c r="K231" s="492">
        <v>42.083333333333336</v>
      </c>
    </row>
    <row r="232" spans="1:12">
      <c r="A232" s="885">
        <v>504</v>
      </c>
      <c r="B232" s="490" t="s">
        <v>251</v>
      </c>
      <c r="C232" s="490" t="s">
        <v>543</v>
      </c>
      <c r="D232" s="490" t="s">
        <v>960</v>
      </c>
      <c r="E232" s="787">
        <v>45070.593055555553</v>
      </c>
      <c r="F232" s="787">
        <v>45070.636805555558</v>
      </c>
      <c r="G232" s="491">
        <v>4.3749999999999997E-2</v>
      </c>
      <c r="H232" s="854" t="s">
        <v>55</v>
      </c>
      <c r="I232" s="490" t="s">
        <v>958</v>
      </c>
      <c r="J232" s="490">
        <v>20</v>
      </c>
      <c r="K232" s="492">
        <v>21</v>
      </c>
    </row>
    <row r="233" spans="1:12">
      <c r="A233" s="885">
        <v>505</v>
      </c>
      <c r="B233" s="490" t="s">
        <v>251</v>
      </c>
      <c r="C233" s="490" t="s">
        <v>543</v>
      </c>
      <c r="D233" s="490" t="s">
        <v>960</v>
      </c>
      <c r="E233" s="787">
        <v>45070.73333333333</v>
      </c>
      <c r="F233" s="787">
        <v>45070.804166666669</v>
      </c>
      <c r="G233" s="491">
        <v>7.0833333333333331E-2</v>
      </c>
      <c r="H233" s="854" t="s">
        <v>55</v>
      </c>
      <c r="I233" s="490" t="s">
        <v>959</v>
      </c>
      <c r="J233" s="490">
        <v>25</v>
      </c>
      <c r="K233" s="492">
        <v>42.5</v>
      </c>
    </row>
    <row r="234" spans="1:12" ht="15.75">
      <c r="A234" s="845"/>
      <c r="E234" s="789"/>
      <c r="F234" s="903" t="s">
        <v>361</v>
      </c>
      <c r="G234" s="904">
        <f>SUM(G205:G233)</f>
        <v>5.1729166666666675</v>
      </c>
      <c r="H234" s="905"/>
      <c r="I234" s="793" t="s">
        <v>362</v>
      </c>
      <c r="J234" s="794"/>
      <c r="K234" s="671">
        <f>SUM(K205:K233)</f>
        <v>1430.5833333333333</v>
      </c>
    </row>
    <row r="235" spans="1:12" ht="15.75">
      <c r="A235" s="886"/>
      <c r="B235" s="784" t="s">
        <v>366</v>
      </c>
      <c r="C235" s="804"/>
      <c r="D235" s="805"/>
      <c r="E235" s="806"/>
      <c r="F235" s="906"/>
      <c r="G235" s="805"/>
      <c r="H235" s="804"/>
      <c r="I235" s="907"/>
      <c r="J235" s="907"/>
      <c r="K235" s="804"/>
    </row>
    <row r="236" spans="1:12">
      <c r="A236" s="908">
        <v>506</v>
      </c>
      <c r="B236" s="490" t="s">
        <v>40</v>
      </c>
      <c r="C236" s="490" t="s">
        <v>551</v>
      </c>
      <c r="D236" s="490" t="s">
        <v>742</v>
      </c>
      <c r="E236" s="787">
        <v>45061.433333333327</v>
      </c>
      <c r="F236" s="787">
        <v>45061.455555555563</v>
      </c>
      <c r="G236" s="491">
        <v>2.222222222222222E-2</v>
      </c>
      <c r="H236" s="853" t="s">
        <v>54</v>
      </c>
      <c r="I236" s="490" t="s">
        <v>961</v>
      </c>
      <c r="J236" s="490">
        <v>72</v>
      </c>
      <c r="K236" s="492">
        <v>38.4</v>
      </c>
      <c r="L236" s="490"/>
    </row>
    <row r="237" spans="1:12">
      <c r="A237" s="885">
        <v>507</v>
      </c>
      <c r="B237" s="490" t="s">
        <v>40</v>
      </c>
      <c r="C237" s="490" t="s">
        <v>551</v>
      </c>
      <c r="D237" s="490" t="s">
        <v>744</v>
      </c>
      <c r="E237" s="787">
        <v>45061.433333333327</v>
      </c>
      <c r="F237" s="787">
        <v>45061.456250000003</v>
      </c>
      <c r="G237" s="491">
        <v>2.2916666666666669E-2</v>
      </c>
      <c r="H237" s="853" t="s">
        <v>54</v>
      </c>
      <c r="I237" s="490" t="s">
        <v>961</v>
      </c>
      <c r="J237" s="490">
        <v>72</v>
      </c>
      <c r="K237" s="492">
        <v>39.6</v>
      </c>
      <c r="L237" s="490"/>
    </row>
    <row r="238" spans="1:12">
      <c r="A238" s="885">
        <v>508</v>
      </c>
      <c r="B238" s="490" t="s">
        <v>40</v>
      </c>
      <c r="C238" s="490" t="s">
        <v>551</v>
      </c>
      <c r="D238" s="490" t="s">
        <v>957</v>
      </c>
      <c r="E238" s="787">
        <v>45061.487500000003</v>
      </c>
      <c r="F238" s="787">
        <v>45061.561111111107</v>
      </c>
      <c r="G238" s="491">
        <v>7.3611111111111113E-2</v>
      </c>
      <c r="H238" s="854" t="s">
        <v>55</v>
      </c>
      <c r="I238" s="490" t="s">
        <v>962</v>
      </c>
      <c r="J238" s="490">
        <v>0</v>
      </c>
      <c r="K238" s="492">
        <v>0</v>
      </c>
      <c r="L238" s="490"/>
    </row>
    <row r="239" spans="1:12">
      <c r="A239" s="885">
        <v>509</v>
      </c>
      <c r="B239" s="490" t="s">
        <v>40</v>
      </c>
      <c r="C239" s="490" t="s">
        <v>551</v>
      </c>
      <c r="D239" s="490" t="s">
        <v>960</v>
      </c>
      <c r="E239" s="787">
        <v>45061.433333333327</v>
      </c>
      <c r="F239" s="787">
        <v>45061.561805555553</v>
      </c>
      <c r="G239" s="491">
        <v>0.12847222222222221</v>
      </c>
      <c r="H239" s="853" t="s">
        <v>54</v>
      </c>
      <c r="I239" s="490" t="s">
        <v>961</v>
      </c>
      <c r="J239" s="490">
        <v>72</v>
      </c>
      <c r="K239" s="492">
        <v>222</v>
      </c>
      <c r="L239" s="490"/>
    </row>
    <row r="240" spans="1:12">
      <c r="A240" s="885">
        <v>511</v>
      </c>
      <c r="B240" s="490" t="s">
        <v>40</v>
      </c>
      <c r="C240" s="490" t="s">
        <v>552</v>
      </c>
      <c r="D240" s="490" t="s">
        <v>963</v>
      </c>
      <c r="E240" s="787">
        <v>45059.429166666669</v>
      </c>
      <c r="F240" s="787">
        <v>45059.55</v>
      </c>
      <c r="G240" s="491">
        <v>0.12083333333333331</v>
      </c>
      <c r="H240" s="854" t="s">
        <v>55</v>
      </c>
      <c r="I240" s="490" t="s">
        <v>964</v>
      </c>
      <c r="J240" s="490">
        <v>0</v>
      </c>
      <c r="K240" s="492">
        <v>0</v>
      </c>
      <c r="L240" s="490"/>
    </row>
    <row r="241" spans="1:12">
      <c r="A241" s="885">
        <v>514</v>
      </c>
      <c r="B241" s="490" t="s">
        <v>40</v>
      </c>
      <c r="C241" s="490" t="s">
        <v>553</v>
      </c>
      <c r="D241" s="490" t="s">
        <v>965</v>
      </c>
      <c r="E241" s="787">
        <v>45072.351388888892</v>
      </c>
      <c r="F241" s="787">
        <v>45072.380555555559</v>
      </c>
      <c r="G241" s="491">
        <v>2.9166666666666671E-2</v>
      </c>
      <c r="H241" s="854" t="s">
        <v>55</v>
      </c>
      <c r="I241" s="490" t="s">
        <v>966</v>
      </c>
      <c r="J241" s="490">
        <v>0</v>
      </c>
      <c r="K241" s="492">
        <v>0</v>
      </c>
      <c r="L241" s="490"/>
    </row>
    <row r="242" spans="1:12">
      <c r="A242" s="885">
        <v>516</v>
      </c>
      <c r="B242" s="490" t="s">
        <v>40</v>
      </c>
      <c r="C242" s="490" t="s">
        <v>553</v>
      </c>
      <c r="D242" s="490" t="s">
        <v>967</v>
      </c>
      <c r="E242" s="787">
        <v>45072.351388888892</v>
      </c>
      <c r="F242" s="787">
        <v>45072.381249999999</v>
      </c>
      <c r="G242" s="491">
        <v>2.9861111111111109E-2</v>
      </c>
      <c r="H242" s="854" t="s">
        <v>55</v>
      </c>
      <c r="I242" s="490" t="s">
        <v>966</v>
      </c>
      <c r="J242" s="490">
        <v>0</v>
      </c>
      <c r="K242" s="492">
        <v>0</v>
      </c>
      <c r="L242" s="490"/>
    </row>
    <row r="243" spans="1:12">
      <c r="A243" s="885">
        <v>518</v>
      </c>
      <c r="B243" s="490" t="s">
        <v>40</v>
      </c>
      <c r="C243" s="490" t="s">
        <v>556</v>
      </c>
      <c r="D243" s="490" t="s">
        <v>968</v>
      </c>
      <c r="E243" s="787">
        <v>45068.459722222222</v>
      </c>
      <c r="F243" s="787">
        <v>45069.749305555553</v>
      </c>
      <c r="G243" s="491">
        <v>1.2895833333333331</v>
      </c>
      <c r="H243" s="854" t="s">
        <v>55</v>
      </c>
      <c r="I243" s="490" t="s">
        <v>969</v>
      </c>
      <c r="J243" s="490">
        <v>0</v>
      </c>
      <c r="K243" s="492">
        <v>0</v>
      </c>
      <c r="L243" s="490"/>
    </row>
    <row r="244" spans="1:12">
      <c r="A244" s="885">
        <v>519</v>
      </c>
      <c r="B244" s="490" t="s">
        <v>40</v>
      </c>
      <c r="C244" s="490" t="s">
        <v>556</v>
      </c>
      <c r="D244" s="490" t="s">
        <v>970</v>
      </c>
      <c r="E244" s="787">
        <v>45068.457638888889</v>
      </c>
      <c r="F244" s="787">
        <v>45069.750694444447</v>
      </c>
      <c r="G244" s="491">
        <v>1.2930555555555561</v>
      </c>
      <c r="H244" s="854" t="s">
        <v>55</v>
      </c>
      <c r="I244" s="490" t="s">
        <v>969</v>
      </c>
      <c r="J244" s="490">
        <v>0</v>
      </c>
      <c r="K244" s="492">
        <v>0</v>
      </c>
      <c r="L244" s="490"/>
    </row>
    <row r="245" spans="1:12">
      <c r="A245" s="885">
        <v>520</v>
      </c>
      <c r="B245" s="490" t="s">
        <v>40</v>
      </c>
      <c r="C245" s="490" t="s">
        <v>556</v>
      </c>
      <c r="D245" s="490" t="s">
        <v>971</v>
      </c>
      <c r="E245" s="787">
        <v>45068.459027777782</v>
      </c>
      <c r="F245" s="787">
        <v>45069.75</v>
      </c>
      <c r="G245" s="491">
        <v>1.290972222222222</v>
      </c>
      <c r="H245" s="854" t="s">
        <v>55</v>
      </c>
      <c r="I245" s="490" t="s">
        <v>969</v>
      </c>
      <c r="J245" s="490">
        <v>0</v>
      </c>
      <c r="K245" s="492">
        <v>0</v>
      </c>
      <c r="L245" s="490"/>
    </row>
    <row r="246" spans="1:12">
      <c r="A246" s="885">
        <v>521</v>
      </c>
      <c r="B246" s="490" t="s">
        <v>40</v>
      </c>
      <c r="C246" s="490" t="s">
        <v>556</v>
      </c>
      <c r="D246" s="490" t="s">
        <v>972</v>
      </c>
      <c r="E246" s="787">
        <v>45068.458333333343</v>
      </c>
      <c r="F246" s="787">
        <v>45069.751388888893</v>
      </c>
      <c r="G246" s="491">
        <v>1.2930555555555561</v>
      </c>
      <c r="H246" s="854" t="s">
        <v>55</v>
      </c>
      <c r="I246" s="490" t="s">
        <v>969</v>
      </c>
      <c r="J246" s="490">
        <v>0</v>
      </c>
      <c r="K246" s="492">
        <v>0</v>
      </c>
      <c r="L246" s="490"/>
    </row>
    <row r="247" spans="1:12">
      <c r="A247" s="885">
        <v>529</v>
      </c>
      <c r="B247" s="490" t="s">
        <v>40</v>
      </c>
      <c r="C247" s="490" t="s">
        <v>537</v>
      </c>
      <c r="D247" s="490" t="s">
        <v>868</v>
      </c>
      <c r="E247" s="787">
        <v>45047.686805555553</v>
      </c>
      <c r="F247" s="787">
        <v>45047.702777777777</v>
      </c>
      <c r="G247" s="491">
        <v>1.5972222222222221E-2</v>
      </c>
      <c r="H247" s="853" t="s">
        <v>54</v>
      </c>
      <c r="I247" s="490" t="s">
        <v>973</v>
      </c>
      <c r="J247" s="490">
        <v>10</v>
      </c>
      <c r="K247" s="492">
        <v>3.833333333333333</v>
      </c>
      <c r="L247" s="490"/>
    </row>
    <row r="248" spans="1:12">
      <c r="A248" s="885">
        <v>533</v>
      </c>
      <c r="B248" s="490" t="s">
        <v>40</v>
      </c>
      <c r="C248" s="490" t="s">
        <v>537</v>
      </c>
      <c r="D248" s="490" t="s">
        <v>833</v>
      </c>
      <c r="E248" s="787">
        <v>45047.280555555553</v>
      </c>
      <c r="F248" s="787">
        <v>45047.292361111111</v>
      </c>
      <c r="G248" s="491">
        <v>1.180555555555556E-2</v>
      </c>
      <c r="H248" s="853" t="s">
        <v>54</v>
      </c>
      <c r="I248" s="490" t="s">
        <v>974</v>
      </c>
      <c r="J248" s="490">
        <v>50</v>
      </c>
      <c r="K248" s="492">
        <v>14.166666666666671</v>
      </c>
      <c r="L248" s="490"/>
    </row>
    <row r="249" spans="1:12">
      <c r="A249" s="885">
        <v>534</v>
      </c>
      <c r="B249" s="490" t="s">
        <v>40</v>
      </c>
      <c r="C249" s="490" t="s">
        <v>537</v>
      </c>
      <c r="D249" s="490" t="s">
        <v>833</v>
      </c>
      <c r="E249" s="787">
        <v>45047.686805555553</v>
      </c>
      <c r="F249" s="787">
        <v>45047.703472222223</v>
      </c>
      <c r="G249" s="491">
        <v>1.666666666666667E-2</v>
      </c>
      <c r="H249" s="853" t="s">
        <v>54</v>
      </c>
      <c r="I249" s="490" t="s">
        <v>973</v>
      </c>
      <c r="J249" s="490">
        <v>10</v>
      </c>
      <c r="K249" s="492">
        <v>4</v>
      </c>
      <c r="L249" s="490"/>
    </row>
    <row r="250" spans="1:12">
      <c r="A250" s="885">
        <v>538</v>
      </c>
      <c r="B250" s="490" t="s">
        <v>40</v>
      </c>
      <c r="C250" s="490" t="s">
        <v>537</v>
      </c>
      <c r="D250" s="490" t="s">
        <v>838</v>
      </c>
      <c r="E250" s="787">
        <v>45047.280555555553</v>
      </c>
      <c r="F250" s="787">
        <v>45047.293055555558</v>
      </c>
      <c r="G250" s="491">
        <v>1.2500000000000001E-2</v>
      </c>
      <c r="H250" s="853" t="s">
        <v>54</v>
      </c>
      <c r="I250" s="490" t="s">
        <v>974</v>
      </c>
      <c r="J250" s="490">
        <v>50</v>
      </c>
      <c r="K250" s="492">
        <v>15</v>
      </c>
      <c r="L250" s="490"/>
    </row>
    <row r="251" spans="1:12">
      <c r="A251" s="885">
        <v>539</v>
      </c>
      <c r="B251" s="490" t="s">
        <v>40</v>
      </c>
      <c r="C251" s="490" t="s">
        <v>537</v>
      </c>
      <c r="D251" s="490" t="s">
        <v>838</v>
      </c>
      <c r="E251" s="787">
        <v>45047.686805555553</v>
      </c>
      <c r="F251" s="787">
        <v>45047.700694444437</v>
      </c>
      <c r="G251" s="491">
        <v>1.388888888888889E-2</v>
      </c>
      <c r="H251" s="853" t="s">
        <v>54</v>
      </c>
      <c r="I251" s="490" t="s">
        <v>973</v>
      </c>
      <c r="J251" s="490">
        <v>10</v>
      </c>
      <c r="K251" s="492">
        <v>3.3333333333333335</v>
      </c>
      <c r="L251" s="490"/>
    </row>
    <row r="252" spans="1:12">
      <c r="A252" s="885">
        <v>549</v>
      </c>
      <c r="B252" s="490" t="s">
        <v>40</v>
      </c>
      <c r="C252" s="490" t="s">
        <v>542</v>
      </c>
      <c r="D252" s="490" t="s">
        <v>975</v>
      </c>
      <c r="E252" s="787">
        <v>45050.788194444453</v>
      </c>
      <c r="F252" s="787">
        <v>45050.810416666667</v>
      </c>
      <c r="G252" s="491">
        <v>2.222222222222222E-2</v>
      </c>
      <c r="H252" s="853" t="s">
        <v>54</v>
      </c>
      <c r="I252" s="490" t="s">
        <v>976</v>
      </c>
      <c r="J252" s="490">
        <v>27.5</v>
      </c>
      <c r="K252" s="492">
        <v>14.666666666666664</v>
      </c>
      <c r="L252" s="490"/>
    </row>
    <row r="253" spans="1:12">
      <c r="A253" s="885">
        <v>551</v>
      </c>
      <c r="B253" s="490" t="s">
        <v>40</v>
      </c>
      <c r="C253" s="490" t="s">
        <v>542</v>
      </c>
      <c r="D253" s="490" t="s">
        <v>977</v>
      </c>
      <c r="E253" s="787">
        <v>45050.788194444453</v>
      </c>
      <c r="F253" s="787">
        <v>45050.811111111107</v>
      </c>
      <c r="G253" s="491">
        <v>2.2916666666666669E-2</v>
      </c>
      <c r="H253" s="853" t="s">
        <v>54</v>
      </c>
      <c r="I253" s="490" t="s">
        <v>978</v>
      </c>
      <c r="J253" s="490">
        <v>27.5</v>
      </c>
      <c r="K253" s="492">
        <v>15.125</v>
      </c>
      <c r="L253" s="490"/>
    </row>
    <row r="254" spans="1:12">
      <c r="A254" s="885">
        <v>552</v>
      </c>
      <c r="B254" s="490" t="s">
        <v>40</v>
      </c>
      <c r="C254" s="490" t="s">
        <v>542</v>
      </c>
      <c r="D254" s="490" t="s">
        <v>979</v>
      </c>
      <c r="E254" s="787">
        <v>45050.788194444453</v>
      </c>
      <c r="F254" s="787">
        <v>45050.817361111112</v>
      </c>
      <c r="G254" s="491">
        <v>2.9166666666666671E-2</v>
      </c>
      <c r="H254" s="853" t="s">
        <v>54</v>
      </c>
      <c r="I254" s="490" t="s">
        <v>976</v>
      </c>
      <c r="J254" s="490">
        <v>27.5</v>
      </c>
      <c r="K254" s="492">
        <v>19.250000000000004</v>
      </c>
      <c r="L254" s="490"/>
    </row>
    <row r="255" spans="1:12">
      <c r="A255" s="885">
        <v>559</v>
      </c>
      <c r="B255" s="490" t="s">
        <v>40</v>
      </c>
      <c r="C255" s="490" t="s">
        <v>531</v>
      </c>
      <c r="D255" s="490" t="s">
        <v>980</v>
      </c>
      <c r="E255" s="787">
        <v>45065.863194444442</v>
      </c>
      <c r="F255" s="787">
        <v>45065.879861111112</v>
      </c>
      <c r="G255" s="491">
        <v>1.666666666666667E-2</v>
      </c>
      <c r="H255" s="853" t="s">
        <v>54</v>
      </c>
      <c r="I255" s="490" t="s">
        <v>981</v>
      </c>
      <c r="J255" s="490">
        <v>10</v>
      </c>
      <c r="K255" s="492">
        <v>4</v>
      </c>
      <c r="L255" s="490"/>
    </row>
    <row r="256" spans="1:12">
      <c r="A256" s="885">
        <v>560</v>
      </c>
      <c r="B256" s="490" t="s">
        <v>40</v>
      </c>
      <c r="C256" s="490" t="s">
        <v>531</v>
      </c>
      <c r="D256" s="490" t="s">
        <v>982</v>
      </c>
      <c r="E256" s="787">
        <v>45065.863194444442</v>
      </c>
      <c r="F256" s="787">
        <v>45065.879861111112</v>
      </c>
      <c r="G256" s="491">
        <v>1.666666666666667E-2</v>
      </c>
      <c r="H256" s="853" t="s">
        <v>54</v>
      </c>
      <c r="I256" s="490" t="s">
        <v>981</v>
      </c>
      <c r="J256" s="490">
        <v>10</v>
      </c>
      <c r="K256" s="492">
        <v>4</v>
      </c>
      <c r="L256" s="490"/>
    </row>
    <row r="257" spans="1:12">
      <c r="A257" s="885">
        <v>561</v>
      </c>
      <c r="B257" s="490" t="s">
        <v>40</v>
      </c>
      <c r="C257" s="490" t="s">
        <v>535</v>
      </c>
      <c r="D257" s="490" t="s">
        <v>983</v>
      </c>
      <c r="E257" s="787">
        <v>45067.256944444453</v>
      </c>
      <c r="F257" s="787">
        <v>45067.436805555553</v>
      </c>
      <c r="G257" s="491">
        <v>0.17986111111111111</v>
      </c>
      <c r="H257" s="854" t="s">
        <v>55</v>
      </c>
      <c r="I257" s="490" t="s">
        <v>712</v>
      </c>
      <c r="J257" s="490">
        <v>0</v>
      </c>
      <c r="K257" s="492">
        <v>0</v>
      </c>
      <c r="L257" s="490"/>
    </row>
    <row r="258" spans="1:12">
      <c r="A258" s="885">
        <v>562</v>
      </c>
      <c r="B258" s="490" t="s">
        <v>40</v>
      </c>
      <c r="C258" s="490" t="s">
        <v>535</v>
      </c>
      <c r="D258" s="490" t="s">
        <v>984</v>
      </c>
      <c r="E258" s="787">
        <v>45067.256249999999</v>
      </c>
      <c r="F258" s="787">
        <v>45067.4375</v>
      </c>
      <c r="G258" s="491">
        <v>0.18124999999999999</v>
      </c>
      <c r="H258" s="854" t="s">
        <v>55</v>
      </c>
      <c r="I258" s="490" t="s">
        <v>710</v>
      </c>
      <c r="J258" s="490">
        <v>0</v>
      </c>
      <c r="K258" s="492">
        <v>0</v>
      </c>
      <c r="L258" s="490"/>
    </row>
    <row r="259" spans="1:12">
      <c r="A259" s="885">
        <v>563</v>
      </c>
      <c r="B259" s="490" t="s">
        <v>40</v>
      </c>
      <c r="C259" s="490" t="s">
        <v>535</v>
      </c>
      <c r="D259" s="490" t="s">
        <v>985</v>
      </c>
      <c r="E259" s="787">
        <v>45055.284722222219</v>
      </c>
      <c r="F259" s="787">
        <v>45055.341666666667</v>
      </c>
      <c r="G259" s="491">
        <v>5.6944444444444443E-2</v>
      </c>
      <c r="H259" s="854" t="s">
        <v>55</v>
      </c>
      <c r="I259" s="490" t="s">
        <v>712</v>
      </c>
      <c r="J259" s="490">
        <v>0</v>
      </c>
      <c r="K259" s="492">
        <v>0</v>
      </c>
      <c r="L259" s="490"/>
    </row>
    <row r="260" spans="1:12">
      <c r="A260" s="885">
        <v>564</v>
      </c>
      <c r="B260" s="490" t="s">
        <v>40</v>
      </c>
      <c r="C260" s="490" t="s">
        <v>540</v>
      </c>
      <c r="D260" s="490" t="s">
        <v>986</v>
      </c>
      <c r="E260" s="787">
        <v>45049.440972222219</v>
      </c>
      <c r="F260" s="787">
        <v>45049.445833333331</v>
      </c>
      <c r="G260" s="491">
        <v>4.8611111111111112E-3</v>
      </c>
      <c r="H260" s="853" t="s">
        <v>54</v>
      </c>
      <c r="I260" s="490" t="s">
        <v>987</v>
      </c>
      <c r="J260" s="490">
        <v>22</v>
      </c>
      <c r="K260" s="492">
        <v>2.5666666666666669</v>
      </c>
      <c r="L260" s="490"/>
    </row>
    <row r="261" spans="1:12">
      <c r="A261" s="885">
        <v>566</v>
      </c>
      <c r="B261" s="490" t="s">
        <v>40</v>
      </c>
      <c r="C261" s="490" t="s">
        <v>540</v>
      </c>
      <c r="D261" s="490" t="s">
        <v>988</v>
      </c>
      <c r="E261" s="787">
        <v>45049.440972222219</v>
      </c>
      <c r="F261" s="787">
        <v>45049.445833333331</v>
      </c>
      <c r="G261" s="491">
        <v>4.8611111111111112E-3</v>
      </c>
      <c r="H261" s="853" t="s">
        <v>54</v>
      </c>
      <c r="I261" s="490" t="s">
        <v>987</v>
      </c>
      <c r="J261" s="490">
        <v>22</v>
      </c>
      <c r="K261" s="492">
        <v>2.5666666666666669</v>
      </c>
      <c r="L261" s="490"/>
    </row>
    <row r="262" spans="1:12">
      <c r="A262" s="885">
        <v>572</v>
      </c>
      <c r="B262" s="490" t="s">
        <v>40</v>
      </c>
      <c r="C262" s="490" t="s">
        <v>546</v>
      </c>
      <c r="D262" s="490" t="s">
        <v>887</v>
      </c>
      <c r="E262" s="787">
        <v>45067.890972222223</v>
      </c>
      <c r="F262" s="787">
        <v>45067.930555555547</v>
      </c>
      <c r="G262" s="491">
        <v>3.9583333333333331E-2</v>
      </c>
      <c r="H262" s="854" t="s">
        <v>55</v>
      </c>
      <c r="I262" s="490" t="s">
        <v>989</v>
      </c>
      <c r="J262" s="490">
        <v>18</v>
      </c>
      <c r="K262" s="492">
        <v>17.099999999999998</v>
      </c>
      <c r="L262" s="490"/>
    </row>
    <row r="263" spans="1:12">
      <c r="A263" s="885">
        <v>573</v>
      </c>
      <c r="B263" s="490" t="s">
        <v>40</v>
      </c>
      <c r="C263" s="490" t="s">
        <v>546</v>
      </c>
      <c r="D263" s="490" t="s">
        <v>756</v>
      </c>
      <c r="E263" s="787">
        <v>45067.890277777777</v>
      </c>
      <c r="F263" s="787">
        <v>45067.931250000001</v>
      </c>
      <c r="G263" s="491">
        <v>4.0972222222222222E-2</v>
      </c>
      <c r="H263" s="854" t="s">
        <v>55</v>
      </c>
      <c r="I263" s="490" t="s">
        <v>989</v>
      </c>
      <c r="J263" s="490">
        <v>18</v>
      </c>
      <c r="K263" s="492">
        <v>17.700000000000003</v>
      </c>
      <c r="L263" s="490"/>
    </row>
    <row r="264" spans="1:12">
      <c r="A264" s="885">
        <v>574</v>
      </c>
      <c r="B264" s="490" t="s">
        <v>40</v>
      </c>
      <c r="C264" s="490" t="s">
        <v>530</v>
      </c>
      <c r="D264" s="490" t="s">
        <v>990</v>
      </c>
      <c r="E264" s="787">
        <v>45061.790277777778</v>
      </c>
      <c r="F264" s="787">
        <v>45061.795138888891</v>
      </c>
      <c r="G264" s="491">
        <v>4.8611111111111112E-3</v>
      </c>
      <c r="H264" s="853" t="s">
        <v>54</v>
      </c>
      <c r="I264" s="490" t="s">
        <v>991</v>
      </c>
      <c r="J264" s="490">
        <v>17</v>
      </c>
      <c r="K264" s="492">
        <v>1.9833333333333334</v>
      </c>
      <c r="L264" s="490"/>
    </row>
    <row r="265" spans="1:12">
      <c r="A265" s="885">
        <v>575</v>
      </c>
      <c r="B265" s="490" t="s">
        <v>40</v>
      </c>
      <c r="C265" s="490" t="s">
        <v>530</v>
      </c>
      <c r="D265" s="490" t="s">
        <v>990</v>
      </c>
      <c r="E265" s="787">
        <v>45069.84097222222</v>
      </c>
      <c r="F265" s="787">
        <v>45069.852777777778</v>
      </c>
      <c r="G265" s="491">
        <v>1.180555555555556E-2</v>
      </c>
      <c r="H265" s="853" t="s">
        <v>54</v>
      </c>
      <c r="I265" s="490" t="s">
        <v>992</v>
      </c>
      <c r="J265" s="490">
        <v>3</v>
      </c>
      <c r="K265" s="492">
        <v>0.85000000000000031</v>
      </c>
      <c r="L265" s="490"/>
    </row>
    <row r="266" spans="1:12">
      <c r="A266" s="885">
        <v>578</v>
      </c>
      <c r="B266" s="490" t="s">
        <v>40</v>
      </c>
      <c r="C266" s="490" t="s">
        <v>530</v>
      </c>
      <c r="D266" s="490" t="s">
        <v>993</v>
      </c>
      <c r="E266" s="787">
        <v>45061.790277777778</v>
      </c>
      <c r="F266" s="787">
        <v>45061.793055555558</v>
      </c>
      <c r="G266" s="491">
        <v>2.7777777777777779E-3</v>
      </c>
      <c r="H266" s="853" t="s">
        <v>54</v>
      </c>
      <c r="I266" s="490" t="s">
        <v>994</v>
      </c>
      <c r="J266" s="490">
        <v>17</v>
      </c>
      <c r="K266" s="492">
        <v>1.1333333333333333</v>
      </c>
      <c r="L266" s="490"/>
    </row>
    <row r="267" spans="1:12">
      <c r="A267" s="885">
        <v>579</v>
      </c>
      <c r="B267" s="490" t="s">
        <v>40</v>
      </c>
      <c r="C267" s="490" t="s">
        <v>530</v>
      </c>
      <c r="D267" s="490" t="s">
        <v>993</v>
      </c>
      <c r="E267" s="787">
        <v>45069.84097222222</v>
      </c>
      <c r="F267" s="787">
        <v>45069.852083333331</v>
      </c>
      <c r="G267" s="491">
        <v>1.111111111111111E-2</v>
      </c>
      <c r="H267" s="853" t="s">
        <v>54</v>
      </c>
      <c r="I267" s="490" t="s">
        <v>992</v>
      </c>
      <c r="J267" s="490">
        <v>3</v>
      </c>
      <c r="K267" s="492">
        <v>0.79999999999999982</v>
      </c>
      <c r="L267" s="490"/>
    </row>
    <row r="268" spans="1:12">
      <c r="A268" s="885">
        <v>582</v>
      </c>
      <c r="B268" s="490" t="s">
        <v>40</v>
      </c>
      <c r="C268" s="490" t="s">
        <v>536</v>
      </c>
      <c r="D268" s="490" t="s">
        <v>906</v>
      </c>
      <c r="E268" s="787">
        <v>45062.938888888893</v>
      </c>
      <c r="F268" s="787">
        <v>45063.026388888888</v>
      </c>
      <c r="G268" s="491">
        <v>8.7499999999999994E-2</v>
      </c>
      <c r="H268" s="854" t="s">
        <v>55</v>
      </c>
      <c r="I268" s="490" t="s">
        <v>748</v>
      </c>
      <c r="J268" s="490">
        <v>0</v>
      </c>
      <c r="K268" s="492">
        <v>0</v>
      </c>
      <c r="L268" s="490"/>
    </row>
    <row r="269" spans="1:12">
      <c r="A269" s="885">
        <v>583</v>
      </c>
      <c r="B269" s="490" t="s">
        <v>40</v>
      </c>
      <c r="C269" s="490" t="s">
        <v>536</v>
      </c>
      <c r="D269" s="490" t="s">
        <v>906</v>
      </c>
      <c r="E269" s="787">
        <v>45063.668749999997</v>
      </c>
      <c r="F269" s="787">
        <v>45063.731249999997</v>
      </c>
      <c r="G269" s="491">
        <v>6.25E-2</v>
      </c>
      <c r="H269" s="854" t="s">
        <v>55</v>
      </c>
      <c r="I269" s="490" t="s">
        <v>995</v>
      </c>
      <c r="J269" s="490">
        <v>5</v>
      </c>
      <c r="K269" s="492">
        <v>7.5</v>
      </c>
      <c r="L269" s="490"/>
    </row>
    <row r="270" spans="1:12">
      <c r="A270" s="885">
        <v>584</v>
      </c>
      <c r="B270" s="490" t="s">
        <v>40</v>
      </c>
      <c r="C270" s="490" t="s">
        <v>536</v>
      </c>
      <c r="D270" s="490" t="s">
        <v>906</v>
      </c>
      <c r="E270" s="787">
        <v>45064.885416666657</v>
      </c>
      <c r="F270" s="787">
        <v>45064.932638888888</v>
      </c>
      <c r="G270" s="491">
        <v>4.7222222222222221E-2</v>
      </c>
      <c r="H270" s="854" t="s">
        <v>55</v>
      </c>
      <c r="I270" s="490" t="s">
        <v>996</v>
      </c>
      <c r="J270" s="490">
        <v>30</v>
      </c>
      <c r="K270" s="492">
        <v>34</v>
      </c>
      <c r="L270" s="490"/>
    </row>
    <row r="271" spans="1:12">
      <c r="A271" s="885">
        <v>585</v>
      </c>
      <c r="B271" s="490" t="s">
        <v>40</v>
      </c>
      <c r="C271" s="490" t="s">
        <v>536</v>
      </c>
      <c r="D271" s="490" t="s">
        <v>906</v>
      </c>
      <c r="E271" s="787">
        <v>45066.423611111109</v>
      </c>
      <c r="F271" s="787">
        <v>45066.548611111109</v>
      </c>
      <c r="G271" s="491">
        <v>0.125</v>
      </c>
      <c r="H271" s="854" t="s">
        <v>55</v>
      </c>
      <c r="I271" s="490" t="s">
        <v>997</v>
      </c>
      <c r="J271" s="490">
        <v>0</v>
      </c>
      <c r="K271" s="492">
        <v>0</v>
      </c>
      <c r="L271" s="490"/>
    </row>
    <row r="272" spans="1:12">
      <c r="A272" s="885">
        <v>586</v>
      </c>
      <c r="B272" s="490" t="s">
        <v>40</v>
      </c>
      <c r="C272" s="490" t="s">
        <v>536</v>
      </c>
      <c r="D272" s="490" t="s">
        <v>906</v>
      </c>
      <c r="E272" s="787">
        <v>45069.331250000003</v>
      </c>
      <c r="F272" s="787">
        <v>45069.758333333331</v>
      </c>
      <c r="G272" s="491">
        <v>0.42708333333333331</v>
      </c>
      <c r="H272" s="854" t="s">
        <v>55</v>
      </c>
      <c r="I272" s="490" t="s">
        <v>998</v>
      </c>
      <c r="J272" s="490">
        <v>0</v>
      </c>
      <c r="K272" s="492">
        <v>0</v>
      </c>
      <c r="L272" s="490"/>
    </row>
    <row r="273" spans="1:12">
      <c r="A273" s="885">
        <v>587</v>
      </c>
      <c r="B273" s="490" t="s">
        <v>40</v>
      </c>
      <c r="C273" s="490" t="s">
        <v>536</v>
      </c>
      <c r="D273" s="490" t="s">
        <v>906</v>
      </c>
      <c r="E273" s="787">
        <v>45070.343055555553</v>
      </c>
      <c r="F273" s="787">
        <v>45070.749305555553</v>
      </c>
      <c r="G273" s="491">
        <v>0.40625</v>
      </c>
      <c r="H273" s="854" t="s">
        <v>55</v>
      </c>
      <c r="I273" s="490" t="s">
        <v>999</v>
      </c>
      <c r="J273" s="490">
        <v>0</v>
      </c>
      <c r="K273" s="492">
        <v>0</v>
      </c>
      <c r="L273" s="490"/>
    </row>
    <row r="274" spans="1:12">
      <c r="A274" s="885">
        <v>588</v>
      </c>
      <c r="B274" s="490" t="s">
        <v>40</v>
      </c>
      <c r="C274" s="490" t="s">
        <v>536</v>
      </c>
      <c r="D274" s="490" t="s">
        <v>906</v>
      </c>
      <c r="E274" s="787">
        <v>45071.393055555563</v>
      </c>
      <c r="F274" s="787">
        <v>45071.542361111111</v>
      </c>
      <c r="G274" s="491">
        <v>0.14930555555555561</v>
      </c>
      <c r="H274" s="854" t="s">
        <v>55</v>
      </c>
      <c r="I274" s="490" t="s">
        <v>1000</v>
      </c>
      <c r="J274" s="490">
        <v>0</v>
      </c>
      <c r="K274" s="492">
        <v>0</v>
      </c>
      <c r="L274" s="490"/>
    </row>
    <row r="275" spans="1:12">
      <c r="A275" s="885">
        <v>589</v>
      </c>
      <c r="B275" s="490" t="s">
        <v>40</v>
      </c>
      <c r="C275" s="490" t="s">
        <v>536</v>
      </c>
      <c r="D275" s="490" t="s">
        <v>908</v>
      </c>
      <c r="E275" s="787">
        <v>45062.938194444447</v>
      </c>
      <c r="F275" s="787">
        <v>45063.026388888888</v>
      </c>
      <c r="G275" s="491">
        <v>8.819444444444445E-2</v>
      </c>
      <c r="H275" s="854" t="s">
        <v>55</v>
      </c>
      <c r="I275" s="490" t="s">
        <v>748</v>
      </c>
      <c r="J275" s="490">
        <v>0</v>
      </c>
      <c r="K275" s="492">
        <v>0</v>
      </c>
      <c r="L275" s="490"/>
    </row>
    <row r="276" spans="1:12">
      <c r="A276" s="885">
        <v>590</v>
      </c>
      <c r="B276" s="490" t="s">
        <v>40</v>
      </c>
      <c r="C276" s="490" t="s">
        <v>536</v>
      </c>
      <c r="D276" s="490" t="s">
        <v>908</v>
      </c>
      <c r="E276" s="787">
        <v>45063.056250000001</v>
      </c>
      <c r="F276" s="787">
        <v>45063.059027777781</v>
      </c>
      <c r="G276" s="491">
        <v>2.7777777777777779E-3</v>
      </c>
      <c r="H276" s="854" t="s">
        <v>55</v>
      </c>
      <c r="I276" s="490" t="s">
        <v>1001</v>
      </c>
      <c r="J276" s="490">
        <v>7</v>
      </c>
      <c r="K276" s="492">
        <v>0.46666666666666667</v>
      </c>
      <c r="L276" s="490"/>
    </row>
    <row r="277" spans="1:12">
      <c r="A277" s="885">
        <v>591</v>
      </c>
      <c r="B277" s="490" t="s">
        <v>40</v>
      </c>
      <c r="C277" s="490" t="s">
        <v>536</v>
      </c>
      <c r="D277" s="490" t="s">
        <v>908</v>
      </c>
      <c r="E277" s="787">
        <v>45063.668055555558</v>
      </c>
      <c r="F277" s="787">
        <v>45063.731944444437</v>
      </c>
      <c r="G277" s="491">
        <v>6.3888888888888884E-2</v>
      </c>
      <c r="H277" s="854" t="s">
        <v>55</v>
      </c>
      <c r="I277" s="490" t="s">
        <v>995</v>
      </c>
      <c r="J277" s="490">
        <v>5</v>
      </c>
      <c r="K277" s="492">
        <v>7.6666666666666661</v>
      </c>
      <c r="L277" s="490"/>
    </row>
    <row r="278" spans="1:12">
      <c r="A278" s="885">
        <v>592</v>
      </c>
      <c r="B278" s="490" t="s">
        <v>40</v>
      </c>
      <c r="C278" s="490" t="s">
        <v>536</v>
      </c>
      <c r="D278" s="490" t="s">
        <v>908</v>
      </c>
      <c r="E278" s="787">
        <v>45064.811805555553</v>
      </c>
      <c r="F278" s="787">
        <v>45064.84097222222</v>
      </c>
      <c r="G278" s="491">
        <v>2.9166666666666671E-2</v>
      </c>
      <c r="H278" s="853" t="s">
        <v>54</v>
      </c>
      <c r="I278" s="490" t="s">
        <v>1002</v>
      </c>
      <c r="J278" s="490">
        <v>30</v>
      </c>
      <c r="K278" s="492">
        <v>21.000000000000004</v>
      </c>
      <c r="L278" s="490"/>
    </row>
    <row r="279" spans="1:12">
      <c r="A279" s="885">
        <v>593</v>
      </c>
      <c r="B279" s="490" t="s">
        <v>40</v>
      </c>
      <c r="C279" s="490" t="s">
        <v>536</v>
      </c>
      <c r="D279" s="490" t="s">
        <v>908</v>
      </c>
      <c r="E279" s="787">
        <v>45064.885416666657</v>
      </c>
      <c r="F279" s="787">
        <v>45064.936111111107</v>
      </c>
      <c r="G279" s="491">
        <v>5.0694444444444438E-2</v>
      </c>
      <c r="H279" s="854" t="s">
        <v>55</v>
      </c>
      <c r="I279" s="490" t="s">
        <v>1003</v>
      </c>
      <c r="J279" s="490">
        <v>30</v>
      </c>
      <c r="K279" s="492">
        <v>36.499999999999993</v>
      </c>
      <c r="L279" s="490"/>
    </row>
    <row r="280" spans="1:12">
      <c r="A280" s="885">
        <v>594</v>
      </c>
      <c r="B280" s="490" t="s">
        <v>40</v>
      </c>
      <c r="C280" s="490" t="s">
        <v>536</v>
      </c>
      <c r="D280" s="490" t="s">
        <v>908</v>
      </c>
      <c r="E280" s="787">
        <v>45066.42291666667</v>
      </c>
      <c r="F280" s="787">
        <v>45066.54791666667</v>
      </c>
      <c r="G280" s="491">
        <v>0.125</v>
      </c>
      <c r="H280" s="854" t="s">
        <v>55</v>
      </c>
      <c r="I280" s="490" t="s">
        <v>1004</v>
      </c>
      <c r="J280" s="490">
        <v>0</v>
      </c>
      <c r="K280" s="492">
        <v>0</v>
      </c>
      <c r="L280" s="490"/>
    </row>
    <row r="281" spans="1:12">
      <c r="A281" s="885">
        <v>595</v>
      </c>
      <c r="B281" s="490" t="s">
        <v>40</v>
      </c>
      <c r="C281" s="490" t="s">
        <v>536</v>
      </c>
      <c r="D281" s="490" t="s">
        <v>908</v>
      </c>
      <c r="E281" s="787">
        <v>45069.330555555563</v>
      </c>
      <c r="F281" s="787">
        <v>45069.759027777778</v>
      </c>
      <c r="G281" s="491">
        <v>0.4284722222222222</v>
      </c>
      <c r="H281" s="854" t="s">
        <v>55</v>
      </c>
      <c r="I281" s="490" t="s">
        <v>998</v>
      </c>
      <c r="J281" s="490">
        <v>0</v>
      </c>
      <c r="K281" s="492">
        <v>0</v>
      </c>
      <c r="L281" s="490"/>
    </row>
    <row r="282" spans="1:12">
      <c r="A282" s="885">
        <v>596</v>
      </c>
      <c r="B282" s="490" t="s">
        <v>40</v>
      </c>
      <c r="C282" s="490" t="s">
        <v>536</v>
      </c>
      <c r="D282" s="490" t="s">
        <v>908</v>
      </c>
      <c r="E282" s="787">
        <v>45070.342361111107</v>
      </c>
      <c r="F282" s="787">
        <v>45070.75</v>
      </c>
      <c r="G282" s="491">
        <v>0.40763888888888888</v>
      </c>
      <c r="H282" s="854" t="s">
        <v>55</v>
      </c>
      <c r="I282" s="490" t="s">
        <v>999</v>
      </c>
      <c r="J282" s="490">
        <v>0</v>
      </c>
      <c r="K282" s="492">
        <v>0</v>
      </c>
      <c r="L282" s="490"/>
    </row>
    <row r="283" spans="1:12">
      <c r="A283" s="885">
        <v>597</v>
      </c>
      <c r="B283" s="490" t="s">
        <v>40</v>
      </c>
      <c r="C283" s="490" t="s">
        <v>536</v>
      </c>
      <c r="D283" s="490" t="s">
        <v>908</v>
      </c>
      <c r="E283" s="787">
        <v>45071.392361111109</v>
      </c>
      <c r="F283" s="787">
        <v>45071.543055555558</v>
      </c>
      <c r="G283" s="491">
        <v>0.15069444444444441</v>
      </c>
      <c r="H283" s="854" t="s">
        <v>55</v>
      </c>
      <c r="I283" s="490" t="s">
        <v>1000</v>
      </c>
      <c r="J283" s="490">
        <v>0</v>
      </c>
      <c r="K283" s="492">
        <v>0</v>
      </c>
      <c r="L283" s="490"/>
    </row>
    <row r="284" spans="1:12">
      <c r="A284" s="885">
        <v>600</v>
      </c>
      <c r="B284" s="490" t="s">
        <v>40</v>
      </c>
      <c r="C284" s="490" t="s">
        <v>536</v>
      </c>
      <c r="D284" s="490" t="s">
        <v>1005</v>
      </c>
      <c r="E284" s="787">
        <v>45063.669444444437</v>
      </c>
      <c r="F284" s="787">
        <v>45063.732638888891</v>
      </c>
      <c r="G284" s="491">
        <v>6.3194444444444442E-2</v>
      </c>
      <c r="H284" s="854" t="s">
        <v>55</v>
      </c>
      <c r="I284" s="490" t="s">
        <v>995</v>
      </c>
      <c r="J284" s="490">
        <v>17</v>
      </c>
      <c r="K284" s="492">
        <v>25.783333333333335</v>
      </c>
      <c r="L284" s="490"/>
    </row>
    <row r="285" spans="1:12">
      <c r="A285" s="885">
        <v>601</v>
      </c>
      <c r="B285" s="490" t="s">
        <v>40</v>
      </c>
      <c r="C285" s="490" t="s">
        <v>536</v>
      </c>
      <c r="D285" s="490" t="s">
        <v>1005</v>
      </c>
      <c r="E285" s="787">
        <v>45064.886111111111</v>
      </c>
      <c r="F285" s="787">
        <v>45064.933333333327</v>
      </c>
      <c r="G285" s="491">
        <v>4.7222222222222221E-2</v>
      </c>
      <c r="H285" s="854" t="s">
        <v>55</v>
      </c>
      <c r="I285" s="490" t="s">
        <v>996</v>
      </c>
      <c r="J285" s="490">
        <v>13</v>
      </c>
      <c r="K285" s="492">
        <v>14.733333333333334</v>
      </c>
      <c r="L285" s="490"/>
    </row>
    <row r="286" spans="1:12">
      <c r="A286" s="885">
        <v>602</v>
      </c>
      <c r="B286" s="490" t="s">
        <v>40</v>
      </c>
      <c r="C286" s="490" t="s">
        <v>536</v>
      </c>
      <c r="D286" s="490" t="s">
        <v>1005</v>
      </c>
      <c r="E286" s="787">
        <v>45071.685416666667</v>
      </c>
      <c r="F286" s="787">
        <v>45071.722916666673</v>
      </c>
      <c r="G286" s="491">
        <v>3.7499999999999999E-2</v>
      </c>
      <c r="H286" s="854" t="s">
        <v>55</v>
      </c>
      <c r="I286" s="490" t="s">
        <v>1006</v>
      </c>
      <c r="J286" s="490">
        <v>0</v>
      </c>
      <c r="K286" s="492">
        <v>0</v>
      </c>
      <c r="L286" s="490"/>
    </row>
    <row r="287" spans="1:12">
      <c r="A287" s="885">
        <v>603</v>
      </c>
      <c r="B287" s="490" t="s">
        <v>40</v>
      </c>
      <c r="C287" s="490" t="s">
        <v>536</v>
      </c>
      <c r="D287" s="490" t="s">
        <v>1005</v>
      </c>
      <c r="E287" s="787">
        <v>45075.413194444453</v>
      </c>
      <c r="F287" s="787">
        <v>45075.561111111107</v>
      </c>
      <c r="G287" s="491">
        <v>0.1479166666666667</v>
      </c>
      <c r="H287" s="854" t="s">
        <v>55</v>
      </c>
      <c r="I287" s="490" t="s">
        <v>1007</v>
      </c>
      <c r="J287" s="490">
        <v>0</v>
      </c>
      <c r="K287" s="492">
        <v>0</v>
      </c>
      <c r="L287" s="490"/>
    </row>
    <row r="288" spans="1:12">
      <c r="A288" s="885">
        <v>604</v>
      </c>
      <c r="B288" s="490" t="s">
        <v>40</v>
      </c>
      <c r="C288" s="490" t="s">
        <v>536</v>
      </c>
      <c r="D288" s="490" t="s">
        <v>1005</v>
      </c>
      <c r="E288" s="787">
        <v>45076.481249999997</v>
      </c>
      <c r="F288" s="787">
        <v>45076.594444444447</v>
      </c>
      <c r="G288" s="491">
        <v>0.1131944444444444</v>
      </c>
      <c r="H288" s="854" t="s">
        <v>55</v>
      </c>
      <c r="I288" s="490" t="s">
        <v>1008</v>
      </c>
      <c r="J288" s="490">
        <v>0</v>
      </c>
      <c r="K288" s="492">
        <v>0</v>
      </c>
      <c r="L288" s="490"/>
    </row>
    <row r="289" spans="1:12">
      <c r="A289" s="885">
        <v>605</v>
      </c>
      <c r="B289" s="490" t="s">
        <v>40</v>
      </c>
      <c r="C289" s="490" t="s">
        <v>536</v>
      </c>
      <c r="D289" s="490" t="s">
        <v>1005</v>
      </c>
      <c r="E289" s="787">
        <v>45077.406944444447</v>
      </c>
      <c r="F289" s="787">
        <v>45077.796527777777</v>
      </c>
      <c r="G289" s="491">
        <v>0.38958333333333328</v>
      </c>
      <c r="H289" s="854" t="s">
        <v>55</v>
      </c>
      <c r="I289" s="490" t="s">
        <v>1009</v>
      </c>
      <c r="J289" s="490">
        <v>0</v>
      </c>
      <c r="K289" s="492">
        <v>0</v>
      </c>
      <c r="L289" s="490"/>
    </row>
    <row r="290" spans="1:12">
      <c r="A290" s="885">
        <v>606</v>
      </c>
      <c r="B290" s="490" t="s">
        <v>40</v>
      </c>
      <c r="C290" s="490" t="s">
        <v>536</v>
      </c>
      <c r="D290" s="490" t="s">
        <v>909</v>
      </c>
      <c r="E290" s="787">
        <v>45062.935416666667</v>
      </c>
      <c r="F290" s="787">
        <v>45062.94027777778</v>
      </c>
      <c r="G290" s="491">
        <v>4.8611111111111112E-3</v>
      </c>
      <c r="H290" s="854" t="s">
        <v>55</v>
      </c>
      <c r="I290" s="490" t="s">
        <v>1010</v>
      </c>
      <c r="J290" s="490">
        <v>9</v>
      </c>
      <c r="K290" s="492">
        <v>1.0499999999999998</v>
      </c>
      <c r="L290" s="490"/>
    </row>
    <row r="291" spans="1:12">
      <c r="A291" s="885">
        <v>607</v>
      </c>
      <c r="B291" s="490" t="s">
        <v>40</v>
      </c>
      <c r="C291" s="490" t="s">
        <v>536</v>
      </c>
      <c r="D291" s="490" t="s">
        <v>909</v>
      </c>
      <c r="E291" s="787">
        <v>45063.668749999997</v>
      </c>
      <c r="F291" s="787">
        <v>45063.73333333333</v>
      </c>
      <c r="G291" s="491">
        <v>6.458333333333334E-2</v>
      </c>
      <c r="H291" s="854" t="s">
        <v>55</v>
      </c>
      <c r="I291" s="490" t="s">
        <v>995</v>
      </c>
      <c r="J291" s="490">
        <v>17</v>
      </c>
      <c r="K291" s="492">
        <v>26.350000000000005</v>
      </c>
      <c r="L291" s="490"/>
    </row>
    <row r="292" spans="1:12">
      <c r="A292" s="885">
        <v>608</v>
      </c>
      <c r="B292" s="490" t="s">
        <v>40</v>
      </c>
      <c r="C292" s="490" t="s">
        <v>536</v>
      </c>
      <c r="D292" s="490" t="s">
        <v>909</v>
      </c>
      <c r="E292" s="787">
        <v>45064.811805555553</v>
      </c>
      <c r="F292" s="787">
        <v>45064.944444444453</v>
      </c>
      <c r="G292" s="491">
        <v>0.13263888888888889</v>
      </c>
      <c r="H292" s="854" t="s">
        <v>55</v>
      </c>
      <c r="I292" s="490" t="s">
        <v>996</v>
      </c>
      <c r="J292" s="490">
        <v>43</v>
      </c>
      <c r="K292" s="492">
        <v>136.88333333333333</v>
      </c>
      <c r="L292" s="490"/>
    </row>
    <row r="293" spans="1:12">
      <c r="A293" s="885">
        <v>609</v>
      </c>
      <c r="B293" s="490" t="s">
        <v>40</v>
      </c>
      <c r="C293" s="490" t="s">
        <v>536</v>
      </c>
      <c r="D293" s="490" t="s">
        <v>909</v>
      </c>
      <c r="E293" s="787">
        <v>45071.68472222222</v>
      </c>
      <c r="F293" s="787">
        <v>45071.723611111112</v>
      </c>
      <c r="G293" s="491">
        <v>3.888888888888889E-2</v>
      </c>
      <c r="H293" s="854" t="s">
        <v>55</v>
      </c>
      <c r="I293" s="490" t="s">
        <v>1006</v>
      </c>
      <c r="J293" s="490">
        <v>0</v>
      </c>
      <c r="K293" s="492">
        <v>0</v>
      </c>
      <c r="L293" s="490"/>
    </row>
    <row r="294" spans="1:12">
      <c r="A294" s="885">
        <v>610</v>
      </c>
      <c r="B294" s="490" t="s">
        <v>40</v>
      </c>
      <c r="C294" s="490" t="s">
        <v>536</v>
      </c>
      <c r="D294" s="490" t="s">
        <v>909</v>
      </c>
      <c r="E294" s="787">
        <v>45075.412499999999</v>
      </c>
      <c r="F294" s="787">
        <v>45075.561805555553</v>
      </c>
      <c r="G294" s="491">
        <v>0.14930555555555561</v>
      </c>
      <c r="H294" s="854" t="s">
        <v>55</v>
      </c>
      <c r="I294" s="490" t="s">
        <v>1007</v>
      </c>
      <c r="J294" s="490">
        <v>0</v>
      </c>
      <c r="K294" s="492">
        <v>0</v>
      </c>
      <c r="L294" s="490"/>
    </row>
    <row r="295" spans="1:12">
      <c r="A295" s="885">
        <v>611</v>
      </c>
      <c r="B295" s="490" t="s">
        <v>40</v>
      </c>
      <c r="C295" s="490" t="s">
        <v>536</v>
      </c>
      <c r="D295" s="490" t="s">
        <v>909</v>
      </c>
      <c r="E295" s="787">
        <v>45076.480555555558</v>
      </c>
      <c r="F295" s="787">
        <v>45076.595138888893</v>
      </c>
      <c r="G295" s="491">
        <v>0.1145833333333333</v>
      </c>
      <c r="H295" s="854" t="s">
        <v>55</v>
      </c>
      <c r="I295" s="490" t="s">
        <v>1008</v>
      </c>
      <c r="J295" s="490">
        <v>0</v>
      </c>
      <c r="K295" s="492">
        <v>0</v>
      </c>
      <c r="L295" s="490"/>
    </row>
    <row r="296" spans="1:12">
      <c r="A296" s="885">
        <v>612</v>
      </c>
      <c r="B296" s="490" t="s">
        <v>40</v>
      </c>
      <c r="C296" s="490" t="s">
        <v>536</v>
      </c>
      <c r="D296" s="490" t="s">
        <v>909</v>
      </c>
      <c r="E296" s="787">
        <v>45077.40625</v>
      </c>
      <c r="F296" s="787">
        <v>45077.79791666667</v>
      </c>
      <c r="G296" s="491">
        <v>0.39166666666666672</v>
      </c>
      <c r="H296" s="854" t="s">
        <v>55</v>
      </c>
      <c r="I296" s="490" t="s">
        <v>1009</v>
      </c>
      <c r="J296" s="490">
        <v>0</v>
      </c>
      <c r="K296" s="492">
        <v>0</v>
      </c>
      <c r="L296" s="490"/>
    </row>
    <row r="297" spans="1:12">
      <c r="A297" s="885">
        <v>621</v>
      </c>
      <c r="B297" s="490" t="s">
        <v>40</v>
      </c>
      <c r="C297" s="490" t="s">
        <v>544</v>
      </c>
      <c r="D297" s="490" t="s">
        <v>882</v>
      </c>
      <c r="E297" s="787">
        <v>45069.981249999997</v>
      </c>
      <c r="F297" s="787">
        <v>45070.084027777782</v>
      </c>
      <c r="G297" s="491">
        <v>0.1027777777777778</v>
      </c>
      <c r="H297" s="854" t="s">
        <v>55</v>
      </c>
      <c r="I297" s="490" t="s">
        <v>1011</v>
      </c>
      <c r="J297" s="490">
        <v>5</v>
      </c>
      <c r="K297" s="492">
        <v>12.333333333333337</v>
      </c>
      <c r="L297" s="490"/>
    </row>
    <row r="298" spans="1:12">
      <c r="A298" s="885">
        <v>622</v>
      </c>
      <c r="B298" s="490" t="s">
        <v>40</v>
      </c>
      <c r="C298" s="490" t="s">
        <v>544</v>
      </c>
      <c r="D298" s="490" t="s">
        <v>754</v>
      </c>
      <c r="E298" s="787">
        <v>45053.117361111108</v>
      </c>
      <c r="F298" s="787">
        <v>45053.146527777782</v>
      </c>
      <c r="G298" s="491">
        <v>2.9166666666666671E-2</v>
      </c>
      <c r="H298" s="853" t="s">
        <v>54</v>
      </c>
      <c r="I298" s="490" t="s">
        <v>1012</v>
      </c>
      <c r="J298" s="490">
        <v>14</v>
      </c>
      <c r="K298" s="492">
        <v>9.8000000000000007</v>
      </c>
      <c r="L298" s="490"/>
    </row>
    <row r="299" spans="1:12">
      <c r="A299" s="885">
        <v>623</v>
      </c>
      <c r="B299" s="490" t="s">
        <v>40</v>
      </c>
      <c r="C299" s="490" t="s">
        <v>544</v>
      </c>
      <c r="D299" s="490" t="s">
        <v>754</v>
      </c>
      <c r="E299" s="787">
        <v>45069.981249999997</v>
      </c>
      <c r="F299" s="787">
        <v>45070.084722222222</v>
      </c>
      <c r="G299" s="491">
        <v>0.1034722222222222</v>
      </c>
      <c r="H299" s="854" t="s">
        <v>55</v>
      </c>
      <c r="I299" s="490" t="s">
        <v>1011</v>
      </c>
      <c r="J299" s="490">
        <v>5</v>
      </c>
      <c r="K299" s="492">
        <v>12.416666666666664</v>
      </c>
      <c r="L299" s="490"/>
    </row>
    <row r="300" spans="1:12">
      <c r="A300" s="885">
        <v>624</v>
      </c>
      <c r="B300" s="490" t="s">
        <v>40</v>
      </c>
      <c r="C300" s="490" t="s">
        <v>544</v>
      </c>
      <c r="D300" s="490" t="s">
        <v>756</v>
      </c>
      <c r="E300" s="787">
        <v>45053.117361111108</v>
      </c>
      <c r="F300" s="787">
        <v>45053.147222222222</v>
      </c>
      <c r="G300" s="491">
        <v>2.9861111111111109E-2</v>
      </c>
      <c r="H300" s="853" t="s">
        <v>54</v>
      </c>
      <c r="I300" s="490" t="s">
        <v>1012</v>
      </c>
      <c r="J300" s="490">
        <v>14</v>
      </c>
      <c r="K300" s="492">
        <v>10.033333333333331</v>
      </c>
      <c r="L300" s="490"/>
    </row>
    <row r="301" spans="1:12">
      <c r="A301" s="885">
        <v>625</v>
      </c>
      <c r="B301" s="490" t="s">
        <v>40</v>
      </c>
      <c r="C301" s="490" t="s">
        <v>688</v>
      </c>
      <c r="D301" s="490" t="s">
        <v>1013</v>
      </c>
      <c r="E301" s="787">
        <v>45073.522916666669</v>
      </c>
      <c r="F301" s="787">
        <v>45073.765277777777</v>
      </c>
      <c r="G301" s="491">
        <v>0.24236111111111111</v>
      </c>
      <c r="H301" s="853" t="s">
        <v>54</v>
      </c>
      <c r="I301" s="490" t="s">
        <v>1014</v>
      </c>
      <c r="J301" s="490">
        <v>0</v>
      </c>
      <c r="K301" s="492">
        <v>0</v>
      </c>
      <c r="L301" s="490"/>
    </row>
    <row r="302" spans="1:12">
      <c r="A302" s="885">
        <v>626</v>
      </c>
      <c r="B302" s="490" t="s">
        <v>40</v>
      </c>
      <c r="C302" s="490" t="s">
        <v>688</v>
      </c>
      <c r="D302" s="490" t="s">
        <v>1015</v>
      </c>
      <c r="E302" s="787">
        <v>45073.522916666669</v>
      </c>
      <c r="F302" s="787">
        <v>45074.480555555558</v>
      </c>
      <c r="G302" s="491">
        <v>0.95763888888888893</v>
      </c>
      <c r="H302" s="853" t="s">
        <v>54</v>
      </c>
      <c r="I302" s="490" t="s">
        <v>1014</v>
      </c>
      <c r="J302" s="490">
        <v>0</v>
      </c>
      <c r="K302" s="492">
        <v>0</v>
      </c>
      <c r="L302" s="490"/>
    </row>
    <row r="303" spans="1:12">
      <c r="A303" s="885">
        <v>627</v>
      </c>
      <c r="B303" s="490" t="s">
        <v>40</v>
      </c>
      <c r="C303" s="490" t="s">
        <v>548</v>
      </c>
      <c r="D303" s="490" t="s">
        <v>1016</v>
      </c>
      <c r="E303" s="787">
        <v>45072.337500000001</v>
      </c>
      <c r="F303" s="787">
        <v>45072.413888888892</v>
      </c>
      <c r="G303" s="491">
        <v>7.6388888888888895E-2</v>
      </c>
      <c r="H303" s="854" t="s">
        <v>55</v>
      </c>
      <c r="I303" s="490" t="s">
        <v>1017</v>
      </c>
      <c r="J303" s="490">
        <v>0</v>
      </c>
      <c r="K303" s="492">
        <v>0</v>
      </c>
      <c r="L303" s="490"/>
    </row>
    <row r="304" spans="1:12">
      <c r="A304" s="885">
        <v>628</v>
      </c>
      <c r="B304" s="490" t="s">
        <v>40</v>
      </c>
      <c r="C304" s="490" t="s">
        <v>548</v>
      </c>
      <c r="D304" s="490" t="s">
        <v>1018</v>
      </c>
      <c r="E304" s="787">
        <v>45072.336805555547</v>
      </c>
      <c r="F304" s="787">
        <v>45072.414583333331</v>
      </c>
      <c r="G304" s="491">
        <v>7.7777777777777779E-2</v>
      </c>
      <c r="H304" s="854" t="s">
        <v>55</v>
      </c>
      <c r="I304" s="490" t="s">
        <v>1017</v>
      </c>
      <c r="J304" s="490">
        <v>0</v>
      </c>
      <c r="K304" s="492">
        <v>0</v>
      </c>
      <c r="L304" s="490"/>
    </row>
    <row r="305" spans="1:12">
      <c r="A305" s="885">
        <v>629</v>
      </c>
      <c r="B305" s="490" t="s">
        <v>40</v>
      </c>
      <c r="C305" s="490" t="s">
        <v>548</v>
      </c>
      <c r="D305" s="490" t="s">
        <v>1019</v>
      </c>
      <c r="E305" s="787">
        <v>45049.61041666667</v>
      </c>
      <c r="F305" s="787">
        <v>45049.623611111107</v>
      </c>
      <c r="G305" s="491">
        <v>1.3194444444444439E-2</v>
      </c>
      <c r="H305" s="854" t="s">
        <v>55</v>
      </c>
      <c r="I305" s="490" t="s">
        <v>1020</v>
      </c>
      <c r="J305" s="490">
        <v>0</v>
      </c>
      <c r="K305" s="492">
        <v>0</v>
      </c>
      <c r="L305" s="490"/>
    </row>
    <row r="306" spans="1:12">
      <c r="A306" s="885">
        <v>630</v>
      </c>
      <c r="B306" s="490" t="s">
        <v>40</v>
      </c>
      <c r="C306" s="490" t="s">
        <v>548</v>
      </c>
      <c r="D306" s="490" t="s">
        <v>1021</v>
      </c>
      <c r="E306" s="787">
        <v>45049.61041666667</v>
      </c>
      <c r="F306" s="787">
        <v>45049.624305555553</v>
      </c>
      <c r="G306" s="491">
        <v>1.388888888888889E-2</v>
      </c>
      <c r="H306" s="854" t="s">
        <v>55</v>
      </c>
      <c r="I306" s="490" t="s">
        <v>1020</v>
      </c>
      <c r="J306" s="490">
        <v>30</v>
      </c>
      <c r="K306" s="492">
        <v>10</v>
      </c>
      <c r="L306" s="490"/>
    </row>
    <row r="307" spans="1:12" ht="26.25" customHeight="1">
      <c r="F307" s="790" t="s">
        <v>361</v>
      </c>
      <c r="G307" s="791">
        <f>SUM(G236:G306)</f>
        <v>12.304166666666672</v>
      </c>
      <c r="H307" s="792"/>
      <c r="I307" s="793" t="s">
        <v>362</v>
      </c>
      <c r="J307" s="794"/>
      <c r="K307" s="671">
        <f>SUM(K236:K306)</f>
        <v>808.59166666666658</v>
      </c>
    </row>
    <row r="310" spans="1:12" ht="15.75">
      <c r="B310" s="784" t="s">
        <v>1490</v>
      </c>
      <c r="C310" s="909"/>
      <c r="D310" s="792"/>
      <c r="E310" s="801"/>
      <c r="F310" s="829"/>
      <c r="G310" s="1102">
        <f>SUM(G77,G99,G126,G186,G203,G234,G307)</f>
        <v>43.152777777777779</v>
      </c>
      <c r="H310" s="816" t="s">
        <v>368</v>
      </c>
    </row>
    <row r="311" spans="1:12" ht="15.75">
      <c r="B311" s="910" t="s">
        <v>369</v>
      </c>
      <c r="C311" s="784"/>
      <c r="D311" s="805"/>
      <c r="E311" s="806"/>
      <c r="F311" s="807"/>
      <c r="G311" s="805"/>
      <c r="H311" s="808" t="s">
        <v>384</v>
      </c>
      <c r="J311" s="830" t="s">
        <v>253</v>
      </c>
    </row>
    <row r="312" spans="1:12" ht="15.75">
      <c r="B312" s="910" t="s">
        <v>370</v>
      </c>
      <c r="C312" s="784"/>
      <c r="D312" s="805"/>
      <c r="E312" s="806"/>
      <c r="F312" s="807"/>
      <c r="G312" s="809"/>
      <c r="H312" s="809"/>
      <c r="J312" s="830" t="s">
        <v>177</v>
      </c>
      <c r="K312" s="809"/>
    </row>
    <row r="313" spans="1:12" ht="15.75">
      <c r="B313" s="910"/>
      <c r="C313" s="784"/>
      <c r="J313" s="831" t="s">
        <v>170</v>
      </c>
    </row>
  </sheetData>
  <mergeCells count="3">
    <mergeCell ref="A3:J3"/>
    <mergeCell ref="A4:J4"/>
    <mergeCell ref="A5:J5"/>
  </mergeCells>
  <pageMargins left="0.7" right="0.7" top="0.75" bottom="0.75" header="0.3" footer="0.3"/>
  <pageSetup scale="50" orientation="landscape" r:id="rId1"/>
  <headerFooter>
    <oddHeader>&amp;CPage &amp;P</oddHeader>
  </headerFooter>
  <rowBreaks count="3" manualBreakCount="3">
    <brk id="77" max="10" man="1"/>
    <brk id="78" max="10" man="1"/>
    <brk id="251" max="10" man="1"/>
  </rowBreaks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C4EEE-A9FA-4E76-A208-5A5FBD1C157C}">
  <dimension ref="A1:K186"/>
  <sheetViews>
    <sheetView topLeftCell="C163" zoomScaleNormal="100" workbookViewId="0">
      <selection activeCell="F182" sqref="F182"/>
    </sheetView>
  </sheetViews>
  <sheetFormatPr defaultRowHeight="15"/>
  <cols>
    <col min="1" max="1" width="21.42578125" style="475" customWidth="1"/>
    <col min="2" max="2" width="35.85546875" style="475" customWidth="1"/>
    <col min="3" max="3" width="30.140625" style="475" customWidth="1"/>
    <col min="4" max="4" width="21.28515625" style="475" customWidth="1"/>
    <col min="5" max="5" width="18.5703125" style="475" customWidth="1"/>
    <col min="6" max="6" width="13.42578125" style="475" bestFit="1" customWidth="1"/>
    <col min="7" max="7" width="7" style="475" customWidth="1"/>
    <col min="8" max="8" width="44.42578125" style="475" customWidth="1"/>
    <col min="9" max="9" width="24.28515625" style="475" customWidth="1"/>
    <col min="10" max="10" width="17.7109375" style="475" customWidth="1"/>
    <col min="11" max="16384" width="9.140625" style="475"/>
  </cols>
  <sheetData>
    <row r="1" spans="1:10">
      <c r="A1" s="832" t="s">
        <v>244</v>
      </c>
      <c r="B1" s="832"/>
      <c r="C1" s="832"/>
      <c r="D1" s="832"/>
      <c r="E1" s="832"/>
      <c r="F1" s="832"/>
      <c r="G1" s="832"/>
      <c r="H1" s="832"/>
      <c r="I1" s="832"/>
      <c r="J1" s="833" t="s">
        <v>371</v>
      </c>
    </row>
    <row r="2" spans="1:10" ht="23.25">
      <c r="A2" s="834" t="s">
        <v>372</v>
      </c>
      <c r="B2" s="834"/>
      <c r="C2" s="834"/>
      <c r="D2" s="834"/>
      <c r="E2" s="834"/>
      <c r="F2" s="834"/>
      <c r="G2" s="834"/>
      <c r="H2" s="834"/>
      <c r="I2" s="834"/>
      <c r="J2" s="834"/>
    </row>
    <row r="3" spans="1:10" ht="18">
      <c r="A3" s="1140" t="s">
        <v>176</v>
      </c>
      <c r="B3" s="1140"/>
      <c r="C3" s="1140"/>
      <c r="D3" s="1140"/>
      <c r="E3" s="1140"/>
      <c r="F3" s="1140"/>
      <c r="G3" s="1140"/>
      <c r="H3" s="1140"/>
      <c r="I3" s="1140"/>
      <c r="J3" s="1140"/>
    </row>
    <row r="4" spans="1:10" ht="18">
      <c r="A4" s="1141" t="s">
        <v>373</v>
      </c>
      <c r="B4" s="1141"/>
      <c r="C4" s="1141"/>
      <c r="D4" s="1141"/>
      <c r="E4" s="1141"/>
      <c r="F4" s="1141"/>
      <c r="G4" s="1141"/>
      <c r="H4" s="1141"/>
      <c r="I4" s="1141"/>
      <c r="J4" s="1141"/>
    </row>
    <row r="5" spans="1:10" ht="18">
      <c r="A5" s="476" t="s">
        <v>684</v>
      </c>
      <c r="B5" s="832"/>
      <c r="C5" s="835"/>
      <c r="D5" s="786"/>
      <c r="E5" s="836"/>
      <c r="F5" s="837"/>
      <c r="G5" s="786"/>
      <c r="H5" s="838"/>
      <c r="I5" s="786"/>
      <c r="J5" s="786"/>
    </row>
    <row r="6" spans="1:10" ht="15.75">
      <c r="A6" s="839" t="s">
        <v>374</v>
      </c>
      <c r="B6" s="840" t="s">
        <v>351</v>
      </c>
      <c r="C6" s="840" t="s">
        <v>375</v>
      </c>
      <c r="D6" s="841" t="s">
        <v>353</v>
      </c>
      <c r="E6" s="840" t="s">
        <v>354</v>
      </c>
      <c r="F6" s="840" t="s">
        <v>59</v>
      </c>
      <c r="G6" s="842" t="s">
        <v>355</v>
      </c>
      <c r="H6" s="840" t="s">
        <v>75</v>
      </c>
      <c r="I6" s="841" t="s">
        <v>376</v>
      </c>
      <c r="J6" s="843" t="s">
        <v>47</v>
      </c>
    </row>
    <row r="7" spans="1:10" ht="15.75">
      <c r="A7" s="839" t="s">
        <v>76</v>
      </c>
      <c r="B7" s="844"/>
      <c r="C7" s="840" t="s">
        <v>377</v>
      </c>
      <c r="D7" s="841" t="s">
        <v>377</v>
      </c>
      <c r="E7" s="840"/>
      <c r="F7" s="840" t="s">
        <v>378</v>
      </c>
      <c r="G7" s="842"/>
      <c r="H7" s="840" t="s">
        <v>358</v>
      </c>
      <c r="I7" s="841" t="s">
        <v>359</v>
      </c>
      <c r="J7" s="843"/>
    </row>
    <row r="8" spans="1:10" ht="15.75">
      <c r="A8" s="784" t="s">
        <v>367</v>
      </c>
      <c r="B8" s="845"/>
      <c r="C8" s="845"/>
      <c r="D8" s="845"/>
      <c r="E8" s="845"/>
      <c r="F8" s="529"/>
      <c r="G8" s="845"/>
      <c r="H8" s="845"/>
      <c r="I8" s="845"/>
      <c r="J8" s="845"/>
    </row>
    <row r="9" spans="1:10">
      <c r="A9" s="490" t="s">
        <v>310</v>
      </c>
      <c r="B9" s="490" t="s">
        <v>559</v>
      </c>
      <c r="C9" s="490" t="s">
        <v>1022</v>
      </c>
      <c r="D9" s="787">
        <v>45071.915972222218</v>
      </c>
      <c r="E9" s="787">
        <v>45071.990277777782</v>
      </c>
      <c r="F9" s="491">
        <v>7.4305555555555555E-2</v>
      </c>
      <c r="G9" s="846" t="s">
        <v>55</v>
      </c>
      <c r="H9" s="490" t="s">
        <v>1023</v>
      </c>
      <c r="I9" s="490">
        <v>0</v>
      </c>
      <c r="J9" s="492">
        <v>0</v>
      </c>
    </row>
    <row r="10" spans="1:10">
      <c r="A10" s="490" t="s">
        <v>310</v>
      </c>
      <c r="B10" s="490" t="s">
        <v>560</v>
      </c>
      <c r="C10" s="490" t="s">
        <v>1024</v>
      </c>
      <c r="D10" s="787">
        <v>45063.511111111111</v>
      </c>
      <c r="E10" s="787">
        <v>45063.53402777778</v>
      </c>
      <c r="F10" s="491">
        <v>2.2916666666666669E-2</v>
      </c>
      <c r="G10" s="846" t="s">
        <v>55</v>
      </c>
      <c r="H10" s="490" t="s">
        <v>1025</v>
      </c>
      <c r="I10" s="490">
        <v>0</v>
      </c>
      <c r="J10" s="492">
        <v>0</v>
      </c>
    </row>
    <row r="11" spans="1:10">
      <c r="A11" s="490" t="s">
        <v>310</v>
      </c>
      <c r="B11" s="490" t="s">
        <v>560</v>
      </c>
      <c r="C11" s="490" t="s">
        <v>1024</v>
      </c>
      <c r="D11" s="787">
        <v>45066.390972222223</v>
      </c>
      <c r="E11" s="787">
        <v>45066.817361111112</v>
      </c>
      <c r="F11" s="491">
        <v>0.42638888888888887</v>
      </c>
      <c r="G11" s="490" t="s">
        <v>54</v>
      </c>
      <c r="H11" s="490" t="s">
        <v>1026</v>
      </c>
      <c r="I11" s="490">
        <v>0</v>
      </c>
      <c r="J11" s="492">
        <v>0</v>
      </c>
    </row>
    <row r="12" spans="1:10">
      <c r="A12" s="490" t="s">
        <v>310</v>
      </c>
      <c r="B12" s="490" t="s">
        <v>594</v>
      </c>
      <c r="C12" s="490" t="s">
        <v>1027</v>
      </c>
      <c r="D12" s="787">
        <v>45064.203472222223</v>
      </c>
      <c r="E12" s="787">
        <v>45064.224999999999</v>
      </c>
      <c r="F12" s="491">
        <v>2.1527777777777781E-2</v>
      </c>
      <c r="G12" s="846" t="s">
        <v>55</v>
      </c>
      <c r="H12" s="490" t="s">
        <v>1028</v>
      </c>
      <c r="I12" s="490">
        <v>0</v>
      </c>
      <c r="J12" s="492">
        <v>0</v>
      </c>
    </row>
    <row r="13" spans="1:10">
      <c r="A13" s="490" t="s">
        <v>310</v>
      </c>
      <c r="B13" s="490" t="s">
        <v>594</v>
      </c>
      <c r="C13" s="490" t="s">
        <v>1029</v>
      </c>
      <c r="D13" s="787">
        <v>45064.203472222223</v>
      </c>
      <c r="E13" s="787">
        <v>45064.225694444453</v>
      </c>
      <c r="F13" s="491">
        <v>2.222222222222222E-2</v>
      </c>
      <c r="G13" s="846" t="s">
        <v>55</v>
      </c>
      <c r="H13" s="490" t="s">
        <v>1028</v>
      </c>
      <c r="I13" s="490">
        <v>0</v>
      </c>
      <c r="J13" s="492">
        <v>0</v>
      </c>
    </row>
    <row r="14" spans="1:10">
      <c r="A14" s="490" t="s">
        <v>310</v>
      </c>
      <c r="B14" s="490" t="s">
        <v>594</v>
      </c>
      <c r="C14" s="490" t="s">
        <v>1030</v>
      </c>
      <c r="D14" s="787">
        <v>45063.512499999997</v>
      </c>
      <c r="E14" s="787">
        <v>45063.53402777778</v>
      </c>
      <c r="F14" s="491">
        <v>2.1527777777777781E-2</v>
      </c>
      <c r="G14" s="846" t="s">
        <v>55</v>
      </c>
      <c r="H14" s="490" t="s">
        <v>1031</v>
      </c>
      <c r="I14" s="490">
        <v>0</v>
      </c>
      <c r="J14" s="492">
        <v>0</v>
      </c>
    </row>
    <row r="15" spans="1:10">
      <c r="A15" s="490" t="s">
        <v>310</v>
      </c>
      <c r="B15" s="490" t="s">
        <v>594</v>
      </c>
      <c r="C15" s="490" t="s">
        <v>1032</v>
      </c>
      <c r="D15" s="787">
        <v>45069.623611111107</v>
      </c>
      <c r="E15" s="787">
        <v>45069.69027777778</v>
      </c>
      <c r="F15" s="491">
        <v>6.6666666666666666E-2</v>
      </c>
      <c r="G15" s="846" t="s">
        <v>55</v>
      </c>
      <c r="H15" s="490" t="s">
        <v>1033</v>
      </c>
      <c r="I15" s="490">
        <v>0</v>
      </c>
      <c r="J15" s="492">
        <v>0</v>
      </c>
    </row>
    <row r="16" spans="1:10">
      <c r="A16" s="490" t="s">
        <v>310</v>
      </c>
      <c r="B16" s="490" t="s">
        <v>594</v>
      </c>
      <c r="C16" s="490" t="s">
        <v>1032</v>
      </c>
      <c r="D16" s="787">
        <v>45071.920138888891</v>
      </c>
      <c r="E16" s="787">
        <v>45071.988888888889</v>
      </c>
      <c r="F16" s="491">
        <v>6.8750000000000006E-2</v>
      </c>
      <c r="G16" s="846" t="s">
        <v>55</v>
      </c>
      <c r="H16" s="490" t="s">
        <v>1034</v>
      </c>
      <c r="I16" s="490">
        <v>0</v>
      </c>
      <c r="J16" s="492">
        <v>0</v>
      </c>
    </row>
    <row r="17" spans="1:10">
      <c r="A17" s="490" t="s">
        <v>310</v>
      </c>
      <c r="B17" s="490" t="s">
        <v>594</v>
      </c>
      <c r="C17" s="490" t="s">
        <v>1035</v>
      </c>
      <c r="D17" s="787">
        <v>45071.920138888891</v>
      </c>
      <c r="E17" s="787">
        <v>45072.347222222219</v>
      </c>
      <c r="F17" s="491">
        <v>0.42708333333333331</v>
      </c>
      <c r="G17" s="846" t="s">
        <v>55</v>
      </c>
      <c r="H17" s="490" t="s">
        <v>1036</v>
      </c>
      <c r="I17" s="490">
        <v>0</v>
      </c>
      <c r="J17" s="492">
        <v>0</v>
      </c>
    </row>
    <row r="18" spans="1:10">
      <c r="A18" s="490" t="s">
        <v>310</v>
      </c>
      <c r="B18" s="490" t="s">
        <v>594</v>
      </c>
      <c r="C18" s="490" t="s">
        <v>1037</v>
      </c>
      <c r="D18" s="787">
        <v>45069.623611111107</v>
      </c>
      <c r="E18" s="787">
        <v>45069.688888888893</v>
      </c>
      <c r="F18" s="491">
        <v>6.5277777777777782E-2</v>
      </c>
      <c r="G18" s="846" t="s">
        <v>55</v>
      </c>
      <c r="H18" s="490" t="s">
        <v>1038</v>
      </c>
      <c r="I18" s="490">
        <v>0</v>
      </c>
      <c r="J18" s="492">
        <v>0</v>
      </c>
    </row>
    <row r="19" spans="1:10">
      <c r="A19" s="490" t="s">
        <v>310</v>
      </c>
      <c r="B19" s="490" t="s">
        <v>594</v>
      </c>
      <c r="C19" s="490" t="s">
        <v>1037</v>
      </c>
      <c r="D19" s="787">
        <v>45071.918055555558</v>
      </c>
      <c r="E19" s="787">
        <v>45071.947222222218</v>
      </c>
      <c r="F19" s="491">
        <v>2.9166666666666671E-2</v>
      </c>
      <c r="G19" s="846" t="s">
        <v>55</v>
      </c>
      <c r="H19" s="490" t="s">
        <v>1034</v>
      </c>
      <c r="I19" s="490">
        <v>0</v>
      </c>
      <c r="J19" s="492">
        <v>0</v>
      </c>
    </row>
    <row r="20" spans="1:10">
      <c r="A20" s="490" t="s">
        <v>310</v>
      </c>
      <c r="B20" s="490" t="s">
        <v>594</v>
      </c>
      <c r="C20" s="490" t="s">
        <v>1039</v>
      </c>
      <c r="D20" s="787">
        <v>45064.177083333343</v>
      </c>
      <c r="E20" s="787">
        <v>45064.281944444447</v>
      </c>
      <c r="F20" s="491">
        <v>0.1048611111111111</v>
      </c>
      <c r="G20" s="846" t="s">
        <v>55</v>
      </c>
      <c r="H20" s="490" t="s">
        <v>1040</v>
      </c>
      <c r="I20" s="490">
        <v>0</v>
      </c>
      <c r="J20" s="492">
        <v>0</v>
      </c>
    </row>
    <row r="21" spans="1:10">
      <c r="A21" s="490" t="s">
        <v>310</v>
      </c>
      <c r="B21" s="490" t="s">
        <v>594</v>
      </c>
      <c r="C21" s="490" t="s">
        <v>1039</v>
      </c>
      <c r="D21" s="787">
        <v>45071.920138888891</v>
      </c>
      <c r="E21" s="787">
        <v>45072.434027777781</v>
      </c>
      <c r="F21" s="491">
        <v>0.51388888888888884</v>
      </c>
      <c r="G21" s="846" t="s">
        <v>55</v>
      </c>
      <c r="H21" s="490" t="s">
        <v>1036</v>
      </c>
      <c r="I21" s="490">
        <v>0</v>
      </c>
      <c r="J21" s="492">
        <v>0</v>
      </c>
    </row>
    <row r="22" spans="1:10">
      <c r="A22" s="490" t="s">
        <v>310</v>
      </c>
      <c r="B22" s="490" t="s">
        <v>606</v>
      </c>
      <c r="C22" s="490" t="s">
        <v>1041</v>
      </c>
      <c r="D22" s="787">
        <v>45077.321527777778</v>
      </c>
      <c r="E22" s="787">
        <v>45077.499305555553</v>
      </c>
      <c r="F22" s="491">
        <v>0.17777777777777781</v>
      </c>
      <c r="G22" s="490" t="s">
        <v>54</v>
      </c>
      <c r="H22" s="490" t="s">
        <v>1042</v>
      </c>
      <c r="I22" s="490">
        <v>0</v>
      </c>
      <c r="J22" s="492">
        <v>0</v>
      </c>
    </row>
    <row r="23" spans="1:10">
      <c r="A23" s="490" t="s">
        <v>310</v>
      </c>
      <c r="B23" s="490" t="s">
        <v>561</v>
      </c>
      <c r="C23" s="490" t="s">
        <v>1043</v>
      </c>
      <c r="D23" s="787">
        <v>45052.457638888889</v>
      </c>
      <c r="E23" s="787">
        <v>45057.909722222219</v>
      </c>
      <c r="F23" s="491">
        <v>5.4520833333333334</v>
      </c>
      <c r="G23" s="490" t="s">
        <v>54</v>
      </c>
      <c r="H23" s="490" t="s">
        <v>1044</v>
      </c>
      <c r="I23" s="490">
        <v>0</v>
      </c>
      <c r="J23" s="492">
        <v>0</v>
      </c>
    </row>
    <row r="24" spans="1:10">
      <c r="A24" s="490" t="s">
        <v>310</v>
      </c>
      <c r="B24" s="490" t="s">
        <v>561</v>
      </c>
      <c r="C24" s="490" t="s">
        <v>1045</v>
      </c>
      <c r="D24" s="787">
        <v>45052.457638888889</v>
      </c>
      <c r="E24" s="787">
        <v>45057.909722222219</v>
      </c>
      <c r="F24" s="491">
        <v>5.4520833333333334</v>
      </c>
      <c r="G24" s="490" t="s">
        <v>54</v>
      </c>
      <c r="H24" s="490" t="s">
        <v>1046</v>
      </c>
      <c r="I24" s="490">
        <v>0</v>
      </c>
      <c r="J24" s="492">
        <v>0</v>
      </c>
    </row>
    <row r="25" spans="1:10">
      <c r="A25" s="490" t="s">
        <v>310</v>
      </c>
      <c r="B25" s="490" t="s">
        <v>565</v>
      </c>
      <c r="C25" s="490" t="s">
        <v>1047</v>
      </c>
      <c r="D25" s="787">
        <v>45057.961111111108</v>
      </c>
      <c r="E25" s="787">
        <v>45057.976388888892</v>
      </c>
      <c r="F25" s="491">
        <v>1.5277777777777781E-2</v>
      </c>
      <c r="G25" s="846" t="s">
        <v>55</v>
      </c>
      <c r="H25" s="490" t="s">
        <v>1048</v>
      </c>
      <c r="I25" s="490">
        <v>24</v>
      </c>
      <c r="J25" s="492">
        <v>8.8000000000000025</v>
      </c>
    </row>
    <row r="26" spans="1:10">
      <c r="A26" s="490" t="s">
        <v>310</v>
      </c>
      <c r="B26" s="490" t="s">
        <v>566</v>
      </c>
      <c r="C26" s="490" t="s">
        <v>1049</v>
      </c>
      <c r="D26" s="787">
        <v>45064.147222222222</v>
      </c>
      <c r="E26" s="787">
        <v>45064.170138888891</v>
      </c>
      <c r="F26" s="491">
        <v>2.2916666666666669E-2</v>
      </c>
      <c r="G26" s="846" t="s">
        <v>55</v>
      </c>
      <c r="H26" s="490" t="s">
        <v>1050</v>
      </c>
      <c r="I26" s="490">
        <v>0</v>
      </c>
      <c r="J26" s="492">
        <v>0</v>
      </c>
    </row>
    <row r="27" spans="1:10">
      <c r="A27" s="490" t="s">
        <v>310</v>
      </c>
      <c r="B27" s="490" t="s">
        <v>566</v>
      </c>
      <c r="C27" s="490" t="s">
        <v>1051</v>
      </c>
      <c r="D27" s="787">
        <v>45062.84097222222</v>
      </c>
      <c r="E27" s="787">
        <v>45062.857638888891</v>
      </c>
      <c r="F27" s="491">
        <v>1.666666666666667E-2</v>
      </c>
      <c r="G27" s="490" t="s">
        <v>54</v>
      </c>
      <c r="H27" s="490" t="s">
        <v>1052</v>
      </c>
      <c r="I27" s="490">
        <v>0</v>
      </c>
      <c r="J27" s="492">
        <v>0</v>
      </c>
    </row>
    <row r="28" spans="1:10">
      <c r="A28" s="490" t="s">
        <v>310</v>
      </c>
      <c r="B28" s="490" t="s">
        <v>570</v>
      </c>
      <c r="C28" s="490" t="s">
        <v>1053</v>
      </c>
      <c r="D28" s="787">
        <v>45062.840277777781</v>
      </c>
      <c r="E28" s="787">
        <v>45062.859027777777</v>
      </c>
      <c r="F28" s="491">
        <v>1.8749999999999999E-2</v>
      </c>
      <c r="G28" s="490" t="s">
        <v>54</v>
      </c>
      <c r="H28" s="490" t="s">
        <v>1054</v>
      </c>
      <c r="I28" s="490">
        <v>0</v>
      </c>
      <c r="J28" s="492">
        <v>0</v>
      </c>
    </row>
    <row r="29" spans="1:10">
      <c r="A29" s="490" t="s">
        <v>310</v>
      </c>
      <c r="B29" s="490" t="s">
        <v>570</v>
      </c>
      <c r="C29" s="490" t="s">
        <v>1055</v>
      </c>
      <c r="D29" s="787">
        <v>45064.511111111111</v>
      </c>
      <c r="E29" s="787">
        <v>45064.576388888891</v>
      </c>
      <c r="F29" s="491">
        <v>6.5277777777777782E-2</v>
      </c>
      <c r="G29" s="490" t="s">
        <v>54</v>
      </c>
      <c r="H29" s="490" t="s">
        <v>1056</v>
      </c>
      <c r="I29" s="490">
        <v>22</v>
      </c>
      <c r="J29" s="492">
        <v>34.466666666666669</v>
      </c>
    </row>
    <row r="30" spans="1:10">
      <c r="A30" s="490" t="s">
        <v>310</v>
      </c>
      <c r="B30" s="490" t="s">
        <v>579</v>
      </c>
      <c r="C30" s="490" t="s">
        <v>1057</v>
      </c>
      <c r="D30" s="787">
        <v>45062.762499999997</v>
      </c>
      <c r="E30" s="787">
        <v>45062.813888888893</v>
      </c>
      <c r="F30" s="491">
        <v>5.1388888888888887E-2</v>
      </c>
      <c r="G30" s="490" t="s">
        <v>54</v>
      </c>
      <c r="H30" s="490" t="s">
        <v>1058</v>
      </c>
      <c r="I30" s="490">
        <v>0</v>
      </c>
      <c r="J30" s="492">
        <v>0</v>
      </c>
    </row>
    <row r="31" spans="1:10">
      <c r="A31" s="490" t="s">
        <v>310</v>
      </c>
      <c r="B31" s="490" t="s">
        <v>579</v>
      </c>
      <c r="C31" s="490" t="s">
        <v>1057</v>
      </c>
      <c r="D31" s="787">
        <v>45066.101388888892</v>
      </c>
      <c r="E31" s="787">
        <v>45066.147916666669</v>
      </c>
      <c r="F31" s="491">
        <v>4.6527777777777779E-2</v>
      </c>
      <c r="G31" s="846" t="s">
        <v>55</v>
      </c>
      <c r="H31" s="490" t="s">
        <v>1059</v>
      </c>
      <c r="I31" s="490">
        <v>0</v>
      </c>
      <c r="J31" s="492">
        <v>0</v>
      </c>
    </row>
    <row r="32" spans="1:10">
      <c r="A32" s="490" t="s">
        <v>310</v>
      </c>
      <c r="B32" s="490" t="s">
        <v>579</v>
      </c>
      <c r="C32" s="490" t="s">
        <v>1060</v>
      </c>
      <c r="D32" s="787">
        <v>45062.762499999997</v>
      </c>
      <c r="E32" s="787">
        <v>45062.807638888888</v>
      </c>
      <c r="F32" s="491">
        <v>4.5138888888888888E-2</v>
      </c>
      <c r="G32" s="490" t="s">
        <v>54</v>
      </c>
      <c r="H32" s="490" t="s">
        <v>1058</v>
      </c>
      <c r="I32" s="490">
        <v>0</v>
      </c>
      <c r="J32" s="492">
        <v>0</v>
      </c>
    </row>
    <row r="33" spans="1:11">
      <c r="A33" s="490" t="s">
        <v>310</v>
      </c>
      <c r="B33" s="490" t="s">
        <v>584</v>
      </c>
      <c r="C33" s="490" t="s">
        <v>1061</v>
      </c>
      <c r="D33" s="787">
        <v>45063.061111111107</v>
      </c>
      <c r="E33" s="787">
        <v>45063.09097222222</v>
      </c>
      <c r="F33" s="491">
        <v>2.9861111111111109E-2</v>
      </c>
      <c r="G33" s="846" t="s">
        <v>55</v>
      </c>
      <c r="H33" s="490" t="s">
        <v>1062</v>
      </c>
      <c r="I33" s="490">
        <v>0</v>
      </c>
      <c r="J33" s="492">
        <v>0</v>
      </c>
    </row>
    <row r="34" spans="1:11" ht="15.75">
      <c r="A34" s="490"/>
      <c r="B34" s="490"/>
      <c r="C34" s="490"/>
      <c r="D34" s="787"/>
      <c r="E34" s="847" t="s">
        <v>361</v>
      </c>
      <c r="F34" s="848">
        <f>SUM(F9:F33)</f>
        <v>13.258333333333336</v>
      </c>
      <c r="G34" s="840"/>
      <c r="H34" s="849" t="s">
        <v>362</v>
      </c>
      <c r="I34" s="850"/>
      <c r="J34" s="843">
        <f>SUM(J9:J33)</f>
        <v>43.266666666666673</v>
      </c>
      <c r="K34" s="851"/>
    </row>
    <row r="35" spans="1:11">
      <c r="D35" s="789"/>
      <c r="E35" s="789"/>
      <c r="F35" s="529"/>
      <c r="J35" s="530"/>
    </row>
    <row r="36" spans="1:11" ht="15.75">
      <c r="A36" s="784" t="s">
        <v>364</v>
      </c>
      <c r="B36" s="473"/>
      <c r="C36" s="473"/>
      <c r="D36" s="473"/>
      <c r="E36" s="473"/>
      <c r="F36" s="473"/>
      <c r="G36" s="852"/>
      <c r="H36" s="473"/>
      <c r="I36" s="473"/>
      <c r="J36" s="473"/>
    </row>
    <row r="37" spans="1:11">
      <c r="A37" s="490" t="s">
        <v>308</v>
      </c>
      <c r="B37" s="490" t="s">
        <v>476</v>
      </c>
      <c r="C37" s="490" t="s">
        <v>1063</v>
      </c>
      <c r="D37" s="787">
        <v>45058.357638888891</v>
      </c>
      <c r="E37" s="787">
        <v>45058.481249999997</v>
      </c>
      <c r="F37" s="491">
        <v>0.1236111111111111</v>
      </c>
      <c r="G37" s="853" t="s">
        <v>54</v>
      </c>
      <c r="H37" s="490" t="s">
        <v>1064</v>
      </c>
      <c r="I37" s="490">
        <v>0</v>
      </c>
      <c r="J37" s="492">
        <v>0</v>
      </c>
    </row>
    <row r="38" spans="1:11">
      <c r="A38" s="490" t="s">
        <v>308</v>
      </c>
      <c r="B38" s="490" t="s">
        <v>490</v>
      </c>
      <c r="C38" s="490" t="s">
        <v>1065</v>
      </c>
      <c r="D38" s="787">
        <v>45058.298611111109</v>
      </c>
      <c r="E38" s="787">
        <v>45058.481944444437</v>
      </c>
      <c r="F38" s="491">
        <v>0.18333333333333329</v>
      </c>
      <c r="G38" s="854" t="s">
        <v>55</v>
      </c>
      <c r="H38" s="490" t="s">
        <v>1066</v>
      </c>
      <c r="I38" s="490">
        <v>0</v>
      </c>
      <c r="J38" s="492">
        <v>0</v>
      </c>
    </row>
    <row r="39" spans="1:11">
      <c r="A39" s="490" t="s">
        <v>308</v>
      </c>
      <c r="B39" s="490" t="s">
        <v>500</v>
      </c>
      <c r="C39" s="490" t="s">
        <v>1067</v>
      </c>
      <c r="D39" s="787">
        <v>45071.486805555563</v>
      </c>
      <c r="E39" s="787">
        <v>45071.495833333327</v>
      </c>
      <c r="F39" s="491">
        <v>9.0277777777777769E-3</v>
      </c>
      <c r="G39" s="853" t="s">
        <v>54</v>
      </c>
      <c r="H39" s="490" t="s">
        <v>1068</v>
      </c>
      <c r="I39" s="490">
        <v>0</v>
      </c>
      <c r="J39" s="492">
        <v>0</v>
      </c>
    </row>
    <row r="40" spans="1:11">
      <c r="A40" s="490" t="s">
        <v>308</v>
      </c>
      <c r="B40" s="490" t="s">
        <v>478</v>
      </c>
      <c r="C40" s="490" t="s">
        <v>1069</v>
      </c>
      <c r="D40" s="787">
        <v>45067.847916666673</v>
      </c>
      <c r="E40" s="787">
        <v>45067.944444444453</v>
      </c>
      <c r="F40" s="491">
        <v>9.6527777777777782E-2</v>
      </c>
      <c r="G40" s="853" t="s">
        <v>54</v>
      </c>
      <c r="H40" s="490" t="s">
        <v>1070</v>
      </c>
      <c r="I40" s="490">
        <v>0</v>
      </c>
      <c r="J40" s="492">
        <v>0</v>
      </c>
    </row>
    <row r="41" spans="1:11">
      <c r="A41" s="490" t="s">
        <v>308</v>
      </c>
      <c r="B41" s="490" t="s">
        <v>478</v>
      </c>
      <c r="C41" s="490" t="s">
        <v>1069</v>
      </c>
      <c r="D41" s="787">
        <v>45075.357638888891</v>
      </c>
      <c r="E41" s="787">
        <v>45075.700694444437</v>
      </c>
      <c r="F41" s="491">
        <v>0.34305555555555561</v>
      </c>
      <c r="G41" s="853" t="s">
        <v>54</v>
      </c>
      <c r="H41" s="490" t="s">
        <v>1071</v>
      </c>
      <c r="I41" s="490">
        <v>0</v>
      </c>
      <c r="J41" s="492">
        <v>0</v>
      </c>
    </row>
    <row r="42" spans="1:11">
      <c r="A42" s="490" t="s">
        <v>308</v>
      </c>
      <c r="B42" s="490" t="s">
        <v>478</v>
      </c>
      <c r="C42" s="490" t="s">
        <v>1072</v>
      </c>
      <c r="D42" s="787">
        <v>45067.848611111112</v>
      </c>
      <c r="E42" s="787">
        <v>45067.944444444453</v>
      </c>
      <c r="F42" s="491">
        <v>9.583333333333334E-2</v>
      </c>
      <c r="G42" s="853" t="s">
        <v>54</v>
      </c>
      <c r="H42" s="490" t="s">
        <v>1070</v>
      </c>
      <c r="I42" s="490">
        <v>0</v>
      </c>
      <c r="J42" s="492">
        <v>0</v>
      </c>
    </row>
    <row r="43" spans="1:11">
      <c r="A43" s="490" t="s">
        <v>308</v>
      </c>
      <c r="B43" s="490" t="s">
        <v>478</v>
      </c>
      <c r="C43" s="490" t="s">
        <v>1072</v>
      </c>
      <c r="D43" s="787">
        <v>45075.357638888891</v>
      </c>
      <c r="E43" s="787">
        <v>45075.701388888891</v>
      </c>
      <c r="F43" s="491">
        <v>0.34375</v>
      </c>
      <c r="G43" s="853" t="s">
        <v>54</v>
      </c>
      <c r="H43" s="490" t="s">
        <v>1071</v>
      </c>
      <c r="I43" s="490">
        <v>0</v>
      </c>
      <c r="J43" s="492">
        <v>0</v>
      </c>
    </row>
    <row r="44" spans="1:11">
      <c r="A44" s="490" t="s">
        <v>308</v>
      </c>
      <c r="B44" s="490" t="s">
        <v>483</v>
      </c>
      <c r="C44" s="490" t="s">
        <v>1073</v>
      </c>
      <c r="D44" s="787">
        <v>45057.54583333333</v>
      </c>
      <c r="E44" s="787">
        <v>45057.570138888892</v>
      </c>
      <c r="F44" s="491">
        <v>2.4305555555555559E-2</v>
      </c>
      <c r="G44" s="854" t="s">
        <v>55</v>
      </c>
      <c r="H44" s="490" t="s">
        <v>1074</v>
      </c>
      <c r="I44" s="490">
        <v>0</v>
      </c>
      <c r="J44" s="492">
        <v>0</v>
      </c>
    </row>
    <row r="45" spans="1:11">
      <c r="A45" s="490" t="s">
        <v>308</v>
      </c>
      <c r="B45" s="490" t="s">
        <v>485</v>
      </c>
      <c r="C45" s="490" t="s">
        <v>1075</v>
      </c>
      <c r="D45" s="787">
        <v>45055.420138888891</v>
      </c>
      <c r="E45" s="787">
        <v>45055.460416666669</v>
      </c>
      <c r="F45" s="491">
        <v>4.027777777777778E-2</v>
      </c>
      <c r="G45" s="853" t="s">
        <v>54</v>
      </c>
      <c r="H45" s="490" t="s">
        <v>1076</v>
      </c>
      <c r="I45" s="490">
        <v>0</v>
      </c>
      <c r="J45" s="492">
        <v>0</v>
      </c>
    </row>
    <row r="46" spans="1:11">
      <c r="A46" s="490" t="s">
        <v>308</v>
      </c>
      <c r="B46" s="490" t="s">
        <v>485</v>
      </c>
      <c r="C46" s="490" t="s">
        <v>1075</v>
      </c>
      <c r="D46" s="787">
        <v>45068.097222222219</v>
      </c>
      <c r="E46" s="787">
        <v>45068.119444444441</v>
      </c>
      <c r="F46" s="491">
        <v>2.222222222222222E-2</v>
      </c>
      <c r="G46" s="854" t="s">
        <v>55</v>
      </c>
      <c r="H46" s="490" t="s">
        <v>1077</v>
      </c>
      <c r="I46" s="490">
        <v>0</v>
      </c>
      <c r="J46" s="492">
        <v>0</v>
      </c>
    </row>
    <row r="47" spans="1:11">
      <c r="A47" s="490" t="s">
        <v>308</v>
      </c>
      <c r="B47" s="490" t="s">
        <v>480</v>
      </c>
      <c r="C47" s="490" t="s">
        <v>1078</v>
      </c>
      <c r="D47" s="787">
        <v>45062.478472222218</v>
      </c>
      <c r="E47" s="787">
        <v>45064.72152777778</v>
      </c>
      <c r="F47" s="491">
        <v>2.2430555555555549</v>
      </c>
      <c r="G47" s="853" t="s">
        <v>54</v>
      </c>
      <c r="H47" s="490" t="s">
        <v>1079</v>
      </c>
      <c r="I47" s="490">
        <v>0</v>
      </c>
      <c r="J47" s="492">
        <v>0</v>
      </c>
    </row>
    <row r="48" spans="1:11">
      <c r="A48" s="490" t="s">
        <v>308</v>
      </c>
      <c r="B48" s="490" t="s">
        <v>482</v>
      </c>
      <c r="C48" s="490" t="s">
        <v>1080</v>
      </c>
      <c r="D48" s="787">
        <v>45052.604861111111</v>
      </c>
      <c r="E48" s="787">
        <v>45052.636805555558</v>
      </c>
      <c r="F48" s="491">
        <v>3.1944444444444442E-2</v>
      </c>
      <c r="G48" s="853" t="s">
        <v>54</v>
      </c>
      <c r="H48" s="490" t="s">
        <v>1081</v>
      </c>
      <c r="I48" s="490">
        <v>0</v>
      </c>
      <c r="J48" s="492">
        <v>0</v>
      </c>
    </row>
    <row r="49" spans="1:10">
      <c r="A49" s="490" t="s">
        <v>308</v>
      </c>
      <c r="B49" s="490" t="s">
        <v>482</v>
      </c>
      <c r="C49" s="490" t="s">
        <v>1080</v>
      </c>
      <c r="D49" s="787">
        <v>45072.234027777777</v>
      </c>
      <c r="E49" s="787">
        <v>45072.723611111112</v>
      </c>
      <c r="F49" s="491">
        <v>0.48958333333333331</v>
      </c>
      <c r="G49" s="854" t="s">
        <v>55</v>
      </c>
      <c r="H49" s="490" t="s">
        <v>1082</v>
      </c>
      <c r="I49" s="490">
        <v>0</v>
      </c>
      <c r="J49" s="492">
        <v>0</v>
      </c>
    </row>
    <row r="50" spans="1:10">
      <c r="A50" s="490" t="s">
        <v>308</v>
      </c>
      <c r="B50" s="490" t="s">
        <v>492</v>
      </c>
      <c r="C50" s="490" t="s">
        <v>1083</v>
      </c>
      <c r="D50" s="787">
        <v>45055.445833333331</v>
      </c>
      <c r="E50" s="787">
        <v>45060.759722222218</v>
      </c>
      <c r="F50" s="491">
        <v>5.3138888888888891</v>
      </c>
      <c r="G50" s="853" t="s">
        <v>54</v>
      </c>
      <c r="H50" s="490" t="s">
        <v>1084</v>
      </c>
      <c r="I50" s="490">
        <v>0</v>
      </c>
      <c r="J50" s="492">
        <v>0</v>
      </c>
    </row>
    <row r="51" spans="1:10">
      <c r="A51" s="490" t="s">
        <v>308</v>
      </c>
      <c r="B51" s="490" t="s">
        <v>492</v>
      </c>
      <c r="C51" s="490" t="s">
        <v>1083</v>
      </c>
      <c r="D51" s="787">
        <v>45062.909722222219</v>
      </c>
      <c r="E51" s="787">
        <v>45064.46875</v>
      </c>
      <c r="F51" s="491">
        <v>1.5590277777777779</v>
      </c>
      <c r="G51" s="853" t="s">
        <v>54</v>
      </c>
      <c r="H51" s="490" t="s">
        <v>1085</v>
      </c>
      <c r="I51" s="490">
        <v>0</v>
      </c>
      <c r="J51" s="492">
        <v>0</v>
      </c>
    </row>
    <row r="52" spans="1:10">
      <c r="A52" s="490" t="s">
        <v>308</v>
      </c>
      <c r="B52" s="490" t="s">
        <v>492</v>
      </c>
      <c r="C52" s="490" t="s">
        <v>1086</v>
      </c>
      <c r="D52" s="787">
        <v>45055.445138888892</v>
      </c>
      <c r="E52" s="787">
        <v>45060.759722222218</v>
      </c>
      <c r="F52" s="491">
        <v>5.3145833333333332</v>
      </c>
      <c r="G52" s="853" t="s">
        <v>54</v>
      </c>
      <c r="H52" s="490" t="s">
        <v>1084</v>
      </c>
      <c r="I52" s="490">
        <v>0</v>
      </c>
      <c r="J52" s="492">
        <v>0</v>
      </c>
    </row>
    <row r="53" spans="1:10">
      <c r="A53" s="490" t="s">
        <v>308</v>
      </c>
      <c r="B53" s="490" t="s">
        <v>492</v>
      </c>
      <c r="C53" s="490" t="s">
        <v>1086</v>
      </c>
      <c r="D53" s="787">
        <v>45062.90902777778</v>
      </c>
      <c r="E53" s="787">
        <v>45064.469444444447</v>
      </c>
      <c r="F53" s="491">
        <v>1.560416666666667</v>
      </c>
      <c r="G53" s="853" t="s">
        <v>54</v>
      </c>
      <c r="H53" s="490" t="s">
        <v>1085</v>
      </c>
      <c r="I53" s="490">
        <v>0</v>
      </c>
      <c r="J53" s="492">
        <v>0</v>
      </c>
    </row>
    <row r="54" spans="1:10">
      <c r="A54" s="490" t="s">
        <v>308</v>
      </c>
      <c r="B54" s="490" t="s">
        <v>492</v>
      </c>
      <c r="C54" s="490" t="s">
        <v>1087</v>
      </c>
      <c r="D54" s="787">
        <v>45068.459027777782</v>
      </c>
      <c r="E54" s="787">
        <v>45068.70416666667</v>
      </c>
      <c r="F54" s="491">
        <v>0.24513888888888891</v>
      </c>
      <c r="G54" s="853" t="s">
        <v>54</v>
      </c>
      <c r="H54" s="490" t="s">
        <v>1088</v>
      </c>
      <c r="I54" s="490">
        <v>0</v>
      </c>
      <c r="J54" s="492">
        <v>0</v>
      </c>
    </row>
    <row r="55" spans="1:10">
      <c r="A55" s="490" t="s">
        <v>308</v>
      </c>
      <c r="B55" s="490" t="s">
        <v>603</v>
      </c>
      <c r="C55" s="490" t="s">
        <v>1089</v>
      </c>
      <c r="D55" s="787">
        <v>45052.606249999997</v>
      </c>
      <c r="E55" s="787">
        <v>45052.636111111111</v>
      </c>
      <c r="F55" s="491">
        <v>2.9861111111111109E-2</v>
      </c>
      <c r="G55" s="853" t="s">
        <v>54</v>
      </c>
      <c r="H55" s="490" t="s">
        <v>1090</v>
      </c>
      <c r="I55" s="490">
        <v>0</v>
      </c>
      <c r="J55" s="492">
        <v>0</v>
      </c>
    </row>
    <row r="56" spans="1:10" ht="15.75">
      <c r="D56" s="789"/>
      <c r="E56" s="855" t="s">
        <v>361</v>
      </c>
      <c r="F56" s="856">
        <f>SUM(F37:F55)</f>
        <v>18.069444444444443</v>
      </c>
      <c r="G56" s="857"/>
      <c r="H56" s="858" t="s">
        <v>362</v>
      </c>
      <c r="I56" s="859"/>
      <c r="J56" s="728">
        <f>SUM(J37:J55)</f>
        <v>0</v>
      </c>
    </row>
    <row r="57" spans="1:10">
      <c r="D57" s="789"/>
      <c r="E57" s="789"/>
      <c r="F57" s="529"/>
      <c r="J57" s="530"/>
    </row>
    <row r="58" spans="1:10" ht="15.75">
      <c r="A58" s="795" t="s">
        <v>365</v>
      </c>
      <c r="D58" s="789"/>
      <c r="E58" s="789"/>
      <c r="F58" s="529"/>
      <c r="J58" s="530"/>
    </row>
    <row r="59" spans="1:10">
      <c r="A59" s="490" t="s">
        <v>311</v>
      </c>
      <c r="B59" s="490" t="s">
        <v>505</v>
      </c>
      <c r="C59" s="490" t="s">
        <v>1091</v>
      </c>
      <c r="D59" s="787">
        <v>45069.615277777782</v>
      </c>
      <c r="E59" s="787">
        <v>45069.638888888891</v>
      </c>
      <c r="F59" s="491">
        <v>2.361111111111111E-2</v>
      </c>
      <c r="G59" s="846" t="s">
        <v>55</v>
      </c>
      <c r="H59" s="490" t="s">
        <v>1031</v>
      </c>
      <c r="I59" s="490">
        <v>0</v>
      </c>
      <c r="J59" s="492">
        <v>0</v>
      </c>
    </row>
    <row r="60" spans="1:10">
      <c r="A60" s="490" t="s">
        <v>311</v>
      </c>
      <c r="B60" s="490" t="s">
        <v>505</v>
      </c>
      <c r="C60" s="490" t="s">
        <v>1092</v>
      </c>
      <c r="D60" s="787">
        <v>45073.611805555563</v>
      </c>
      <c r="E60" s="787">
        <v>45073.627083333333</v>
      </c>
      <c r="F60" s="491">
        <v>1.5277777777777781E-2</v>
      </c>
      <c r="G60" s="846" t="s">
        <v>55</v>
      </c>
      <c r="H60" s="490" t="s">
        <v>1031</v>
      </c>
      <c r="I60" s="490">
        <v>0</v>
      </c>
      <c r="J60" s="492">
        <v>0</v>
      </c>
    </row>
    <row r="61" spans="1:10">
      <c r="A61" s="490" t="s">
        <v>311</v>
      </c>
      <c r="B61" s="490" t="s">
        <v>505</v>
      </c>
      <c r="C61" s="490" t="s">
        <v>1093</v>
      </c>
      <c r="D61" s="787">
        <v>45073.611805555563</v>
      </c>
      <c r="E61" s="787">
        <v>45073.659722222219</v>
      </c>
      <c r="F61" s="491">
        <v>4.791666666666667E-2</v>
      </c>
      <c r="G61" s="846" t="s">
        <v>55</v>
      </c>
      <c r="H61" s="490" t="s">
        <v>1094</v>
      </c>
      <c r="I61" s="490">
        <v>0</v>
      </c>
      <c r="J61" s="492">
        <v>0</v>
      </c>
    </row>
    <row r="62" spans="1:10">
      <c r="A62" s="490" t="s">
        <v>311</v>
      </c>
      <c r="B62" s="490" t="s">
        <v>509</v>
      </c>
      <c r="C62" s="490" t="s">
        <v>1095</v>
      </c>
      <c r="D62" s="787">
        <v>45061.955555555563</v>
      </c>
      <c r="E62" s="787">
        <v>45062</v>
      </c>
      <c r="F62" s="491">
        <v>4.4444444444444453E-2</v>
      </c>
      <c r="G62" s="490" t="s">
        <v>54</v>
      </c>
      <c r="H62" s="490" t="s">
        <v>1096</v>
      </c>
      <c r="I62" s="490">
        <v>0</v>
      </c>
      <c r="J62" s="492">
        <v>0</v>
      </c>
    </row>
    <row r="63" spans="1:10">
      <c r="A63" s="490" t="s">
        <v>311</v>
      </c>
      <c r="B63" s="490" t="s">
        <v>510</v>
      </c>
      <c r="C63" s="490" t="s">
        <v>1097</v>
      </c>
      <c r="D63" s="787">
        <v>45069.546527777777</v>
      </c>
      <c r="E63" s="787">
        <v>45069.602083333331</v>
      </c>
      <c r="F63" s="491">
        <v>5.5555555555555552E-2</v>
      </c>
      <c r="G63" s="846" t="s">
        <v>55</v>
      </c>
      <c r="H63" s="490" t="s">
        <v>1098</v>
      </c>
      <c r="I63" s="490">
        <v>0</v>
      </c>
      <c r="J63" s="492">
        <v>0</v>
      </c>
    </row>
    <row r="64" spans="1:10">
      <c r="A64" s="490" t="s">
        <v>311</v>
      </c>
      <c r="B64" s="490" t="s">
        <v>511</v>
      </c>
      <c r="C64" s="490" t="s">
        <v>1099</v>
      </c>
      <c r="D64" s="787">
        <v>45073.673611111109</v>
      </c>
      <c r="E64" s="787">
        <v>45073.69027777778</v>
      </c>
      <c r="F64" s="491">
        <v>1.666666666666667E-2</v>
      </c>
      <c r="G64" s="846" t="s">
        <v>55</v>
      </c>
      <c r="H64" s="490" t="s">
        <v>1100</v>
      </c>
      <c r="I64" s="490">
        <v>0</v>
      </c>
      <c r="J64" s="492">
        <v>0</v>
      </c>
    </row>
    <row r="65" spans="1:10">
      <c r="A65" s="490" t="s">
        <v>311</v>
      </c>
      <c r="B65" s="490" t="s">
        <v>504</v>
      </c>
      <c r="C65" s="490" t="s">
        <v>1101</v>
      </c>
      <c r="D65" s="787">
        <v>45063.404861111107</v>
      </c>
      <c r="E65" s="787">
        <v>45063.45</v>
      </c>
      <c r="F65" s="491">
        <v>4.5138888888888888E-2</v>
      </c>
      <c r="G65" s="846" t="s">
        <v>55</v>
      </c>
      <c r="H65" s="490" t="s">
        <v>1102</v>
      </c>
      <c r="I65" s="490">
        <v>0</v>
      </c>
      <c r="J65" s="492">
        <v>0</v>
      </c>
    </row>
    <row r="66" spans="1:10">
      <c r="A66" s="490" t="s">
        <v>311</v>
      </c>
      <c r="B66" s="490" t="s">
        <v>504</v>
      </c>
      <c r="C66" s="490" t="s">
        <v>1101</v>
      </c>
      <c r="D66" s="787">
        <v>45072.006944444453</v>
      </c>
      <c r="E66" s="787">
        <v>45072.03125</v>
      </c>
      <c r="F66" s="491">
        <v>2.4305555555555559E-2</v>
      </c>
      <c r="G66" s="846" t="s">
        <v>55</v>
      </c>
      <c r="H66" s="490" t="s">
        <v>1103</v>
      </c>
      <c r="I66" s="490">
        <v>0</v>
      </c>
      <c r="J66" s="492">
        <v>0</v>
      </c>
    </row>
    <row r="67" spans="1:10">
      <c r="A67" s="490" t="s">
        <v>311</v>
      </c>
      <c r="B67" s="490" t="s">
        <v>526</v>
      </c>
      <c r="C67" s="490" t="s">
        <v>1104</v>
      </c>
      <c r="D67" s="787">
        <v>45067.934027777781</v>
      </c>
      <c r="E67" s="787">
        <v>45067.960416666669</v>
      </c>
      <c r="F67" s="491">
        <v>2.6388888888888889E-2</v>
      </c>
      <c r="G67" s="846" t="s">
        <v>55</v>
      </c>
      <c r="H67" s="490" t="s">
        <v>1105</v>
      </c>
      <c r="I67" s="490">
        <v>0</v>
      </c>
      <c r="J67" s="492">
        <v>0</v>
      </c>
    </row>
    <row r="68" spans="1:10">
      <c r="A68" s="490" t="s">
        <v>311</v>
      </c>
      <c r="B68" s="490" t="s">
        <v>526</v>
      </c>
      <c r="C68" s="490" t="s">
        <v>1104</v>
      </c>
      <c r="D68" s="787">
        <v>45072.007638888892</v>
      </c>
      <c r="E68" s="787">
        <v>45072.011111111111</v>
      </c>
      <c r="F68" s="491">
        <v>3.472222222222222E-3</v>
      </c>
      <c r="G68" s="846" t="s">
        <v>55</v>
      </c>
      <c r="H68" s="490" t="s">
        <v>1106</v>
      </c>
      <c r="I68" s="490">
        <v>0</v>
      </c>
      <c r="J68" s="492">
        <v>0</v>
      </c>
    </row>
    <row r="69" spans="1:10">
      <c r="A69" s="490" t="s">
        <v>311</v>
      </c>
      <c r="B69" s="490" t="s">
        <v>527</v>
      </c>
      <c r="C69" s="490" t="s">
        <v>1107</v>
      </c>
      <c r="D69" s="787">
        <v>45067.970833333333</v>
      </c>
      <c r="E69" s="787">
        <v>45067.992361111108</v>
      </c>
      <c r="F69" s="491">
        <v>2.1527777777777781E-2</v>
      </c>
      <c r="G69" s="846" t="s">
        <v>55</v>
      </c>
      <c r="H69" s="490" t="s">
        <v>1108</v>
      </c>
      <c r="I69" s="490">
        <v>0</v>
      </c>
      <c r="J69" s="492">
        <v>0</v>
      </c>
    </row>
    <row r="70" spans="1:10">
      <c r="A70" s="490" t="s">
        <v>311</v>
      </c>
      <c r="B70" s="490" t="s">
        <v>527</v>
      </c>
      <c r="C70" s="490" t="s">
        <v>1107</v>
      </c>
      <c r="D70" s="787">
        <v>45073.703472222223</v>
      </c>
      <c r="E70" s="787">
        <v>45073.709027777782</v>
      </c>
      <c r="F70" s="491">
        <v>5.5555555555555558E-3</v>
      </c>
      <c r="G70" s="846" t="s">
        <v>55</v>
      </c>
      <c r="H70" s="490" t="s">
        <v>1109</v>
      </c>
      <c r="I70" s="490">
        <v>0</v>
      </c>
      <c r="J70" s="492">
        <v>0</v>
      </c>
    </row>
    <row r="71" spans="1:10">
      <c r="A71" s="490" t="s">
        <v>311</v>
      </c>
      <c r="B71" s="490" t="s">
        <v>527</v>
      </c>
      <c r="C71" s="490" t="s">
        <v>1110</v>
      </c>
      <c r="D71" s="787">
        <v>45067.970833333333</v>
      </c>
      <c r="E71" s="787">
        <v>45067.992361111108</v>
      </c>
      <c r="F71" s="491">
        <v>2.1527777777777781E-2</v>
      </c>
      <c r="G71" s="846" t="s">
        <v>55</v>
      </c>
      <c r="H71" s="490" t="s">
        <v>1111</v>
      </c>
      <c r="I71" s="490">
        <v>0</v>
      </c>
      <c r="J71" s="492">
        <v>0</v>
      </c>
    </row>
    <row r="72" spans="1:10">
      <c r="A72" s="490" t="s">
        <v>311</v>
      </c>
      <c r="B72" s="490" t="s">
        <v>524</v>
      </c>
      <c r="C72" s="490" t="s">
        <v>1112</v>
      </c>
      <c r="D72" s="787">
        <v>45067.970833333333</v>
      </c>
      <c r="E72" s="787">
        <v>45067.974305555559</v>
      </c>
      <c r="F72" s="491">
        <v>3.472222222222222E-3</v>
      </c>
      <c r="G72" s="846" t="s">
        <v>55</v>
      </c>
      <c r="H72" s="490" t="s">
        <v>1106</v>
      </c>
      <c r="I72" s="490">
        <v>0</v>
      </c>
      <c r="J72" s="492">
        <v>0</v>
      </c>
    </row>
    <row r="73" spans="1:10">
      <c r="A73" s="490" t="s">
        <v>311</v>
      </c>
      <c r="B73" s="490" t="s">
        <v>524</v>
      </c>
      <c r="C73" s="490" t="s">
        <v>1112</v>
      </c>
      <c r="D73" s="787">
        <v>45073.703472222223</v>
      </c>
      <c r="E73" s="787">
        <v>45073.710416666669</v>
      </c>
      <c r="F73" s="491">
        <v>6.9444444444444441E-3</v>
      </c>
      <c r="G73" s="846" t="s">
        <v>55</v>
      </c>
      <c r="H73" s="490" t="s">
        <v>1113</v>
      </c>
      <c r="I73" s="490">
        <v>0</v>
      </c>
      <c r="J73" s="492">
        <v>0</v>
      </c>
    </row>
    <row r="74" spans="1:10">
      <c r="A74" s="490" t="s">
        <v>311</v>
      </c>
      <c r="B74" s="490" t="s">
        <v>524</v>
      </c>
      <c r="C74" s="490" t="s">
        <v>1114</v>
      </c>
      <c r="D74" s="787">
        <v>45067.970833333333</v>
      </c>
      <c r="E74" s="787">
        <v>45067.974305555559</v>
      </c>
      <c r="F74" s="491">
        <v>3.472222222222222E-3</v>
      </c>
      <c r="G74" s="846" t="s">
        <v>55</v>
      </c>
      <c r="H74" s="490" t="s">
        <v>1106</v>
      </c>
      <c r="I74" s="490">
        <v>0</v>
      </c>
      <c r="J74" s="492">
        <v>0</v>
      </c>
    </row>
    <row r="75" spans="1:10">
      <c r="A75" s="490" t="s">
        <v>311</v>
      </c>
      <c r="B75" s="490" t="s">
        <v>528</v>
      </c>
      <c r="C75" s="490" t="s">
        <v>1115</v>
      </c>
      <c r="D75" s="787">
        <v>45072.025694444441</v>
      </c>
      <c r="E75" s="787">
        <v>45072.038888888892</v>
      </c>
      <c r="F75" s="491">
        <v>1.3194444444444439E-2</v>
      </c>
      <c r="G75" s="846" t="s">
        <v>55</v>
      </c>
      <c r="H75" s="490" t="s">
        <v>1116</v>
      </c>
      <c r="I75" s="490">
        <v>10</v>
      </c>
      <c r="J75" s="492">
        <v>3.1666666666666652</v>
      </c>
    </row>
    <row r="76" spans="1:10" ht="15.75">
      <c r="D76" s="789"/>
      <c r="E76" s="855" t="s">
        <v>361</v>
      </c>
      <c r="F76" s="856">
        <f>SUM(F59:F75)</f>
        <v>0.37847222222222215</v>
      </c>
      <c r="G76" s="857"/>
      <c r="H76" s="858" t="s">
        <v>362</v>
      </c>
      <c r="I76" s="859"/>
      <c r="J76" s="728">
        <f>SUM(J59:J75)</f>
        <v>3.1666666666666652</v>
      </c>
    </row>
    <row r="77" spans="1:10">
      <c r="D77" s="789"/>
      <c r="E77" s="789"/>
      <c r="F77" s="529"/>
      <c r="J77" s="530"/>
    </row>
    <row r="78" spans="1:10" ht="16.5">
      <c r="A78" s="796" t="s">
        <v>360</v>
      </c>
      <c r="B78" s="828"/>
      <c r="C78" s="828"/>
      <c r="D78" s="828"/>
      <c r="E78" s="828"/>
      <c r="F78" s="828"/>
      <c r="G78" s="828"/>
      <c r="H78" s="828"/>
      <c r="I78" s="828"/>
      <c r="J78" s="530"/>
    </row>
    <row r="79" spans="1:10">
      <c r="A79" s="490" t="s">
        <v>841</v>
      </c>
      <c r="B79" s="490" t="s">
        <v>445</v>
      </c>
      <c r="C79" s="490" t="s">
        <v>1117</v>
      </c>
      <c r="D79" s="787">
        <v>45064.276388888888</v>
      </c>
      <c r="E79" s="787">
        <v>45064.28125</v>
      </c>
      <c r="F79" s="491">
        <v>4.8611111111111112E-3</v>
      </c>
      <c r="G79" s="854" t="s">
        <v>55</v>
      </c>
      <c r="H79" s="490" t="s">
        <v>1094</v>
      </c>
      <c r="I79" s="490">
        <v>10</v>
      </c>
      <c r="J79" s="492">
        <v>1.1666666666666667</v>
      </c>
    </row>
    <row r="80" spans="1:10">
      <c r="A80" s="490" t="s">
        <v>841</v>
      </c>
      <c r="B80" s="490" t="s">
        <v>515</v>
      </c>
      <c r="C80" s="490" t="s">
        <v>1118</v>
      </c>
      <c r="D80" s="787">
        <v>45077.615277777782</v>
      </c>
      <c r="E80" s="787">
        <v>45077.637499999997</v>
      </c>
      <c r="F80" s="491">
        <v>2.222222222222222E-2</v>
      </c>
      <c r="G80" s="853" t="s">
        <v>54</v>
      </c>
      <c r="H80" s="490" t="s">
        <v>1119</v>
      </c>
      <c r="I80" s="490">
        <v>0</v>
      </c>
      <c r="J80" s="492">
        <v>0</v>
      </c>
    </row>
    <row r="81" spans="1:10">
      <c r="A81" s="490" t="s">
        <v>841</v>
      </c>
      <c r="B81" s="490" t="s">
        <v>515</v>
      </c>
      <c r="C81" s="490" t="s">
        <v>1120</v>
      </c>
      <c r="D81" s="787">
        <v>45077.63958333333</v>
      </c>
      <c r="E81" s="787">
        <v>45077.725694444453</v>
      </c>
      <c r="F81" s="491">
        <v>8.611111111111111E-2</v>
      </c>
      <c r="G81" s="853" t="s">
        <v>54</v>
      </c>
      <c r="H81" s="490" t="s">
        <v>1121</v>
      </c>
      <c r="I81" s="490">
        <v>0</v>
      </c>
      <c r="J81" s="492">
        <v>0</v>
      </c>
    </row>
    <row r="82" spans="1:10">
      <c r="A82" s="490" t="s">
        <v>841</v>
      </c>
      <c r="B82" s="490" t="s">
        <v>696</v>
      </c>
      <c r="C82" s="490" t="s">
        <v>1122</v>
      </c>
      <c r="D82" s="787">
        <v>45076.4375</v>
      </c>
      <c r="E82" s="787">
        <v>45076.445833333331</v>
      </c>
      <c r="F82" s="491">
        <v>8.3333333333333332E-3</v>
      </c>
      <c r="G82" s="854" t="s">
        <v>55</v>
      </c>
      <c r="H82" s="490" t="s">
        <v>1123</v>
      </c>
      <c r="I82" s="490">
        <v>0</v>
      </c>
      <c r="J82" s="492">
        <v>0</v>
      </c>
    </row>
    <row r="83" spans="1:10">
      <c r="A83" s="490" t="s">
        <v>841</v>
      </c>
      <c r="B83" s="490" t="s">
        <v>696</v>
      </c>
      <c r="C83" s="490" t="s">
        <v>1122</v>
      </c>
      <c r="D83" s="787">
        <v>45077.434027777781</v>
      </c>
      <c r="E83" s="787">
        <v>45077.4375</v>
      </c>
      <c r="F83" s="491">
        <v>3.472222222222222E-3</v>
      </c>
      <c r="G83" s="854" t="s">
        <v>55</v>
      </c>
      <c r="H83" s="490" t="s">
        <v>1123</v>
      </c>
      <c r="I83" s="490">
        <v>0</v>
      </c>
      <c r="J83" s="492">
        <v>0</v>
      </c>
    </row>
    <row r="84" spans="1:10">
      <c r="A84" s="490" t="s">
        <v>841</v>
      </c>
      <c r="B84" s="490" t="s">
        <v>441</v>
      </c>
      <c r="C84" s="490" t="s">
        <v>1124</v>
      </c>
      <c r="D84" s="787">
        <v>45067.854861111111</v>
      </c>
      <c r="E84" s="787">
        <v>45067.888888888891</v>
      </c>
      <c r="F84" s="491">
        <v>3.4027777777777768E-2</v>
      </c>
      <c r="G84" s="854" t="s">
        <v>55</v>
      </c>
      <c r="H84" s="490" t="s">
        <v>1125</v>
      </c>
      <c r="I84" s="490">
        <v>0</v>
      </c>
      <c r="J84" s="492">
        <v>0</v>
      </c>
    </row>
    <row r="85" spans="1:10">
      <c r="A85" s="490" t="s">
        <v>841</v>
      </c>
      <c r="B85" s="490" t="s">
        <v>674</v>
      </c>
      <c r="C85" s="490" t="s">
        <v>1126</v>
      </c>
      <c r="D85" s="787">
        <v>45071.970138888893</v>
      </c>
      <c r="E85" s="787">
        <v>45072</v>
      </c>
      <c r="F85" s="491">
        <v>2.9861111111111109E-2</v>
      </c>
      <c r="G85" s="854" t="s">
        <v>55</v>
      </c>
      <c r="H85" s="490" t="s">
        <v>1127</v>
      </c>
      <c r="I85" s="490">
        <v>0</v>
      </c>
      <c r="J85" s="492">
        <v>0</v>
      </c>
    </row>
    <row r="86" spans="1:10">
      <c r="A86" s="490" t="s">
        <v>841</v>
      </c>
      <c r="B86" s="490" t="s">
        <v>468</v>
      </c>
      <c r="C86" s="490" t="s">
        <v>1128</v>
      </c>
      <c r="D86" s="787">
        <v>45049.574999999997</v>
      </c>
      <c r="E86" s="787">
        <v>45049.628472222219</v>
      </c>
      <c r="F86" s="491">
        <v>5.347222222222222E-2</v>
      </c>
      <c r="G86" s="854" t="s">
        <v>55</v>
      </c>
      <c r="H86" s="490" t="s">
        <v>1129</v>
      </c>
      <c r="I86" s="490">
        <v>0</v>
      </c>
      <c r="J86" s="492">
        <v>0</v>
      </c>
    </row>
    <row r="87" spans="1:10">
      <c r="A87" s="490" t="s">
        <v>841</v>
      </c>
      <c r="B87" s="490" t="s">
        <v>468</v>
      </c>
      <c r="C87" s="490" t="s">
        <v>1130</v>
      </c>
      <c r="D87" s="787">
        <v>45069.555555555547</v>
      </c>
      <c r="E87" s="787">
        <v>45069.569444444453</v>
      </c>
      <c r="F87" s="491">
        <v>1.388888888888889E-2</v>
      </c>
      <c r="G87" s="854" t="s">
        <v>55</v>
      </c>
      <c r="H87" s="490" t="s">
        <v>1131</v>
      </c>
      <c r="I87" s="490">
        <v>0</v>
      </c>
      <c r="J87" s="492">
        <v>0</v>
      </c>
    </row>
    <row r="88" spans="1:10">
      <c r="A88" s="490" t="s">
        <v>841</v>
      </c>
      <c r="B88" s="490" t="s">
        <v>647</v>
      </c>
      <c r="C88" s="490" t="s">
        <v>1132</v>
      </c>
      <c r="D88" s="787">
        <v>45063.438194444447</v>
      </c>
      <c r="E88" s="787">
        <v>45063.53402777778</v>
      </c>
      <c r="F88" s="491">
        <v>9.583333333333334E-2</v>
      </c>
      <c r="G88" s="854" t="s">
        <v>55</v>
      </c>
      <c r="H88" s="490" t="s">
        <v>1094</v>
      </c>
      <c r="I88" s="490">
        <v>0</v>
      </c>
      <c r="J88" s="492">
        <v>0</v>
      </c>
    </row>
    <row r="89" spans="1:10">
      <c r="A89" s="490" t="s">
        <v>841</v>
      </c>
      <c r="B89" s="490" t="s">
        <v>647</v>
      </c>
      <c r="C89" s="490" t="s">
        <v>1133</v>
      </c>
      <c r="D89" s="787">
        <v>45050.729861111111</v>
      </c>
      <c r="E89" s="787">
        <v>45050.765277777777</v>
      </c>
      <c r="F89" s="491">
        <v>3.5416666666666673E-2</v>
      </c>
      <c r="G89" s="854" t="s">
        <v>55</v>
      </c>
      <c r="H89" s="490" t="s">
        <v>1134</v>
      </c>
      <c r="I89" s="490">
        <v>0</v>
      </c>
      <c r="J89" s="492">
        <v>0</v>
      </c>
    </row>
    <row r="90" spans="1:10">
      <c r="A90" s="490" t="s">
        <v>841</v>
      </c>
      <c r="B90" s="490" t="s">
        <v>503</v>
      </c>
      <c r="C90" s="490" t="s">
        <v>1135</v>
      </c>
      <c r="D90" s="787">
        <v>45071.969444444447</v>
      </c>
      <c r="E90" s="787">
        <v>45072.000694444447</v>
      </c>
      <c r="F90" s="491">
        <v>3.125E-2</v>
      </c>
      <c r="G90" s="854" t="s">
        <v>55</v>
      </c>
      <c r="H90" s="490" t="s">
        <v>1094</v>
      </c>
      <c r="I90" s="490">
        <v>0</v>
      </c>
      <c r="J90" s="492">
        <v>0</v>
      </c>
    </row>
    <row r="91" spans="1:10">
      <c r="A91" s="490" t="s">
        <v>841</v>
      </c>
      <c r="B91" s="490" t="s">
        <v>449</v>
      </c>
      <c r="C91" s="490" t="s">
        <v>1122</v>
      </c>
      <c r="D91" s="787">
        <v>45065.20416666667</v>
      </c>
      <c r="E91" s="787">
        <v>45065.323611111111</v>
      </c>
      <c r="F91" s="491">
        <v>0.11944444444444451</v>
      </c>
      <c r="G91" s="853" t="s">
        <v>54</v>
      </c>
      <c r="H91" s="490" t="s">
        <v>869</v>
      </c>
      <c r="I91" s="490">
        <v>0</v>
      </c>
      <c r="J91" s="492">
        <v>0</v>
      </c>
    </row>
    <row r="92" spans="1:10">
      <c r="A92" s="490" t="s">
        <v>841</v>
      </c>
      <c r="B92" s="490" t="s">
        <v>449</v>
      </c>
      <c r="C92" s="490" t="s">
        <v>1136</v>
      </c>
      <c r="D92" s="787">
        <v>45063.652083333327</v>
      </c>
      <c r="E92" s="787">
        <v>45063.728472222218</v>
      </c>
      <c r="F92" s="491">
        <v>7.6388888888888895E-2</v>
      </c>
      <c r="G92" s="853" t="s">
        <v>54</v>
      </c>
      <c r="H92" s="490" t="s">
        <v>1137</v>
      </c>
      <c r="I92" s="490">
        <v>0</v>
      </c>
      <c r="J92" s="492">
        <v>0</v>
      </c>
    </row>
    <row r="93" spans="1:10">
      <c r="A93" s="490" t="s">
        <v>841</v>
      </c>
      <c r="B93" s="490" t="s">
        <v>449</v>
      </c>
      <c r="C93" s="490" t="s">
        <v>1136</v>
      </c>
      <c r="D93" s="787">
        <v>45065.205555555563</v>
      </c>
      <c r="E93" s="787">
        <v>45065.323611111111</v>
      </c>
      <c r="F93" s="491">
        <v>0.11805555555555559</v>
      </c>
      <c r="G93" s="853" t="s">
        <v>54</v>
      </c>
      <c r="H93" s="490" t="s">
        <v>869</v>
      </c>
      <c r="I93" s="490">
        <v>0</v>
      </c>
      <c r="J93" s="492">
        <v>0</v>
      </c>
    </row>
    <row r="94" spans="1:10">
      <c r="A94" s="490" t="s">
        <v>841</v>
      </c>
      <c r="B94" s="490" t="s">
        <v>449</v>
      </c>
      <c r="C94" s="490" t="s">
        <v>1138</v>
      </c>
      <c r="D94" s="787">
        <v>45065.168749999997</v>
      </c>
      <c r="E94" s="787">
        <v>45065.324999999997</v>
      </c>
      <c r="F94" s="491">
        <v>0.15625</v>
      </c>
      <c r="G94" s="853" t="s">
        <v>54</v>
      </c>
      <c r="H94" s="490" t="s">
        <v>869</v>
      </c>
      <c r="I94" s="490">
        <v>0</v>
      </c>
      <c r="J94" s="492">
        <v>0</v>
      </c>
    </row>
    <row r="95" spans="1:10">
      <c r="A95" s="490" t="s">
        <v>841</v>
      </c>
      <c r="B95" s="490" t="s">
        <v>449</v>
      </c>
      <c r="C95" s="490" t="s">
        <v>1139</v>
      </c>
      <c r="D95" s="787">
        <v>45065.168749999997</v>
      </c>
      <c r="E95" s="787">
        <v>45065.324999999997</v>
      </c>
      <c r="F95" s="491">
        <v>0.15625</v>
      </c>
      <c r="G95" s="853" t="s">
        <v>54</v>
      </c>
      <c r="H95" s="490" t="s">
        <v>869</v>
      </c>
      <c r="I95" s="490">
        <v>0</v>
      </c>
      <c r="J95" s="492">
        <v>0</v>
      </c>
    </row>
    <row r="96" spans="1:10">
      <c r="A96" s="490" t="s">
        <v>841</v>
      </c>
      <c r="B96" s="490" t="s">
        <v>436</v>
      </c>
      <c r="C96" s="490" t="s">
        <v>1140</v>
      </c>
      <c r="D96" s="787">
        <v>45067.85833333333</v>
      </c>
      <c r="E96" s="787">
        <v>45067.886805555558</v>
      </c>
      <c r="F96" s="491">
        <v>2.8472222222222222E-2</v>
      </c>
      <c r="G96" s="854" t="s">
        <v>55</v>
      </c>
      <c r="H96" s="490" t="s">
        <v>1141</v>
      </c>
      <c r="I96" s="490">
        <v>0</v>
      </c>
      <c r="J96" s="492">
        <v>0</v>
      </c>
    </row>
    <row r="97" spans="1:10">
      <c r="A97" s="490" t="s">
        <v>841</v>
      </c>
      <c r="B97" s="490" t="s">
        <v>516</v>
      </c>
      <c r="C97" s="490" t="s">
        <v>1142</v>
      </c>
      <c r="D97" s="787">
        <v>45067.669444444437</v>
      </c>
      <c r="E97" s="787">
        <v>45067.715277777781</v>
      </c>
      <c r="F97" s="491">
        <v>4.583333333333333E-2</v>
      </c>
      <c r="G97" s="854" t="s">
        <v>55</v>
      </c>
      <c r="H97" s="490"/>
      <c r="I97" s="490">
        <v>0</v>
      </c>
      <c r="J97" s="492">
        <v>0</v>
      </c>
    </row>
    <row r="98" spans="1:10">
      <c r="A98" s="490" t="s">
        <v>841</v>
      </c>
      <c r="B98" s="490" t="s">
        <v>517</v>
      </c>
      <c r="C98" s="490" t="s">
        <v>1143</v>
      </c>
      <c r="D98" s="787">
        <v>45054.555555555547</v>
      </c>
      <c r="E98" s="787">
        <v>45054.55972222222</v>
      </c>
      <c r="F98" s="491">
        <v>4.1666666666666666E-3</v>
      </c>
      <c r="G98" s="854" t="s">
        <v>55</v>
      </c>
      <c r="H98" s="490" t="s">
        <v>1025</v>
      </c>
      <c r="I98" s="490">
        <v>0</v>
      </c>
      <c r="J98" s="492">
        <v>0</v>
      </c>
    </row>
    <row r="99" spans="1:10">
      <c r="A99" s="490" t="s">
        <v>841</v>
      </c>
      <c r="B99" s="490" t="s">
        <v>517</v>
      </c>
      <c r="C99" s="490" t="s">
        <v>1143</v>
      </c>
      <c r="D99" s="787">
        <v>45056.706944444442</v>
      </c>
      <c r="E99" s="787">
        <v>45056.722222222219</v>
      </c>
      <c r="F99" s="491">
        <v>1.5277777777777781E-2</v>
      </c>
      <c r="G99" s="854" t="s">
        <v>55</v>
      </c>
      <c r="H99" s="490" t="s">
        <v>1144</v>
      </c>
      <c r="I99" s="490">
        <v>0</v>
      </c>
      <c r="J99" s="492">
        <v>0</v>
      </c>
    </row>
    <row r="100" spans="1:10">
      <c r="A100" s="490" t="s">
        <v>841</v>
      </c>
      <c r="B100" s="490" t="s">
        <v>517</v>
      </c>
      <c r="C100" s="490" t="s">
        <v>1143</v>
      </c>
      <c r="D100" s="787">
        <v>45057.688194444447</v>
      </c>
      <c r="E100" s="787">
        <v>45057.692361111112</v>
      </c>
      <c r="F100" s="491">
        <v>4.1666666666666666E-3</v>
      </c>
      <c r="G100" s="854" t="s">
        <v>55</v>
      </c>
      <c r="H100" s="490" t="s">
        <v>1145</v>
      </c>
      <c r="I100" s="490">
        <v>0</v>
      </c>
      <c r="J100" s="492">
        <v>0</v>
      </c>
    </row>
    <row r="101" spans="1:10">
      <c r="A101" s="490" t="s">
        <v>841</v>
      </c>
      <c r="B101" s="490" t="s">
        <v>517</v>
      </c>
      <c r="C101" s="490" t="s">
        <v>1143</v>
      </c>
      <c r="D101" s="787">
        <v>45057.729166666657</v>
      </c>
      <c r="E101" s="787">
        <v>45057.769444444442</v>
      </c>
      <c r="F101" s="491">
        <v>4.027777777777778E-2</v>
      </c>
      <c r="G101" s="854" t="s">
        <v>55</v>
      </c>
      <c r="H101" s="490" t="s">
        <v>1146</v>
      </c>
      <c r="I101" s="490">
        <v>0</v>
      </c>
      <c r="J101" s="492">
        <v>0</v>
      </c>
    </row>
    <row r="102" spans="1:10">
      <c r="A102" s="490" t="s">
        <v>841</v>
      </c>
      <c r="B102" s="490" t="s">
        <v>517</v>
      </c>
      <c r="C102" s="490" t="s">
        <v>1147</v>
      </c>
      <c r="D102" s="787">
        <v>45054.555555555547</v>
      </c>
      <c r="E102" s="787">
        <v>45054.560416666667</v>
      </c>
      <c r="F102" s="491">
        <v>4.8611111111111112E-3</v>
      </c>
      <c r="G102" s="854" t="s">
        <v>55</v>
      </c>
      <c r="H102" s="490" t="s">
        <v>1025</v>
      </c>
      <c r="I102" s="490">
        <v>0</v>
      </c>
      <c r="J102" s="492">
        <v>0</v>
      </c>
    </row>
    <row r="103" spans="1:10">
      <c r="A103" s="490" t="s">
        <v>841</v>
      </c>
      <c r="B103" s="490" t="s">
        <v>517</v>
      </c>
      <c r="C103" s="490" t="s">
        <v>1147</v>
      </c>
      <c r="D103" s="787">
        <v>45056.706944444442</v>
      </c>
      <c r="E103" s="787">
        <v>45056.722222222219</v>
      </c>
      <c r="F103" s="491">
        <v>1.5277777777777781E-2</v>
      </c>
      <c r="G103" s="854" t="s">
        <v>55</v>
      </c>
      <c r="H103" s="490" t="s">
        <v>1144</v>
      </c>
      <c r="I103" s="490">
        <v>0</v>
      </c>
      <c r="J103" s="492">
        <v>0</v>
      </c>
    </row>
    <row r="104" spans="1:10">
      <c r="A104" s="490" t="s">
        <v>841</v>
      </c>
      <c r="B104" s="490" t="s">
        <v>517</v>
      </c>
      <c r="C104" s="490" t="s">
        <v>1147</v>
      </c>
      <c r="D104" s="787">
        <v>45057.688194444447</v>
      </c>
      <c r="E104" s="787">
        <v>45057.693055555559</v>
      </c>
      <c r="F104" s="491">
        <v>4.8611111111111112E-3</v>
      </c>
      <c r="G104" s="854" t="s">
        <v>55</v>
      </c>
      <c r="H104" s="490" t="s">
        <v>1145</v>
      </c>
      <c r="I104" s="490">
        <v>0</v>
      </c>
      <c r="J104" s="492">
        <v>0</v>
      </c>
    </row>
    <row r="105" spans="1:10">
      <c r="A105" s="490" t="s">
        <v>841</v>
      </c>
      <c r="B105" s="490" t="s">
        <v>517</v>
      </c>
      <c r="C105" s="490" t="s">
        <v>1147</v>
      </c>
      <c r="D105" s="787">
        <v>45057.729166666657</v>
      </c>
      <c r="E105" s="787">
        <v>45057.796527777777</v>
      </c>
      <c r="F105" s="491">
        <v>6.7361111111111108E-2</v>
      </c>
      <c r="G105" s="854" t="s">
        <v>55</v>
      </c>
      <c r="H105" s="490" t="s">
        <v>1145</v>
      </c>
      <c r="I105" s="490">
        <v>0</v>
      </c>
      <c r="J105" s="492">
        <v>0</v>
      </c>
    </row>
    <row r="106" spans="1:10">
      <c r="A106" s="490" t="s">
        <v>841</v>
      </c>
      <c r="B106" s="490" t="s">
        <v>518</v>
      </c>
      <c r="C106" s="490" t="s">
        <v>1148</v>
      </c>
      <c r="D106" s="787">
        <v>45069.738194444442</v>
      </c>
      <c r="E106" s="787">
        <v>45069.773611111108</v>
      </c>
      <c r="F106" s="491">
        <v>3.5416666666666673E-2</v>
      </c>
      <c r="G106" s="854" t="s">
        <v>55</v>
      </c>
      <c r="H106" s="490" t="s">
        <v>1149</v>
      </c>
      <c r="I106" s="490">
        <v>0</v>
      </c>
      <c r="J106" s="492">
        <v>0</v>
      </c>
    </row>
    <row r="107" spans="1:10">
      <c r="A107" s="490" t="s">
        <v>841</v>
      </c>
      <c r="B107" s="490" t="s">
        <v>521</v>
      </c>
      <c r="C107" s="490" t="s">
        <v>1150</v>
      </c>
      <c r="D107" s="787">
        <v>45071.902083333327</v>
      </c>
      <c r="E107" s="787">
        <v>45071.94027777778</v>
      </c>
      <c r="F107" s="491">
        <v>3.8194444444444448E-2</v>
      </c>
      <c r="G107" s="854" t="s">
        <v>55</v>
      </c>
      <c r="H107" s="490" t="s">
        <v>1151</v>
      </c>
      <c r="I107" s="490">
        <v>0</v>
      </c>
      <c r="J107" s="492">
        <v>0</v>
      </c>
    </row>
    <row r="108" spans="1:10">
      <c r="A108" s="490" t="s">
        <v>841</v>
      </c>
      <c r="B108" s="490" t="s">
        <v>521</v>
      </c>
      <c r="C108" s="490" t="s">
        <v>1152</v>
      </c>
      <c r="D108" s="787">
        <v>45063.520138888889</v>
      </c>
      <c r="E108" s="787">
        <v>45063.727083333331</v>
      </c>
      <c r="F108" s="491">
        <v>0.2069444444444444</v>
      </c>
      <c r="G108" s="853" t="s">
        <v>54</v>
      </c>
      <c r="H108" s="490" t="s">
        <v>1153</v>
      </c>
      <c r="I108" s="490">
        <v>0</v>
      </c>
      <c r="J108" s="492">
        <v>0</v>
      </c>
    </row>
    <row r="109" spans="1:10">
      <c r="A109" s="490" t="s">
        <v>841</v>
      </c>
      <c r="B109" s="490" t="s">
        <v>521</v>
      </c>
      <c r="C109" s="490" t="s">
        <v>1152</v>
      </c>
      <c r="D109" s="787">
        <v>45070.525000000001</v>
      </c>
      <c r="E109" s="787">
        <v>45070.621527777781</v>
      </c>
      <c r="F109" s="491">
        <v>9.6527777777777782E-2</v>
      </c>
      <c r="G109" s="853" t="s">
        <v>54</v>
      </c>
      <c r="H109" s="490" t="s">
        <v>1154</v>
      </c>
      <c r="I109" s="490">
        <v>0</v>
      </c>
      <c r="J109" s="492">
        <v>0</v>
      </c>
    </row>
    <row r="110" spans="1:10">
      <c r="A110" s="490" t="s">
        <v>841</v>
      </c>
      <c r="B110" s="490" t="s">
        <v>521</v>
      </c>
      <c r="C110" s="490" t="s">
        <v>1155</v>
      </c>
      <c r="D110" s="787">
        <v>45069.4375</v>
      </c>
      <c r="E110" s="787">
        <v>45069.620833333327</v>
      </c>
      <c r="F110" s="491">
        <v>0.18333333333333329</v>
      </c>
      <c r="G110" s="853" t="s">
        <v>54</v>
      </c>
      <c r="H110" s="490" t="s">
        <v>1156</v>
      </c>
      <c r="I110" s="490">
        <v>0</v>
      </c>
      <c r="J110" s="492">
        <v>0</v>
      </c>
    </row>
    <row r="111" spans="1:10">
      <c r="A111" s="490" t="s">
        <v>841</v>
      </c>
      <c r="B111" s="490" t="s">
        <v>521</v>
      </c>
      <c r="C111" s="490" t="s">
        <v>1155</v>
      </c>
      <c r="D111" s="787">
        <v>45069.701388888891</v>
      </c>
      <c r="E111" s="787">
        <v>45070.62222222222</v>
      </c>
      <c r="F111" s="491">
        <v>0.92083333333333328</v>
      </c>
      <c r="G111" s="854" t="s">
        <v>55</v>
      </c>
      <c r="H111" s="490" t="s">
        <v>1157</v>
      </c>
      <c r="I111" s="490">
        <v>0</v>
      </c>
      <c r="J111" s="492">
        <v>0</v>
      </c>
    </row>
    <row r="112" spans="1:10" ht="15.75">
      <c r="D112" s="789"/>
      <c r="E112" s="855" t="s">
        <v>361</v>
      </c>
      <c r="F112" s="856">
        <f>SUM(F79:F111)</f>
        <v>2.7569444444444446</v>
      </c>
      <c r="G112" s="857"/>
      <c r="H112" s="858" t="s">
        <v>362</v>
      </c>
      <c r="I112" s="859"/>
      <c r="J112" s="728">
        <f>SUM(J79:J111)</f>
        <v>1.1666666666666667</v>
      </c>
    </row>
    <row r="113" spans="1:10">
      <c r="D113" s="789"/>
      <c r="E113" s="789"/>
      <c r="F113" s="529"/>
      <c r="J113" s="530"/>
    </row>
    <row r="114" spans="1:10" ht="16.5">
      <c r="A114" s="797" t="s">
        <v>363</v>
      </c>
      <c r="B114" s="798"/>
      <c r="C114" s="860"/>
      <c r="D114" s="860"/>
      <c r="E114" s="789"/>
      <c r="F114" s="529"/>
      <c r="J114" s="530"/>
    </row>
    <row r="115" spans="1:10">
      <c r="A115" s="490" t="s">
        <v>913</v>
      </c>
      <c r="B115" s="490" t="s">
        <v>446</v>
      </c>
      <c r="C115" s="490" t="s">
        <v>1158</v>
      </c>
      <c r="D115" s="787">
        <v>45052.637499999997</v>
      </c>
      <c r="E115" s="787">
        <v>45056.620833333327</v>
      </c>
      <c r="F115" s="491">
        <v>3.9833333333333329</v>
      </c>
      <c r="G115" s="853" t="s">
        <v>54</v>
      </c>
      <c r="H115" s="490" t="s">
        <v>1159</v>
      </c>
      <c r="I115" s="490">
        <v>0</v>
      </c>
      <c r="J115" s="492">
        <v>0</v>
      </c>
    </row>
    <row r="116" spans="1:10">
      <c r="A116" s="490" t="s">
        <v>913</v>
      </c>
      <c r="B116" s="490" t="s">
        <v>602</v>
      </c>
      <c r="C116" s="490" t="s">
        <v>1160</v>
      </c>
      <c r="D116" s="787">
        <v>45067.886111111111</v>
      </c>
      <c r="E116" s="787">
        <v>45067.947916666657</v>
      </c>
      <c r="F116" s="491">
        <v>6.1805555555555558E-2</v>
      </c>
      <c r="G116" s="854" t="s">
        <v>55</v>
      </c>
      <c r="H116" s="490" t="s">
        <v>1161</v>
      </c>
      <c r="I116" s="490">
        <v>0</v>
      </c>
      <c r="J116" s="492">
        <v>0</v>
      </c>
    </row>
    <row r="117" spans="1:10">
      <c r="A117" s="490" t="s">
        <v>913</v>
      </c>
      <c r="B117" s="490" t="s">
        <v>602</v>
      </c>
      <c r="C117" s="490" t="s">
        <v>1162</v>
      </c>
      <c r="D117" s="787">
        <v>45048.527083333327</v>
      </c>
      <c r="E117" s="787">
        <v>45048.668749999997</v>
      </c>
      <c r="F117" s="491">
        <v>0.14166666666666669</v>
      </c>
      <c r="G117" s="853" t="s">
        <v>54</v>
      </c>
      <c r="H117" s="490" t="s">
        <v>1163</v>
      </c>
      <c r="I117" s="490">
        <v>0</v>
      </c>
      <c r="J117" s="492">
        <v>0</v>
      </c>
    </row>
    <row r="118" spans="1:10">
      <c r="A118" s="490" t="s">
        <v>913</v>
      </c>
      <c r="B118" s="490" t="s">
        <v>602</v>
      </c>
      <c r="C118" s="490" t="s">
        <v>1164</v>
      </c>
      <c r="D118" s="787">
        <v>45077.428472222222</v>
      </c>
      <c r="E118" s="787">
        <v>45077.436111111107</v>
      </c>
      <c r="F118" s="491">
        <v>7.6388888888888886E-3</v>
      </c>
      <c r="G118" s="854" t="s">
        <v>55</v>
      </c>
      <c r="H118" s="490"/>
      <c r="I118" s="490">
        <v>0</v>
      </c>
      <c r="J118" s="492">
        <v>0</v>
      </c>
    </row>
    <row r="119" spans="1:10">
      <c r="A119" s="490" t="s">
        <v>913</v>
      </c>
      <c r="B119" s="490" t="s">
        <v>602</v>
      </c>
      <c r="C119" s="490" t="s">
        <v>1164</v>
      </c>
      <c r="D119" s="787">
        <v>45077.463888888888</v>
      </c>
      <c r="E119" s="787">
        <v>45077.554166666669</v>
      </c>
      <c r="F119" s="491">
        <v>9.0277777777777776E-2</v>
      </c>
      <c r="G119" s="854" t="s">
        <v>55</v>
      </c>
      <c r="H119" s="490" t="s">
        <v>1165</v>
      </c>
      <c r="I119" s="490">
        <v>0</v>
      </c>
      <c r="J119" s="492">
        <v>0</v>
      </c>
    </row>
    <row r="120" spans="1:10">
      <c r="A120" s="490" t="s">
        <v>913</v>
      </c>
      <c r="B120" s="490" t="s">
        <v>602</v>
      </c>
      <c r="C120" s="490" t="s">
        <v>1166</v>
      </c>
      <c r="D120" s="787">
        <v>45067.90347222222</v>
      </c>
      <c r="E120" s="787">
        <v>45067.909722222219</v>
      </c>
      <c r="F120" s="491">
        <v>6.2500000000000003E-3</v>
      </c>
      <c r="G120" s="854" t="s">
        <v>55</v>
      </c>
      <c r="H120" s="490" t="s">
        <v>1161</v>
      </c>
      <c r="I120" s="490">
        <v>0</v>
      </c>
      <c r="J120" s="492">
        <v>0</v>
      </c>
    </row>
    <row r="121" spans="1:10">
      <c r="A121" s="490" t="s">
        <v>913</v>
      </c>
      <c r="B121" s="490" t="s">
        <v>602</v>
      </c>
      <c r="C121" s="490" t="s">
        <v>1167</v>
      </c>
      <c r="D121" s="787">
        <v>45064.415972222218</v>
      </c>
      <c r="E121" s="787">
        <v>45066.740972222222</v>
      </c>
      <c r="F121" s="491">
        <v>2.3250000000000002</v>
      </c>
      <c r="G121" s="853" t="s">
        <v>54</v>
      </c>
      <c r="H121" s="490" t="s">
        <v>1168</v>
      </c>
      <c r="I121" s="490">
        <v>0</v>
      </c>
      <c r="J121" s="492">
        <v>0</v>
      </c>
    </row>
    <row r="122" spans="1:10">
      <c r="A122" s="490" t="s">
        <v>913</v>
      </c>
      <c r="B122" s="490" t="s">
        <v>595</v>
      </c>
      <c r="C122" s="490" t="s">
        <v>1169</v>
      </c>
      <c r="D122" s="787">
        <v>45062.831944444442</v>
      </c>
      <c r="E122" s="787">
        <v>45062.85833333333</v>
      </c>
      <c r="F122" s="491">
        <v>2.6388888888888889E-2</v>
      </c>
      <c r="G122" s="854" t="s">
        <v>55</v>
      </c>
      <c r="H122" s="490" t="s">
        <v>1170</v>
      </c>
      <c r="I122" s="490">
        <v>0</v>
      </c>
      <c r="J122" s="492">
        <v>0</v>
      </c>
    </row>
    <row r="123" spans="1:10">
      <c r="A123" s="490" t="s">
        <v>913</v>
      </c>
      <c r="B123" s="490" t="s">
        <v>595</v>
      </c>
      <c r="C123" s="490" t="s">
        <v>1171</v>
      </c>
      <c r="D123" s="787">
        <v>45071.537499999999</v>
      </c>
      <c r="E123" s="787">
        <v>45071.777777777781</v>
      </c>
      <c r="F123" s="491">
        <v>0.24027777777777781</v>
      </c>
      <c r="G123" s="854" t="s">
        <v>55</v>
      </c>
      <c r="H123" s="490" t="s">
        <v>1094</v>
      </c>
      <c r="I123" s="490">
        <v>0</v>
      </c>
      <c r="J123" s="492">
        <v>0</v>
      </c>
    </row>
    <row r="124" spans="1:10">
      <c r="A124" s="490" t="s">
        <v>913</v>
      </c>
      <c r="B124" s="490" t="s">
        <v>595</v>
      </c>
      <c r="C124" s="490" t="s">
        <v>1172</v>
      </c>
      <c r="D124" s="787">
        <v>45052.647916666669</v>
      </c>
      <c r="E124" s="787">
        <v>45052.654166666667</v>
      </c>
      <c r="F124" s="491">
        <v>6.2500000000000003E-3</v>
      </c>
      <c r="G124" s="854" t="s">
        <v>55</v>
      </c>
      <c r="H124" s="490" t="s">
        <v>1094</v>
      </c>
      <c r="I124" s="490">
        <v>0</v>
      </c>
      <c r="J124" s="492">
        <v>0</v>
      </c>
    </row>
    <row r="125" spans="1:10">
      <c r="A125" s="490" t="s">
        <v>913</v>
      </c>
      <c r="B125" s="490" t="s">
        <v>443</v>
      </c>
      <c r="C125" s="490" t="s">
        <v>1173</v>
      </c>
      <c r="D125" s="787">
        <v>45050.364583333343</v>
      </c>
      <c r="E125" s="787">
        <v>45050.605555555558</v>
      </c>
      <c r="F125" s="491">
        <v>0.2409722222222222</v>
      </c>
      <c r="G125" s="853" t="s">
        <v>54</v>
      </c>
      <c r="H125" s="490" t="s">
        <v>1174</v>
      </c>
      <c r="I125" s="490">
        <v>0</v>
      </c>
      <c r="J125" s="492">
        <v>0</v>
      </c>
    </row>
    <row r="126" spans="1:10">
      <c r="A126" s="490" t="s">
        <v>913</v>
      </c>
      <c r="B126" s="490" t="s">
        <v>443</v>
      </c>
      <c r="C126" s="490" t="s">
        <v>1173</v>
      </c>
      <c r="D126" s="787">
        <v>45061.359027777777</v>
      </c>
      <c r="E126" s="787">
        <v>45069.479861111111</v>
      </c>
      <c r="F126" s="491">
        <v>8.1208333333333336</v>
      </c>
      <c r="G126" s="853" t="s">
        <v>54</v>
      </c>
      <c r="H126" s="490" t="s">
        <v>1175</v>
      </c>
      <c r="I126" s="490">
        <v>0</v>
      </c>
      <c r="J126" s="492">
        <v>0</v>
      </c>
    </row>
    <row r="127" spans="1:10">
      <c r="A127" s="490" t="s">
        <v>913</v>
      </c>
      <c r="B127" s="490" t="s">
        <v>443</v>
      </c>
      <c r="C127" s="490" t="s">
        <v>1176</v>
      </c>
      <c r="D127" s="787">
        <v>45061.356249999997</v>
      </c>
      <c r="E127" s="787">
        <v>45061.370138888888</v>
      </c>
      <c r="F127" s="491">
        <v>1.388888888888889E-2</v>
      </c>
      <c r="G127" s="854" t="s">
        <v>55</v>
      </c>
      <c r="H127" s="490" t="s">
        <v>1177</v>
      </c>
      <c r="I127" s="490">
        <v>0</v>
      </c>
      <c r="J127" s="492">
        <v>0</v>
      </c>
    </row>
    <row r="128" spans="1:10">
      <c r="A128" s="490" t="s">
        <v>913</v>
      </c>
      <c r="B128" s="490" t="s">
        <v>443</v>
      </c>
      <c r="C128" s="490" t="s">
        <v>1176</v>
      </c>
      <c r="D128" s="787">
        <v>45062.831944444442</v>
      </c>
      <c r="E128" s="787">
        <v>45062.862500000003</v>
      </c>
      <c r="F128" s="491">
        <v>3.0555555555555551E-2</v>
      </c>
      <c r="G128" s="854" t="s">
        <v>55</v>
      </c>
      <c r="H128" s="490" t="s">
        <v>1178</v>
      </c>
      <c r="I128" s="490">
        <v>0</v>
      </c>
      <c r="J128" s="492">
        <v>0</v>
      </c>
    </row>
    <row r="129" spans="1:10">
      <c r="A129" s="490" t="s">
        <v>913</v>
      </c>
      <c r="B129" s="490" t="s">
        <v>465</v>
      </c>
      <c r="C129" s="490" t="s">
        <v>1179</v>
      </c>
      <c r="D129" s="787">
        <v>45052.638194444437</v>
      </c>
      <c r="E129" s="787">
        <v>45052.65902777778</v>
      </c>
      <c r="F129" s="491">
        <v>2.0833333333333329E-2</v>
      </c>
      <c r="G129" s="854" t="s">
        <v>55</v>
      </c>
      <c r="H129" s="490" t="s">
        <v>1180</v>
      </c>
      <c r="I129" s="490">
        <v>0</v>
      </c>
      <c r="J129" s="492">
        <v>0</v>
      </c>
    </row>
    <row r="130" spans="1:10">
      <c r="A130" s="490" t="s">
        <v>913</v>
      </c>
      <c r="B130" s="490" t="s">
        <v>465</v>
      </c>
      <c r="C130" s="490" t="s">
        <v>1179</v>
      </c>
      <c r="D130" s="787">
        <v>45071.537499999999</v>
      </c>
      <c r="E130" s="787">
        <v>45071.561805555553</v>
      </c>
      <c r="F130" s="491">
        <v>2.4305555555555559E-2</v>
      </c>
      <c r="G130" s="854" t="s">
        <v>55</v>
      </c>
      <c r="H130" s="490" t="s">
        <v>1025</v>
      </c>
      <c r="I130" s="490">
        <v>0</v>
      </c>
      <c r="J130" s="492">
        <v>0</v>
      </c>
    </row>
    <row r="131" spans="1:10">
      <c r="A131" s="490" t="s">
        <v>913</v>
      </c>
      <c r="B131" s="490" t="s">
        <v>465</v>
      </c>
      <c r="C131" s="490" t="s">
        <v>1181</v>
      </c>
      <c r="D131" s="787">
        <v>45071.566666666673</v>
      </c>
      <c r="E131" s="787">
        <v>45071.775694444441</v>
      </c>
      <c r="F131" s="491">
        <v>0.20902777777777781</v>
      </c>
      <c r="G131" s="853" t="s">
        <v>54</v>
      </c>
      <c r="H131" s="490" t="s">
        <v>1182</v>
      </c>
      <c r="I131" s="490">
        <v>0</v>
      </c>
      <c r="J131" s="492">
        <v>0</v>
      </c>
    </row>
    <row r="132" spans="1:10">
      <c r="A132" s="490" t="s">
        <v>913</v>
      </c>
      <c r="B132" s="490" t="s">
        <v>465</v>
      </c>
      <c r="C132" s="490" t="s">
        <v>1183</v>
      </c>
      <c r="D132" s="787">
        <v>45071.537499999999</v>
      </c>
      <c r="E132" s="787">
        <v>45071.55</v>
      </c>
      <c r="F132" s="491">
        <v>1.2500000000000001E-2</v>
      </c>
      <c r="G132" s="854" t="s">
        <v>55</v>
      </c>
      <c r="H132" s="490" t="s">
        <v>1025</v>
      </c>
      <c r="I132" s="490">
        <v>0</v>
      </c>
      <c r="J132" s="492">
        <v>0</v>
      </c>
    </row>
    <row r="133" spans="1:10">
      <c r="A133" s="490" t="s">
        <v>913</v>
      </c>
      <c r="B133" s="490" t="s">
        <v>465</v>
      </c>
      <c r="C133" s="490" t="s">
        <v>1184</v>
      </c>
      <c r="D133" s="787">
        <v>45052.638194444437</v>
      </c>
      <c r="E133" s="787">
        <v>45052.743750000001</v>
      </c>
      <c r="F133" s="491">
        <v>0.1055555555555556</v>
      </c>
      <c r="G133" s="854" t="s">
        <v>55</v>
      </c>
      <c r="H133" s="490" t="s">
        <v>1185</v>
      </c>
      <c r="I133" s="490">
        <v>0</v>
      </c>
      <c r="J133" s="492">
        <v>0</v>
      </c>
    </row>
    <row r="134" spans="1:10">
      <c r="A134" s="490" t="s">
        <v>913</v>
      </c>
      <c r="B134" s="490" t="s">
        <v>465</v>
      </c>
      <c r="C134" s="490" t="s">
        <v>1184</v>
      </c>
      <c r="D134" s="787">
        <v>45054.535416666673</v>
      </c>
      <c r="E134" s="787">
        <v>45054.810416666667</v>
      </c>
      <c r="F134" s="491">
        <v>0.27500000000000002</v>
      </c>
      <c r="G134" s="853" t="s">
        <v>54</v>
      </c>
      <c r="H134" s="490" t="s">
        <v>1186</v>
      </c>
      <c r="I134" s="490">
        <v>0</v>
      </c>
      <c r="J134" s="492">
        <v>0</v>
      </c>
    </row>
    <row r="135" spans="1:10">
      <c r="A135" s="490" t="s">
        <v>913</v>
      </c>
      <c r="B135" s="490" t="s">
        <v>465</v>
      </c>
      <c r="C135" s="490" t="s">
        <v>1187</v>
      </c>
      <c r="D135" s="787">
        <v>45052.638194444437</v>
      </c>
      <c r="E135" s="787">
        <v>45052.667361111111</v>
      </c>
      <c r="F135" s="491">
        <v>2.9166666666666671E-2</v>
      </c>
      <c r="G135" s="854" t="s">
        <v>55</v>
      </c>
      <c r="H135" s="490" t="s">
        <v>1188</v>
      </c>
      <c r="I135" s="490">
        <v>0</v>
      </c>
      <c r="J135" s="492">
        <v>0</v>
      </c>
    </row>
    <row r="136" spans="1:10">
      <c r="A136" s="490" t="s">
        <v>913</v>
      </c>
      <c r="B136" s="490" t="s">
        <v>465</v>
      </c>
      <c r="C136" s="490" t="s">
        <v>1189</v>
      </c>
      <c r="D136" s="787">
        <v>45052.638194444437</v>
      </c>
      <c r="E136" s="787">
        <v>45052.664583333331</v>
      </c>
      <c r="F136" s="491">
        <v>2.6388888888888889E-2</v>
      </c>
      <c r="G136" s="854" t="s">
        <v>55</v>
      </c>
      <c r="H136" s="490" t="s">
        <v>1190</v>
      </c>
      <c r="I136" s="490">
        <v>0</v>
      </c>
      <c r="J136" s="492">
        <v>0</v>
      </c>
    </row>
    <row r="137" spans="1:10">
      <c r="A137" s="490" t="s">
        <v>913</v>
      </c>
      <c r="B137" s="490" t="s">
        <v>465</v>
      </c>
      <c r="C137" s="490" t="s">
        <v>1189</v>
      </c>
      <c r="D137" s="787">
        <v>45071.5625</v>
      </c>
      <c r="E137" s="787">
        <v>45071.601388888892</v>
      </c>
      <c r="F137" s="491">
        <v>3.888888888888889E-2</v>
      </c>
      <c r="G137" s="853" t="s">
        <v>54</v>
      </c>
      <c r="H137" s="490" t="s">
        <v>1182</v>
      </c>
      <c r="I137" s="490">
        <v>0</v>
      </c>
      <c r="J137" s="492">
        <v>0</v>
      </c>
    </row>
    <row r="138" spans="1:10">
      <c r="A138" s="490" t="s">
        <v>913</v>
      </c>
      <c r="B138" s="490" t="s">
        <v>465</v>
      </c>
      <c r="C138" s="490" t="s">
        <v>1191</v>
      </c>
      <c r="D138" s="787">
        <v>45052.638194444437</v>
      </c>
      <c r="E138" s="787">
        <v>45052.663888888892</v>
      </c>
      <c r="F138" s="491">
        <v>2.569444444444444E-2</v>
      </c>
      <c r="G138" s="854" t="s">
        <v>55</v>
      </c>
      <c r="H138" s="490" t="s">
        <v>1188</v>
      </c>
      <c r="I138" s="490">
        <v>0</v>
      </c>
      <c r="J138" s="492">
        <v>0</v>
      </c>
    </row>
    <row r="139" spans="1:10">
      <c r="A139" s="490" t="s">
        <v>913</v>
      </c>
      <c r="B139" s="490" t="s">
        <v>605</v>
      </c>
      <c r="C139" s="490" t="s">
        <v>1192</v>
      </c>
      <c r="D139" s="787">
        <v>45069.751388888893</v>
      </c>
      <c r="E139" s="787">
        <v>45071.878472222219</v>
      </c>
      <c r="F139" s="491">
        <v>2.1270833333333332</v>
      </c>
      <c r="G139" s="854" t="s">
        <v>55</v>
      </c>
      <c r="H139" s="490" t="s">
        <v>1193</v>
      </c>
      <c r="I139" s="490">
        <v>0</v>
      </c>
      <c r="J139" s="492">
        <v>0</v>
      </c>
    </row>
    <row r="140" spans="1:10">
      <c r="A140" s="490" t="s">
        <v>913</v>
      </c>
      <c r="B140" s="490" t="s">
        <v>434</v>
      </c>
      <c r="C140" s="490" t="s">
        <v>1194</v>
      </c>
      <c r="D140" s="787">
        <v>45067.913888888892</v>
      </c>
      <c r="E140" s="787">
        <v>45068.019444444442</v>
      </c>
      <c r="F140" s="491">
        <v>0.1055555555555556</v>
      </c>
      <c r="G140" s="853" t="s">
        <v>54</v>
      </c>
      <c r="H140" s="490" t="s">
        <v>1195</v>
      </c>
      <c r="I140" s="490">
        <v>0</v>
      </c>
      <c r="J140" s="492">
        <v>0</v>
      </c>
    </row>
    <row r="141" spans="1:10">
      <c r="A141" s="490" t="s">
        <v>913</v>
      </c>
      <c r="B141" s="490" t="s">
        <v>434</v>
      </c>
      <c r="C141" s="490" t="s">
        <v>1196</v>
      </c>
      <c r="D141" s="787">
        <v>45068.363888888889</v>
      </c>
      <c r="E141" s="787">
        <v>45068.56527777778</v>
      </c>
      <c r="F141" s="491">
        <v>0.2013888888888889</v>
      </c>
      <c r="G141" s="854" t="s">
        <v>55</v>
      </c>
      <c r="H141" s="490" t="s">
        <v>1031</v>
      </c>
      <c r="I141" s="490">
        <v>0</v>
      </c>
      <c r="J141" s="492">
        <v>0</v>
      </c>
    </row>
    <row r="142" spans="1:10" ht="15.75">
      <c r="D142" s="789"/>
      <c r="E142" s="861" t="s">
        <v>361</v>
      </c>
      <c r="F142" s="862">
        <f>SUM(F115:F141)</f>
        <v>18.496527777777775</v>
      </c>
      <c r="G142" s="863"/>
      <c r="H142" s="864" t="s">
        <v>362</v>
      </c>
      <c r="I142" s="865"/>
      <c r="J142" s="866">
        <f>SUM(J115:J141)</f>
        <v>0</v>
      </c>
    </row>
    <row r="143" spans="1:10" ht="15.75">
      <c r="A143" s="784" t="s">
        <v>379</v>
      </c>
      <c r="D143" s="789"/>
      <c r="E143" s="789"/>
      <c r="F143" s="529"/>
      <c r="J143" s="530"/>
    </row>
    <row r="144" spans="1:10">
      <c r="A144" s="490" t="s">
        <v>251</v>
      </c>
      <c r="B144" s="490" t="s">
        <v>562</v>
      </c>
      <c r="C144" s="490" t="s">
        <v>1197</v>
      </c>
      <c r="D144" s="787">
        <v>45072.29791666667</v>
      </c>
      <c r="E144" s="787">
        <v>45072.760416666657</v>
      </c>
      <c r="F144" s="491">
        <v>0.46250000000000002</v>
      </c>
      <c r="G144" s="853" t="s">
        <v>54</v>
      </c>
      <c r="H144" s="490" t="s">
        <v>1198</v>
      </c>
      <c r="I144" s="490">
        <v>0</v>
      </c>
      <c r="J144" s="492">
        <v>0</v>
      </c>
    </row>
    <row r="145" spans="1:10">
      <c r="A145" s="490" t="s">
        <v>251</v>
      </c>
      <c r="B145" s="490" t="s">
        <v>562</v>
      </c>
      <c r="C145" s="490" t="s">
        <v>1199</v>
      </c>
      <c r="D145" s="787">
        <v>45072.298611111109</v>
      </c>
      <c r="E145" s="787">
        <v>45072.760416666657</v>
      </c>
      <c r="F145" s="491">
        <v>0.46180555555555558</v>
      </c>
      <c r="G145" s="853" t="s">
        <v>54</v>
      </c>
      <c r="H145" s="490" t="s">
        <v>1200</v>
      </c>
      <c r="I145" s="490">
        <v>0</v>
      </c>
      <c r="J145" s="492">
        <v>0</v>
      </c>
    </row>
    <row r="146" spans="1:10">
      <c r="A146" s="490" t="s">
        <v>251</v>
      </c>
      <c r="B146" s="490" t="s">
        <v>562</v>
      </c>
      <c r="C146" s="490" t="s">
        <v>1201</v>
      </c>
      <c r="D146" s="787">
        <v>45064.444444444453</v>
      </c>
      <c r="E146" s="787">
        <v>45064.606249999997</v>
      </c>
      <c r="F146" s="491">
        <v>0.16180555555555559</v>
      </c>
      <c r="G146" s="853" t="s">
        <v>54</v>
      </c>
      <c r="H146" s="867" t="s">
        <v>931</v>
      </c>
      <c r="I146" s="490">
        <v>0</v>
      </c>
      <c r="J146" s="492">
        <v>0</v>
      </c>
    </row>
    <row r="147" spans="1:10">
      <c r="A147" s="490" t="s">
        <v>251</v>
      </c>
      <c r="B147" s="490" t="s">
        <v>597</v>
      </c>
      <c r="C147" s="490" t="s">
        <v>1202</v>
      </c>
      <c r="D147" s="787">
        <v>45049.609722222223</v>
      </c>
      <c r="E147" s="787">
        <v>45049.643055555563</v>
      </c>
      <c r="F147" s="491">
        <v>3.3333333333333333E-2</v>
      </c>
      <c r="G147" s="853" t="s">
        <v>54</v>
      </c>
      <c r="H147" s="490" t="s">
        <v>1203</v>
      </c>
      <c r="I147" s="490">
        <v>0</v>
      </c>
      <c r="J147" s="492">
        <v>0</v>
      </c>
    </row>
    <row r="148" spans="1:10">
      <c r="A148" s="490" t="s">
        <v>251</v>
      </c>
      <c r="B148" s="490" t="s">
        <v>573</v>
      </c>
      <c r="C148" s="490" t="s">
        <v>1204</v>
      </c>
      <c r="D148" s="787">
        <v>45069.625694444447</v>
      </c>
      <c r="E148" s="787">
        <v>45069.713888888888</v>
      </c>
      <c r="F148" s="491">
        <v>8.819444444444445E-2</v>
      </c>
      <c r="G148" s="854" t="s">
        <v>55</v>
      </c>
      <c r="H148" s="490"/>
      <c r="I148" s="490">
        <v>26</v>
      </c>
      <c r="J148" s="492">
        <v>55.033333333333331</v>
      </c>
    </row>
    <row r="149" spans="1:10">
      <c r="A149" s="490" t="s">
        <v>251</v>
      </c>
      <c r="B149" s="490" t="s">
        <v>593</v>
      </c>
      <c r="C149" s="490" t="s">
        <v>1205</v>
      </c>
      <c r="D149" s="787">
        <v>45067.940972222219</v>
      </c>
      <c r="E149" s="787">
        <v>45068.104166666657</v>
      </c>
      <c r="F149" s="491">
        <v>0.16319444444444439</v>
      </c>
      <c r="G149" s="853" t="s">
        <v>54</v>
      </c>
      <c r="H149" s="490" t="s">
        <v>1206</v>
      </c>
      <c r="I149" s="490">
        <v>0</v>
      </c>
      <c r="J149" s="492">
        <v>0</v>
      </c>
    </row>
    <row r="150" spans="1:10">
      <c r="A150" s="490" t="s">
        <v>251</v>
      </c>
      <c r="B150" s="490" t="s">
        <v>593</v>
      </c>
      <c r="C150" s="490" t="s">
        <v>1207</v>
      </c>
      <c r="D150" s="787">
        <v>45064.495833333327</v>
      </c>
      <c r="E150" s="787">
        <v>45064.611111111109</v>
      </c>
      <c r="F150" s="491">
        <v>0.1152777777777778</v>
      </c>
      <c r="G150" s="854" t="s">
        <v>55</v>
      </c>
      <c r="H150" s="490" t="s">
        <v>1208</v>
      </c>
      <c r="I150" s="490">
        <v>0</v>
      </c>
      <c r="J150" s="492">
        <v>0</v>
      </c>
    </row>
    <row r="151" spans="1:10" ht="15.75">
      <c r="D151" s="789"/>
      <c r="E151" s="790" t="s">
        <v>361</v>
      </c>
      <c r="F151" s="791">
        <f>SUM(F144:F150)</f>
        <v>1.4861111111111114</v>
      </c>
      <c r="G151" s="792"/>
      <c r="H151" s="793" t="s">
        <v>362</v>
      </c>
      <c r="I151" s="794"/>
      <c r="J151" s="671">
        <f>SUM(J144:J150)</f>
        <v>55.033333333333331</v>
      </c>
    </row>
    <row r="152" spans="1:10">
      <c r="D152" s="789"/>
      <c r="E152" s="789"/>
      <c r="F152" s="529"/>
      <c r="J152" s="530"/>
    </row>
    <row r="153" spans="1:10" ht="15.75">
      <c r="A153" s="784" t="s">
        <v>366</v>
      </c>
      <c r="D153" s="789"/>
      <c r="E153" s="789"/>
      <c r="F153" s="529"/>
      <c r="J153" s="530"/>
    </row>
    <row r="154" spans="1:10">
      <c r="A154" s="490" t="s">
        <v>40</v>
      </c>
      <c r="B154" s="490" t="s">
        <v>551</v>
      </c>
      <c r="C154" s="490" t="s">
        <v>1209</v>
      </c>
      <c r="D154" s="787">
        <v>45071.647916666669</v>
      </c>
      <c r="E154" s="787">
        <v>45071.65347222222</v>
      </c>
      <c r="F154" s="491">
        <v>5.5555555555555558E-3</v>
      </c>
      <c r="G154" s="846" t="s">
        <v>55</v>
      </c>
      <c r="H154" s="490" t="s">
        <v>1210</v>
      </c>
      <c r="I154" s="490">
        <v>38</v>
      </c>
      <c r="J154" s="492">
        <v>5.0666666666666664</v>
      </c>
    </row>
    <row r="155" spans="1:10">
      <c r="A155" s="490" t="s">
        <v>40</v>
      </c>
      <c r="B155" s="490" t="s">
        <v>552</v>
      </c>
      <c r="C155" s="490" t="s">
        <v>1211</v>
      </c>
      <c r="D155" s="787">
        <v>45063.561805555553</v>
      </c>
      <c r="E155" s="787">
        <v>45063.606249999997</v>
      </c>
      <c r="F155" s="491">
        <v>4.4444444444444453E-2</v>
      </c>
      <c r="G155" s="846" t="s">
        <v>55</v>
      </c>
      <c r="H155" s="490" t="s">
        <v>1212</v>
      </c>
      <c r="I155" s="490">
        <v>0</v>
      </c>
      <c r="J155" s="492">
        <v>0</v>
      </c>
    </row>
    <row r="156" spans="1:10">
      <c r="A156" s="490" t="s">
        <v>40</v>
      </c>
      <c r="B156" s="490" t="s">
        <v>556</v>
      </c>
      <c r="C156" s="490" t="s">
        <v>1213</v>
      </c>
      <c r="D156" s="787">
        <v>45054.354861111111</v>
      </c>
      <c r="E156" s="787">
        <v>45054.725694444453</v>
      </c>
      <c r="F156" s="491">
        <v>0.37083333333333329</v>
      </c>
      <c r="G156" s="490" t="s">
        <v>54</v>
      </c>
      <c r="H156" s="868" t="s">
        <v>1214</v>
      </c>
      <c r="I156" s="490">
        <v>0</v>
      </c>
      <c r="J156" s="492">
        <v>0</v>
      </c>
    </row>
    <row r="157" spans="1:10">
      <c r="A157" s="490" t="s">
        <v>40</v>
      </c>
      <c r="B157" s="490" t="s">
        <v>534</v>
      </c>
      <c r="C157" s="490" t="s">
        <v>1215</v>
      </c>
      <c r="D157" s="787">
        <v>45070.412499999999</v>
      </c>
      <c r="E157" s="787">
        <v>45070.899305555547</v>
      </c>
      <c r="F157" s="491">
        <v>0.48680555555555549</v>
      </c>
      <c r="G157" s="490" t="s">
        <v>54</v>
      </c>
      <c r="H157" s="490" t="s">
        <v>1216</v>
      </c>
      <c r="I157" s="490">
        <v>0</v>
      </c>
      <c r="J157" s="492">
        <v>0</v>
      </c>
    </row>
    <row r="158" spans="1:10">
      <c r="A158" s="490" t="s">
        <v>40</v>
      </c>
      <c r="B158" s="490" t="s">
        <v>662</v>
      </c>
      <c r="C158" s="490" t="s">
        <v>1217</v>
      </c>
      <c r="D158" s="787">
        <v>45053.936111111107</v>
      </c>
      <c r="E158" s="787">
        <v>45054.020833333343</v>
      </c>
      <c r="F158" s="491">
        <v>8.4722222222222227E-2</v>
      </c>
      <c r="G158" s="490" t="s">
        <v>54</v>
      </c>
      <c r="H158" s="490" t="s">
        <v>710</v>
      </c>
      <c r="I158" s="490">
        <v>0</v>
      </c>
      <c r="J158" s="492">
        <v>0</v>
      </c>
    </row>
    <row r="159" spans="1:10">
      <c r="A159" s="490" t="s">
        <v>40</v>
      </c>
      <c r="B159" s="490" t="s">
        <v>542</v>
      </c>
      <c r="C159" s="490" t="s">
        <v>1218</v>
      </c>
      <c r="D159" s="787">
        <v>45067.414583333331</v>
      </c>
      <c r="E159" s="787">
        <v>45067.896527777782</v>
      </c>
      <c r="F159" s="491">
        <v>0.48194444444444451</v>
      </c>
      <c r="G159" s="490" t="s">
        <v>54</v>
      </c>
      <c r="H159" s="490" t="s">
        <v>1219</v>
      </c>
      <c r="I159" s="490">
        <v>0</v>
      </c>
      <c r="J159" s="492">
        <v>0</v>
      </c>
    </row>
    <row r="160" spans="1:10">
      <c r="A160" s="490" t="s">
        <v>40</v>
      </c>
      <c r="B160" s="490" t="s">
        <v>542</v>
      </c>
      <c r="C160" s="490" t="s">
        <v>1220</v>
      </c>
      <c r="D160" s="787">
        <v>45069.419444444437</v>
      </c>
      <c r="E160" s="787">
        <v>45069.946527777778</v>
      </c>
      <c r="F160" s="491">
        <v>0.52708333333333335</v>
      </c>
      <c r="G160" s="490" t="s">
        <v>54</v>
      </c>
      <c r="H160" s="490" t="s">
        <v>1221</v>
      </c>
      <c r="I160" s="490">
        <v>0</v>
      </c>
      <c r="J160" s="492">
        <v>0</v>
      </c>
    </row>
    <row r="161" spans="1:10">
      <c r="A161" s="490" t="s">
        <v>40</v>
      </c>
      <c r="B161" s="490" t="s">
        <v>542</v>
      </c>
      <c r="C161" s="490" t="s">
        <v>1222</v>
      </c>
      <c r="D161" s="787">
        <v>45070.408333333333</v>
      </c>
      <c r="E161" s="787">
        <v>45070.895833333343</v>
      </c>
      <c r="F161" s="491">
        <v>0.48749999999999999</v>
      </c>
      <c r="G161" s="490" t="s">
        <v>54</v>
      </c>
      <c r="H161" s="490" t="s">
        <v>1223</v>
      </c>
      <c r="I161" s="490">
        <v>0</v>
      </c>
      <c r="J161" s="492">
        <v>0</v>
      </c>
    </row>
    <row r="162" spans="1:10">
      <c r="A162" s="490" t="s">
        <v>40</v>
      </c>
      <c r="B162" s="490" t="s">
        <v>542</v>
      </c>
      <c r="C162" s="490" t="s">
        <v>1224</v>
      </c>
      <c r="D162" s="787">
        <v>45071.385416666657</v>
      </c>
      <c r="E162" s="787">
        <v>45071.74722222222</v>
      </c>
      <c r="F162" s="491">
        <v>0.36180555555555549</v>
      </c>
      <c r="G162" s="490" t="s">
        <v>54</v>
      </c>
      <c r="H162" s="490" t="s">
        <v>1225</v>
      </c>
      <c r="I162" s="490">
        <v>0</v>
      </c>
      <c r="J162" s="492">
        <v>0</v>
      </c>
    </row>
    <row r="163" spans="1:10">
      <c r="A163" s="490" t="s">
        <v>40</v>
      </c>
      <c r="B163" s="490" t="s">
        <v>549</v>
      </c>
      <c r="C163" s="490" t="s">
        <v>1226</v>
      </c>
      <c r="D163" s="787">
        <v>45052.65</v>
      </c>
      <c r="E163" s="787">
        <v>45052.689583333333</v>
      </c>
      <c r="F163" s="491">
        <v>3.9583333333333331E-2</v>
      </c>
      <c r="G163" s="490" t="s">
        <v>54</v>
      </c>
      <c r="H163" s="867" t="s">
        <v>1227</v>
      </c>
      <c r="I163" s="490">
        <v>0</v>
      </c>
      <c r="J163" s="492">
        <v>0</v>
      </c>
    </row>
    <row r="164" spans="1:10">
      <c r="A164" s="490" t="s">
        <v>40</v>
      </c>
      <c r="B164" s="490" t="s">
        <v>540</v>
      </c>
      <c r="C164" s="490" t="s">
        <v>1228</v>
      </c>
      <c r="D164" s="787">
        <v>45060.53125</v>
      </c>
      <c r="E164" s="787">
        <v>45060.673611111109</v>
      </c>
      <c r="F164" s="491">
        <v>0.1423611111111111</v>
      </c>
      <c r="G164" s="490" t="s">
        <v>54</v>
      </c>
      <c r="H164" s="490" t="s">
        <v>1229</v>
      </c>
      <c r="I164" s="490">
        <v>0</v>
      </c>
      <c r="J164" s="492">
        <v>0</v>
      </c>
    </row>
    <row r="165" spans="1:10">
      <c r="A165" s="490" t="s">
        <v>40</v>
      </c>
      <c r="B165" s="490" t="s">
        <v>540</v>
      </c>
      <c r="C165" s="490" t="s">
        <v>1230</v>
      </c>
      <c r="D165" s="787">
        <v>45060.531944444447</v>
      </c>
      <c r="E165" s="787">
        <v>45060.673611111109</v>
      </c>
      <c r="F165" s="491">
        <v>0.14166666666666669</v>
      </c>
      <c r="G165" s="490" t="s">
        <v>54</v>
      </c>
      <c r="H165" s="490" t="s">
        <v>1229</v>
      </c>
      <c r="I165" s="490">
        <v>0</v>
      </c>
      <c r="J165" s="492">
        <v>0</v>
      </c>
    </row>
    <row r="166" spans="1:10">
      <c r="A166" s="490" t="s">
        <v>40</v>
      </c>
      <c r="B166" s="490" t="s">
        <v>530</v>
      </c>
      <c r="C166" s="490" t="s">
        <v>1231</v>
      </c>
      <c r="D166" s="787">
        <v>45064.327777777777</v>
      </c>
      <c r="E166" s="787">
        <v>45064.370833333327</v>
      </c>
      <c r="F166" s="491">
        <v>4.3055555555555562E-2</v>
      </c>
      <c r="G166" s="846" t="s">
        <v>55</v>
      </c>
      <c r="H166" s="490" t="s">
        <v>1031</v>
      </c>
      <c r="I166" s="490">
        <v>0</v>
      </c>
      <c r="J166" s="492">
        <v>0</v>
      </c>
    </row>
    <row r="167" spans="1:10">
      <c r="A167" s="490" t="s">
        <v>40</v>
      </c>
      <c r="B167" s="490" t="s">
        <v>536</v>
      </c>
      <c r="C167" s="490" t="s">
        <v>1232</v>
      </c>
      <c r="D167" s="787">
        <v>45070.660416666673</v>
      </c>
      <c r="E167" s="787">
        <v>45070.84375</v>
      </c>
      <c r="F167" s="491">
        <v>0.18333333333333329</v>
      </c>
      <c r="G167" s="490" t="s">
        <v>54</v>
      </c>
      <c r="H167" s="490" t="s">
        <v>1233</v>
      </c>
      <c r="I167" s="490">
        <v>0</v>
      </c>
      <c r="J167" s="492">
        <v>0</v>
      </c>
    </row>
    <row r="168" spans="1:10">
      <c r="A168" s="490" t="s">
        <v>40</v>
      </c>
      <c r="B168" s="490" t="s">
        <v>536</v>
      </c>
      <c r="C168" s="490" t="s">
        <v>1232</v>
      </c>
      <c r="D168" s="787">
        <v>45071.738888888889</v>
      </c>
      <c r="E168" s="787">
        <v>45071.775000000001</v>
      </c>
      <c r="F168" s="491">
        <v>3.6111111111111108E-2</v>
      </c>
      <c r="G168" s="490" t="s">
        <v>54</v>
      </c>
      <c r="H168" s="490" t="s">
        <v>1234</v>
      </c>
      <c r="I168" s="490">
        <v>0</v>
      </c>
      <c r="J168" s="492">
        <v>0</v>
      </c>
    </row>
    <row r="169" spans="1:10">
      <c r="A169" s="490" t="s">
        <v>40</v>
      </c>
      <c r="B169" s="490" t="s">
        <v>536</v>
      </c>
      <c r="C169" s="490" t="s">
        <v>1235</v>
      </c>
      <c r="D169" s="787">
        <v>45071.79791666667</v>
      </c>
      <c r="E169" s="787">
        <v>45071.829861111109</v>
      </c>
      <c r="F169" s="491">
        <v>3.1944444444444442E-2</v>
      </c>
      <c r="G169" s="490" t="s">
        <v>54</v>
      </c>
      <c r="H169" s="490" t="s">
        <v>1234</v>
      </c>
      <c r="I169" s="490">
        <v>0</v>
      </c>
      <c r="J169" s="492">
        <v>0</v>
      </c>
    </row>
    <row r="170" spans="1:10">
      <c r="A170" s="490" t="s">
        <v>40</v>
      </c>
      <c r="B170" s="490" t="s">
        <v>536</v>
      </c>
      <c r="C170" s="490" t="s">
        <v>1236</v>
      </c>
      <c r="D170" s="787">
        <v>45067.381249999999</v>
      </c>
      <c r="E170" s="787">
        <v>45067.779166666667</v>
      </c>
      <c r="F170" s="491">
        <v>0.39791666666666659</v>
      </c>
      <c r="G170" s="490" t="s">
        <v>54</v>
      </c>
      <c r="H170" s="490" t="s">
        <v>1237</v>
      </c>
      <c r="I170" s="490">
        <v>0</v>
      </c>
      <c r="J170" s="492">
        <v>0</v>
      </c>
    </row>
    <row r="171" spans="1:10">
      <c r="A171" s="490" t="s">
        <v>40</v>
      </c>
      <c r="B171" s="490" t="s">
        <v>536</v>
      </c>
      <c r="C171" s="490" t="s">
        <v>1236</v>
      </c>
      <c r="D171" s="787">
        <v>45071.550694444442</v>
      </c>
      <c r="E171" s="787">
        <v>45071.60833333333</v>
      </c>
      <c r="F171" s="491">
        <v>5.7638888888888892E-2</v>
      </c>
      <c r="G171" s="490" t="s">
        <v>54</v>
      </c>
      <c r="H171" s="490" t="s">
        <v>1000</v>
      </c>
      <c r="I171" s="490">
        <v>0</v>
      </c>
      <c r="J171" s="492">
        <v>0</v>
      </c>
    </row>
    <row r="172" spans="1:10">
      <c r="A172" s="490" t="s">
        <v>40</v>
      </c>
      <c r="B172" s="490" t="s">
        <v>536</v>
      </c>
      <c r="C172" s="490" t="s">
        <v>1236</v>
      </c>
      <c r="D172" s="787">
        <v>45076.345138888893</v>
      </c>
      <c r="E172" s="787">
        <v>45076.869444444441</v>
      </c>
      <c r="F172" s="491">
        <v>0.52430555555555558</v>
      </c>
      <c r="G172" s="490" t="s">
        <v>54</v>
      </c>
      <c r="H172" s="490" t="s">
        <v>1238</v>
      </c>
      <c r="I172" s="490">
        <v>0</v>
      </c>
      <c r="J172" s="492">
        <v>0</v>
      </c>
    </row>
    <row r="173" spans="1:10">
      <c r="A173" s="490" t="s">
        <v>40</v>
      </c>
      <c r="B173" s="490" t="s">
        <v>536</v>
      </c>
      <c r="C173" s="490" t="s">
        <v>1239</v>
      </c>
      <c r="D173" s="787">
        <v>45068.377083333333</v>
      </c>
      <c r="E173" s="787">
        <v>45068.724305555559</v>
      </c>
      <c r="F173" s="491">
        <v>0.34722222222222221</v>
      </c>
      <c r="G173" s="490" t="s">
        <v>54</v>
      </c>
      <c r="H173" s="490" t="s">
        <v>1237</v>
      </c>
      <c r="I173" s="490">
        <v>0</v>
      </c>
      <c r="J173" s="492">
        <v>0</v>
      </c>
    </row>
    <row r="174" spans="1:10">
      <c r="A174" s="490" t="s">
        <v>40</v>
      </c>
      <c r="B174" s="490" t="s">
        <v>536</v>
      </c>
      <c r="C174" s="490" t="s">
        <v>1239</v>
      </c>
      <c r="D174" s="787">
        <v>45071.618750000001</v>
      </c>
      <c r="E174" s="787">
        <v>45071.677777777782</v>
      </c>
      <c r="F174" s="491">
        <v>5.9027777777777783E-2</v>
      </c>
      <c r="G174" s="490" t="s">
        <v>54</v>
      </c>
      <c r="H174" s="490" t="s">
        <v>1238</v>
      </c>
      <c r="I174" s="490">
        <v>0</v>
      </c>
      <c r="J174" s="492">
        <v>0</v>
      </c>
    </row>
    <row r="175" spans="1:10">
      <c r="A175" s="490" t="s">
        <v>40</v>
      </c>
      <c r="B175" s="490" t="s">
        <v>536</v>
      </c>
      <c r="C175" s="490" t="s">
        <v>1239</v>
      </c>
      <c r="D175" s="787">
        <v>45077.356944444437</v>
      </c>
      <c r="E175" s="787">
        <v>45077.819444444453</v>
      </c>
      <c r="F175" s="491">
        <v>0.46250000000000002</v>
      </c>
      <c r="G175" s="490" t="s">
        <v>54</v>
      </c>
      <c r="H175" s="867" t="s">
        <v>1240</v>
      </c>
      <c r="I175" s="490">
        <v>0</v>
      </c>
      <c r="J175" s="492">
        <v>0</v>
      </c>
    </row>
    <row r="176" spans="1:10">
      <c r="A176" s="490" t="s">
        <v>40</v>
      </c>
      <c r="B176" s="490" t="s">
        <v>548</v>
      </c>
      <c r="C176" s="490" t="s">
        <v>1241</v>
      </c>
      <c r="D176" s="787">
        <v>45069.771527777782</v>
      </c>
      <c r="E176" s="787">
        <v>45069.848611111112</v>
      </c>
      <c r="F176" s="491">
        <v>7.7083333333333337E-2</v>
      </c>
      <c r="G176" s="846" t="s">
        <v>55</v>
      </c>
      <c r="H176" s="490" t="s">
        <v>1242</v>
      </c>
      <c r="I176" s="490">
        <v>0</v>
      </c>
      <c r="J176" s="492">
        <v>0</v>
      </c>
    </row>
    <row r="177" spans="1:10" ht="15.75">
      <c r="E177" s="790" t="s">
        <v>361</v>
      </c>
      <c r="F177" s="791">
        <f>SUM(F154:F176)</f>
        <v>5.3944444444444448</v>
      </c>
      <c r="G177" s="792"/>
      <c r="H177" s="793" t="s">
        <v>362</v>
      </c>
      <c r="I177" s="794"/>
      <c r="J177" s="671">
        <f>SUM(J154:J176)</f>
        <v>5.0666666666666664</v>
      </c>
    </row>
    <row r="181" spans="1:10">
      <c r="A181" s="799" t="s">
        <v>1489</v>
      </c>
      <c r="B181" s="869"/>
    </row>
    <row r="182" spans="1:10" ht="15.75">
      <c r="A182" s="809" t="s">
        <v>369</v>
      </c>
      <c r="B182" s="799"/>
      <c r="F182" s="1102">
        <f>SUM(F177,F151,F142,F112,F76,F56,F34)</f>
        <v>59.840277777777771</v>
      </c>
      <c r="G182" s="802" t="s">
        <v>368</v>
      </c>
      <c r="H182" s="870"/>
    </row>
    <row r="183" spans="1:10">
      <c r="A183" s="809" t="s">
        <v>370</v>
      </c>
      <c r="B183" s="799"/>
      <c r="F183" s="871"/>
      <c r="G183" s="802"/>
    </row>
    <row r="184" spans="1:10">
      <c r="F184" s="871"/>
      <c r="G184" s="802"/>
      <c r="H184" s="804"/>
      <c r="I184" s="872" t="s">
        <v>253</v>
      </c>
    </row>
    <row r="185" spans="1:10">
      <c r="F185" s="870"/>
      <c r="G185" s="870"/>
      <c r="I185" s="873" t="s">
        <v>176</v>
      </c>
    </row>
    <row r="186" spans="1:10">
      <c r="F186" s="870"/>
      <c r="G186" s="870"/>
      <c r="I186" s="874" t="s">
        <v>170</v>
      </c>
    </row>
  </sheetData>
  <mergeCells count="2">
    <mergeCell ref="A3:J3"/>
    <mergeCell ref="A4:J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B0162-980B-405E-86B7-5782492512AE}">
  <dimension ref="A1:K170"/>
  <sheetViews>
    <sheetView topLeftCell="C157" zoomScale="98" zoomScaleNormal="98" workbookViewId="0">
      <selection activeCell="F167" sqref="F167"/>
    </sheetView>
  </sheetViews>
  <sheetFormatPr defaultRowHeight="15"/>
  <cols>
    <col min="1" max="1" width="9.140625" style="475" customWidth="1"/>
    <col min="2" max="2" width="39.42578125" style="475" customWidth="1"/>
    <col min="3" max="3" width="22.140625" style="475" customWidth="1"/>
    <col min="4" max="4" width="18" style="475" customWidth="1"/>
    <col min="5" max="5" width="20.42578125" style="475" customWidth="1"/>
    <col min="6" max="6" width="13.7109375" style="475" bestFit="1" customWidth="1"/>
    <col min="7" max="7" width="7.7109375" style="475" customWidth="1"/>
    <col min="8" max="8" width="49" style="475" customWidth="1"/>
    <col min="9" max="9" width="15.85546875" style="475" customWidth="1"/>
    <col min="10" max="10" width="22.7109375" style="475" customWidth="1"/>
    <col min="11" max="16384" width="9.140625" style="475"/>
  </cols>
  <sheetData>
    <row r="1" spans="1:10">
      <c r="A1" s="757" t="s">
        <v>708</v>
      </c>
      <c r="B1" s="757"/>
      <c r="C1" s="757"/>
      <c r="D1" s="757"/>
      <c r="E1" s="757"/>
      <c r="F1" s="757"/>
      <c r="G1" s="757"/>
      <c r="H1" s="757"/>
      <c r="I1" s="757"/>
      <c r="J1" s="759" t="s">
        <v>9</v>
      </c>
    </row>
    <row r="2" spans="1:10" ht="20.25">
      <c r="A2" s="1137" t="s">
        <v>350</v>
      </c>
      <c r="B2" s="1137"/>
      <c r="C2" s="1137"/>
      <c r="D2" s="1137"/>
      <c r="E2" s="1137"/>
      <c r="F2" s="1137"/>
      <c r="G2" s="1137"/>
      <c r="H2" s="1137"/>
      <c r="I2" s="1137"/>
      <c r="J2" s="1137"/>
    </row>
    <row r="3" spans="1:10" ht="18">
      <c r="A3" s="1138" t="s">
        <v>380</v>
      </c>
      <c r="B3" s="1138"/>
      <c r="C3" s="1138"/>
      <c r="D3" s="1138"/>
      <c r="E3" s="1138"/>
      <c r="F3" s="1138"/>
      <c r="G3" s="1138"/>
      <c r="H3" s="1138"/>
      <c r="I3" s="1138"/>
      <c r="J3" s="1138"/>
    </row>
    <row r="4" spans="1:10" ht="18">
      <c r="A4" s="1139" t="s">
        <v>1488</v>
      </c>
      <c r="B4" s="1139"/>
      <c r="C4" s="1139"/>
      <c r="D4" s="1139"/>
      <c r="E4" s="1139"/>
      <c r="F4" s="1139"/>
      <c r="G4" s="1139"/>
      <c r="H4" s="1139"/>
      <c r="I4" s="1139"/>
      <c r="J4" s="1139"/>
    </row>
    <row r="5" spans="1:10">
      <c r="A5" s="757"/>
      <c r="B5" s="757"/>
      <c r="C5" s="757"/>
      <c r="D5" s="757"/>
      <c r="E5" s="757"/>
      <c r="F5" s="757"/>
      <c r="G5" s="757"/>
      <c r="H5" s="757"/>
      <c r="I5" s="757"/>
      <c r="J5" s="757"/>
    </row>
    <row r="6" spans="1:10" ht="18">
      <c r="A6" s="476" t="s">
        <v>683</v>
      </c>
      <c r="B6" s="815"/>
      <c r="C6" s="816"/>
      <c r="D6" s="817"/>
      <c r="E6" s="818"/>
      <c r="F6" s="819"/>
      <c r="G6" s="815"/>
      <c r="H6" s="816"/>
      <c r="I6" s="820"/>
      <c r="J6" s="803"/>
    </row>
    <row r="7" spans="1:10">
      <c r="A7" s="821" t="s">
        <v>52</v>
      </c>
      <c r="B7" s="822" t="s">
        <v>381</v>
      </c>
      <c r="C7" s="823" t="s">
        <v>352</v>
      </c>
      <c r="D7" s="821" t="s">
        <v>353</v>
      </c>
      <c r="E7" s="824" t="s">
        <v>354</v>
      </c>
      <c r="F7" s="821" t="s">
        <v>59</v>
      </c>
      <c r="G7" s="822" t="s">
        <v>355</v>
      </c>
      <c r="H7" s="821" t="s">
        <v>75</v>
      </c>
      <c r="I7" s="821" t="s">
        <v>75</v>
      </c>
      <c r="J7" s="821" t="s">
        <v>47</v>
      </c>
    </row>
    <row r="8" spans="1:10">
      <c r="A8" s="821" t="s">
        <v>76</v>
      </c>
      <c r="B8" s="825"/>
      <c r="C8" s="821" t="s">
        <v>356</v>
      </c>
      <c r="D8" s="826" t="s">
        <v>356</v>
      </c>
      <c r="E8" s="824"/>
      <c r="F8" s="821" t="s">
        <v>357</v>
      </c>
      <c r="G8" s="827"/>
      <c r="H8" s="821" t="s">
        <v>358</v>
      </c>
      <c r="I8" s="821" t="s">
        <v>359</v>
      </c>
      <c r="J8" s="823"/>
    </row>
    <row r="9" spans="1:10" ht="15.75">
      <c r="A9" s="784" t="s">
        <v>367</v>
      </c>
      <c r="B9" s="785"/>
      <c r="C9" s="785"/>
      <c r="D9" s="785"/>
      <c r="E9" s="785"/>
      <c r="F9" s="529"/>
      <c r="G9" s="786"/>
      <c r="H9" s="785"/>
      <c r="I9" s="785"/>
      <c r="J9" s="785"/>
    </row>
    <row r="10" spans="1:10" ht="27.75" customHeight="1">
      <c r="A10" s="490" t="s">
        <v>310</v>
      </c>
      <c r="B10" s="490" t="s">
        <v>560</v>
      </c>
      <c r="C10" s="490" t="s">
        <v>713</v>
      </c>
      <c r="D10" s="787">
        <v>45067.645833333343</v>
      </c>
      <c r="E10" s="787">
        <v>45067.736111111109</v>
      </c>
      <c r="F10" s="491">
        <v>9.0277777777777776E-2</v>
      </c>
      <c r="G10" s="788" t="s">
        <v>56</v>
      </c>
      <c r="H10" s="490" t="s">
        <v>1243</v>
      </c>
      <c r="I10" s="490">
        <v>12.5</v>
      </c>
      <c r="J10" s="492">
        <v>27.083333333333329</v>
      </c>
    </row>
    <row r="11" spans="1:10" ht="27.75" customHeight="1">
      <c r="A11" s="490" t="s">
        <v>310</v>
      </c>
      <c r="B11" s="490" t="s">
        <v>560</v>
      </c>
      <c r="C11" s="490" t="s">
        <v>715</v>
      </c>
      <c r="D11" s="787">
        <v>45067.645833333343</v>
      </c>
      <c r="E11" s="787">
        <v>45067.737500000003</v>
      </c>
      <c r="F11" s="491">
        <v>9.166666666666666E-2</v>
      </c>
      <c r="G11" s="788" t="s">
        <v>56</v>
      </c>
      <c r="H11" s="490" t="s">
        <v>1243</v>
      </c>
      <c r="I11" s="490">
        <v>12.5</v>
      </c>
      <c r="J11" s="492">
        <v>27.5</v>
      </c>
    </row>
    <row r="12" spans="1:10" ht="27.75" customHeight="1">
      <c r="A12" s="490" t="s">
        <v>310</v>
      </c>
      <c r="B12" s="490" t="s">
        <v>560</v>
      </c>
      <c r="C12" s="490" t="s">
        <v>1244</v>
      </c>
      <c r="D12" s="787">
        <v>45067.645833333343</v>
      </c>
      <c r="E12" s="787">
        <v>45067.736111111109</v>
      </c>
      <c r="F12" s="491">
        <v>9.0277777777777776E-2</v>
      </c>
      <c r="G12" s="788" t="s">
        <v>56</v>
      </c>
      <c r="H12" s="490" t="s">
        <v>1243</v>
      </c>
      <c r="I12" s="490">
        <v>12.5</v>
      </c>
      <c r="J12" s="492">
        <v>27.083333333333329</v>
      </c>
    </row>
    <row r="13" spans="1:10" ht="27.75" customHeight="1">
      <c r="A13" s="490" t="s">
        <v>310</v>
      </c>
      <c r="B13" s="490" t="s">
        <v>560</v>
      </c>
      <c r="C13" s="490" t="s">
        <v>717</v>
      </c>
      <c r="D13" s="787">
        <v>45067.645833333343</v>
      </c>
      <c r="E13" s="787">
        <v>45067.737500000003</v>
      </c>
      <c r="F13" s="491">
        <v>9.166666666666666E-2</v>
      </c>
      <c r="G13" s="788" t="s">
        <v>56</v>
      </c>
      <c r="H13" s="490" t="s">
        <v>1243</v>
      </c>
      <c r="I13" s="490">
        <v>12.5</v>
      </c>
      <c r="J13" s="492">
        <v>27.5</v>
      </c>
    </row>
    <row r="14" spans="1:10" ht="27.75" customHeight="1">
      <c r="A14" s="490" t="s">
        <v>310</v>
      </c>
      <c r="B14" s="490" t="s">
        <v>564</v>
      </c>
      <c r="C14" s="490" t="s">
        <v>1245</v>
      </c>
      <c r="D14" s="787">
        <v>45061.295138888891</v>
      </c>
      <c r="E14" s="787">
        <v>45061.447916666657</v>
      </c>
      <c r="F14" s="491">
        <v>0.15277777777777779</v>
      </c>
      <c r="G14" s="788" t="s">
        <v>56</v>
      </c>
      <c r="H14" s="490" t="s">
        <v>1246</v>
      </c>
      <c r="I14" s="490">
        <v>24</v>
      </c>
      <c r="J14" s="492">
        <v>88</v>
      </c>
    </row>
    <row r="15" spans="1:10" ht="27.75" customHeight="1">
      <c r="A15" s="490" t="s">
        <v>310</v>
      </c>
      <c r="B15" s="490" t="s">
        <v>564</v>
      </c>
      <c r="C15" s="490" t="s">
        <v>1245</v>
      </c>
      <c r="D15" s="787">
        <v>45073.343055555553</v>
      </c>
      <c r="E15" s="787">
        <v>45073.390277777777</v>
      </c>
      <c r="F15" s="491">
        <v>4.7222222222222221E-2</v>
      </c>
      <c r="G15" s="788" t="s">
        <v>56</v>
      </c>
      <c r="H15" s="490" t="s">
        <v>1247</v>
      </c>
      <c r="I15" s="490">
        <v>0</v>
      </c>
      <c r="J15" s="492">
        <v>0</v>
      </c>
    </row>
    <row r="16" spans="1:10" ht="27.75" customHeight="1">
      <c r="A16" s="490" t="s">
        <v>310</v>
      </c>
      <c r="B16" s="490" t="s">
        <v>564</v>
      </c>
      <c r="C16" s="490" t="s">
        <v>722</v>
      </c>
      <c r="D16" s="787">
        <v>45061.294444444437</v>
      </c>
      <c r="E16" s="787">
        <v>45061.449305555558</v>
      </c>
      <c r="F16" s="491">
        <v>0.15486111111111109</v>
      </c>
      <c r="G16" s="788" t="s">
        <v>56</v>
      </c>
      <c r="H16" s="490" t="s">
        <v>1248</v>
      </c>
      <c r="I16" s="490">
        <v>24</v>
      </c>
      <c r="J16" s="492">
        <v>89.199999999999989</v>
      </c>
    </row>
    <row r="17" spans="1:10" ht="27.75" customHeight="1">
      <c r="A17" s="490" t="s">
        <v>310</v>
      </c>
      <c r="B17" s="490" t="s">
        <v>564</v>
      </c>
      <c r="C17" s="490" t="s">
        <v>722</v>
      </c>
      <c r="D17" s="787">
        <v>45073.342361111107</v>
      </c>
      <c r="E17" s="787">
        <v>45073.390972222223</v>
      </c>
      <c r="F17" s="491">
        <v>4.8611111111111112E-2</v>
      </c>
      <c r="G17" s="788" t="s">
        <v>56</v>
      </c>
      <c r="H17" s="490" t="s">
        <v>1247</v>
      </c>
      <c r="I17" s="490">
        <v>12</v>
      </c>
      <c r="J17" s="492">
        <v>14</v>
      </c>
    </row>
    <row r="18" spans="1:10" ht="27.75" customHeight="1">
      <c r="A18" s="490" t="s">
        <v>310</v>
      </c>
      <c r="B18" s="490" t="s">
        <v>564</v>
      </c>
      <c r="C18" s="490" t="s">
        <v>1249</v>
      </c>
      <c r="D18" s="787">
        <v>45061.297222222223</v>
      </c>
      <c r="E18" s="787">
        <v>45061.447222222218</v>
      </c>
      <c r="F18" s="491">
        <v>0.15</v>
      </c>
      <c r="G18" s="788" t="s">
        <v>56</v>
      </c>
      <c r="H18" s="490" t="s">
        <v>1246</v>
      </c>
      <c r="I18" s="490">
        <v>24</v>
      </c>
      <c r="J18" s="492">
        <v>86.399999999999991</v>
      </c>
    </row>
    <row r="19" spans="1:10" ht="27.75" customHeight="1">
      <c r="A19" s="490" t="s">
        <v>310</v>
      </c>
      <c r="B19" s="490" t="s">
        <v>564</v>
      </c>
      <c r="C19" s="490" t="s">
        <v>1249</v>
      </c>
      <c r="D19" s="787">
        <v>45073.334027777782</v>
      </c>
      <c r="E19" s="787">
        <v>45073.395138888889</v>
      </c>
      <c r="F19" s="491">
        <v>6.1111111111111109E-2</v>
      </c>
      <c r="G19" s="788" t="s">
        <v>56</v>
      </c>
      <c r="H19" s="490" t="s">
        <v>1247</v>
      </c>
      <c r="I19" s="490">
        <v>0</v>
      </c>
      <c r="J19" s="492">
        <v>0</v>
      </c>
    </row>
    <row r="20" spans="1:10" ht="27.75" customHeight="1">
      <c r="A20" s="490" t="s">
        <v>310</v>
      </c>
      <c r="B20" s="490" t="s">
        <v>564</v>
      </c>
      <c r="C20" s="490" t="s">
        <v>724</v>
      </c>
      <c r="D20" s="787">
        <v>45061.29583333333</v>
      </c>
      <c r="E20" s="787">
        <v>45061.448611111111</v>
      </c>
      <c r="F20" s="491">
        <v>0.15277777777777779</v>
      </c>
      <c r="G20" s="788" t="s">
        <v>56</v>
      </c>
      <c r="H20" s="490" t="s">
        <v>1246</v>
      </c>
      <c r="I20" s="490">
        <v>24</v>
      </c>
      <c r="J20" s="492">
        <v>88</v>
      </c>
    </row>
    <row r="21" spans="1:10" ht="27.75" customHeight="1">
      <c r="A21" s="490" t="s">
        <v>310</v>
      </c>
      <c r="B21" s="490" t="s">
        <v>564</v>
      </c>
      <c r="C21" s="490" t="s">
        <v>724</v>
      </c>
      <c r="D21" s="787">
        <v>45073.333333333343</v>
      </c>
      <c r="E21" s="787">
        <v>45073.395833333343</v>
      </c>
      <c r="F21" s="491">
        <v>6.25E-2</v>
      </c>
      <c r="G21" s="788" t="s">
        <v>56</v>
      </c>
      <c r="H21" s="490" t="s">
        <v>1247</v>
      </c>
      <c r="I21" s="490">
        <v>12</v>
      </c>
      <c r="J21" s="492">
        <v>18</v>
      </c>
    </row>
    <row r="22" spans="1:10" ht="27.75" customHeight="1">
      <c r="A22" s="490" t="s">
        <v>310</v>
      </c>
      <c r="B22" s="490" t="s">
        <v>582</v>
      </c>
      <c r="C22" s="490" t="s">
        <v>1250</v>
      </c>
      <c r="D22" s="787">
        <v>45073.298611111109</v>
      </c>
      <c r="E22" s="787">
        <v>45073.364583333343</v>
      </c>
      <c r="F22" s="491">
        <v>6.5972222222222224E-2</v>
      </c>
      <c r="G22" s="788" t="s">
        <v>56</v>
      </c>
      <c r="H22" s="490" t="s">
        <v>1251</v>
      </c>
      <c r="I22" s="490">
        <v>20</v>
      </c>
      <c r="J22" s="492">
        <v>31.666666666666664</v>
      </c>
    </row>
    <row r="23" spans="1:10" ht="27.75" customHeight="1">
      <c r="A23" s="490" t="s">
        <v>310</v>
      </c>
      <c r="B23" s="490" t="s">
        <v>582</v>
      </c>
      <c r="C23" s="490" t="s">
        <v>1252</v>
      </c>
      <c r="D23" s="787">
        <v>45068.633333333331</v>
      </c>
      <c r="E23" s="787">
        <v>45068.784722222219</v>
      </c>
      <c r="F23" s="491">
        <v>0.15138888888888891</v>
      </c>
      <c r="G23" s="788" t="s">
        <v>56</v>
      </c>
      <c r="H23" s="490" t="s">
        <v>1253</v>
      </c>
      <c r="I23" s="490">
        <v>12</v>
      </c>
      <c r="J23" s="492">
        <v>43.600000000000009</v>
      </c>
    </row>
    <row r="24" spans="1:10" ht="38.25" customHeight="1">
      <c r="A24" s="490" t="s">
        <v>310</v>
      </c>
      <c r="B24" s="490" t="s">
        <v>585</v>
      </c>
      <c r="C24" s="490" t="s">
        <v>1254</v>
      </c>
      <c r="D24" s="787">
        <v>45047.250694444447</v>
      </c>
      <c r="E24" s="787">
        <v>45047.382638888892</v>
      </c>
      <c r="F24" s="491">
        <v>0.13194444444444439</v>
      </c>
      <c r="G24" s="788" t="s">
        <v>56</v>
      </c>
      <c r="H24" s="490" t="s">
        <v>1255</v>
      </c>
      <c r="I24" s="490">
        <v>0</v>
      </c>
      <c r="J24" s="492">
        <v>0</v>
      </c>
    </row>
    <row r="25" spans="1:10" ht="27.75" customHeight="1">
      <c r="A25" s="490" t="s">
        <v>310</v>
      </c>
      <c r="B25" s="490" t="s">
        <v>585</v>
      </c>
      <c r="C25" s="490" t="s">
        <v>1256</v>
      </c>
      <c r="D25" s="787">
        <v>45047.413194444453</v>
      </c>
      <c r="E25" s="787">
        <v>45048.509722222218</v>
      </c>
      <c r="F25" s="491">
        <v>1.096527777777778</v>
      </c>
      <c r="G25" s="788" t="s">
        <v>56</v>
      </c>
      <c r="H25" s="490" t="s">
        <v>1257</v>
      </c>
      <c r="I25" s="490">
        <v>7</v>
      </c>
      <c r="J25" s="492">
        <v>184.2166666666667</v>
      </c>
    </row>
    <row r="26" spans="1:10">
      <c r="A26" s="490" t="s">
        <v>310</v>
      </c>
      <c r="B26" s="490" t="s">
        <v>585</v>
      </c>
      <c r="C26" s="490" t="s">
        <v>1258</v>
      </c>
      <c r="D26" s="787">
        <v>45047.413194444453</v>
      </c>
      <c r="E26" s="787">
        <v>45048.509722222218</v>
      </c>
      <c r="F26" s="491">
        <v>1.096527777777778</v>
      </c>
      <c r="G26" s="788" t="s">
        <v>56</v>
      </c>
      <c r="H26" s="490" t="s">
        <v>1259</v>
      </c>
      <c r="I26" s="490">
        <v>7</v>
      </c>
      <c r="J26" s="492">
        <v>184.2166666666667</v>
      </c>
    </row>
    <row r="27" spans="1:10">
      <c r="A27" s="490" t="s">
        <v>310</v>
      </c>
      <c r="B27" s="490" t="s">
        <v>557</v>
      </c>
      <c r="C27" s="490" t="s">
        <v>1260</v>
      </c>
      <c r="D27" s="787">
        <v>45051.320833333331</v>
      </c>
      <c r="E27" s="787">
        <v>45051.615277777782</v>
      </c>
      <c r="F27" s="491">
        <v>0.29444444444444451</v>
      </c>
      <c r="G27" s="788" t="s">
        <v>56</v>
      </c>
      <c r="H27" s="490" t="s">
        <v>1261</v>
      </c>
      <c r="I27" s="490">
        <v>0</v>
      </c>
      <c r="J27" s="492">
        <v>0</v>
      </c>
    </row>
    <row r="28" spans="1:10">
      <c r="A28" s="490" t="s">
        <v>310</v>
      </c>
      <c r="B28" s="490" t="s">
        <v>557</v>
      </c>
      <c r="C28" s="490" t="s">
        <v>1262</v>
      </c>
      <c r="D28" s="787">
        <v>45051.320138888892</v>
      </c>
      <c r="E28" s="787">
        <v>45051.617361111108</v>
      </c>
      <c r="F28" s="491">
        <v>0.29722222222222222</v>
      </c>
      <c r="G28" s="788" t="s">
        <v>56</v>
      </c>
      <c r="H28" s="490" t="s">
        <v>1263</v>
      </c>
      <c r="I28" s="490">
        <v>0</v>
      </c>
      <c r="J28" s="492">
        <v>0</v>
      </c>
    </row>
    <row r="29" spans="1:10">
      <c r="A29" s="490" t="s">
        <v>310</v>
      </c>
      <c r="B29" s="490" t="s">
        <v>566</v>
      </c>
      <c r="C29" s="490" t="s">
        <v>1264</v>
      </c>
      <c r="D29" s="787">
        <v>45063.272222222222</v>
      </c>
      <c r="E29" s="787">
        <v>45063.347222222219</v>
      </c>
      <c r="F29" s="491">
        <v>7.4999999999999997E-2</v>
      </c>
      <c r="G29" s="788" t="s">
        <v>56</v>
      </c>
      <c r="H29" s="490" t="s">
        <v>1265</v>
      </c>
      <c r="I29" s="490">
        <v>0</v>
      </c>
      <c r="J29" s="492">
        <v>0</v>
      </c>
    </row>
    <row r="30" spans="1:10">
      <c r="A30" s="490" t="s">
        <v>310</v>
      </c>
      <c r="B30" s="490" t="s">
        <v>566</v>
      </c>
      <c r="C30" s="490" t="s">
        <v>1266</v>
      </c>
      <c r="D30" s="787">
        <v>45063.270833333343</v>
      </c>
      <c r="E30" s="787">
        <v>45063.347916666673</v>
      </c>
      <c r="F30" s="491">
        <v>7.7083333333333337E-2</v>
      </c>
      <c r="G30" s="788" t="s">
        <v>56</v>
      </c>
      <c r="H30" s="490" t="s">
        <v>1265</v>
      </c>
      <c r="I30" s="490">
        <v>0</v>
      </c>
      <c r="J30" s="492">
        <v>0</v>
      </c>
    </row>
    <row r="31" spans="1:10">
      <c r="A31" s="490" t="s">
        <v>310</v>
      </c>
      <c r="B31" s="490" t="s">
        <v>578</v>
      </c>
      <c r="C31" s="490" t="s">
        <v>1267</v>
      </c>
      <c r="D31" s="787">
        <v>45076.263888888891</v>
      </c>
      <c r="E31" s="787">
        <v>45076.361111111109</v>
      </c>
      <c r="F31" s="491">
        <v>9.7222222222222224E-2</v>
      </c>
      <c r="G31" s="788" t="s">
        <v>56</v>
      </c>
      <c r="H31" s="490" t="s">
        <v>1268</v>
      </c>
      <c r="I31" s="490">
        <v>0</v>
      </c>
      <c r="J31" s="492">
        <v>0</v>
      </c>
    </row>
    <row r="32" spans="1:10">
      <c r="A32" s="490" t="s">
        <v>310</v>
      </c>
      <c r="B32" s="490" t="s">
        <v>578</v>
      </c>
      <c r="C32" s="490" t="s">
        <v>1269</v>
      </c>
      <c r="D32" s="787">
        <v>45076.263888888891</v>
      </c>
      <c r="E32" s="787">
        <v>45076.361111111109</v>
      </c>
      <c r="F32" s="491">
        <v>9.7222222222222224E-2</v>
      </c>
      <c r="G32" s="788" t="s">
        <v>56</v>
      </c>
      <c r="H32" s="490" t="s">
        <v>1268</v>
      </c>
      <c r="I32" s="490">
        <v>0</v>
      </c>
      <c r="J32" s="492">
        <v>0</v>
      </c>
    </row>
    <row r="33" spans="1:11">
      <c r="A33" s="490" t="s">
        <v>310</v>
      </c>
      <c r="B33" s="490" t="s">
        <v>584</v>
      </c>
      <c r="C33" s="490" t="s">
        <v>1270</v>
      </c>
      <c r="D33" s="787">
        <v>45077.309027777781</v>
      </c>
      <c r="E33" s="787">
        <v>45077.419444444437</v>
      </c>
      <c r="F33" s="491">
        <v>0.1104166666666667</v>
      </c>
      <c r="G33" s="788" t="s">
        <v>56</v>
      </c>
      <c r="H33" s="490" t="s">
        <v>1271</v>
      </c>
      <c r="I33" s="490">
        <v>0</v>
      </c>
      <c r="J33" s="492">
        <v>0</v>
      </c>
    </row>
    <row r="34" spans="1:11">
      <c r="A34" s="490" t="s">
        <v>310</v>
      </c>
      <c r="B34" s="490" t="s">
        <v>584</v>
      </c>
      <c r="C34" s="490" t="s">
        <v>1272</v>
      </c>
      <c r="D34" s="787">
        <v>45077.308333333327</v>
      </c>
      <c r="E34" s="787">
        <v>45077.420138888891</v>
      </c>
      <c r="F34" s="491">
        <v>0.1118055555555556</v>
      </c>
      <c r="G34" s="788" t="s">
        <v>56</v>
      </c>
      <c r="H34" s="490" t="s">
        <v>1273</v>
      </c>
      <c r="I34" s="490">
        <v>0</v>
      </c>
      <c r="J34" s="492">
        <v>0</v>
      </c>
    </row>
    <row r="35" spans="1:11" ht="15.75">
      <c r="D35" s="789"/>
      <c r="E35" s="790" t="s">
        <v>361</v>
      </c>
      <c r="F35" s="791">
        <f>SUM(F10:F34)</f>
        <v>4.8965277777777789</v>
      </c>
      <c r="G35" s="792"/>
      <c r="H35" s="793" t="s">
        <v>362</v>
      </c>
      <c r="I35" s="794"/>
      <c r="J35" s="671">
        <f>SUM(J10:J34)</f>
        <v>936.4666666666667</v>
      </c>
      <c r="K35" s="804"/>
    </row>
    <row r="36" spans="1:11">
      <c r="D36" s="789"/>
      <c r="E36" s="789"/>
      <c r="F36" s="529"/>
      <c r="J36" s="530"/>
    </row>
    <row r="37" spans="1:11" ht="15.75">
      <c r="A37" s="784" t="s">
        <v>364</v>
      </c>
      <c r="D37" s="789"/>
      <c r="E37" s="789"/>
      <c r="F37" s="529"/>
      <c r="J37" s="530"/>
    </row>
    <row r="38" spans="1:11">
      <c r="A38" s="490" t="s">
        <v>308</v>
      </c>
      <c r="B38" s="490" t="s">
        <v>484</v>
      </c>
      <c r="C38" s="490" t="s">
        <v>1274</v>
      </c>
      <c r="D38" s="787">
        <v>45071.909722222219</v>
      </c>
      <c r="E38" s="787">
        <v>45071.9375</v>
      </c>
      <c r="F38" s="491">
        <v>2.777777777777778E-2</v>
      </c>
      <c r="G38" s="788" t="s">
        <v>56</v>
      </c>
      <c r="H38" s="490" t="s">
        <v>1275</v>
      </c>
      <c r="I38" s="490">
        <v>0</v>
      </c>
      <c r="J38" s="492">
        <v>0</v>
      </c>
    </row>
    <row r="39" spans="1:11">
      <c r="A39" s="490" t="s">
        <v>308</v>
      </c>
      <c r="B39" s="490" t="s">
        <v>484</v>
      </c>
      <c r="C39" s="490" t="s">
        <v>1276</v>
      </c>
      <c r="D39" s="787">
        <v>45071.90902777778</v>
      </c>
      <c r="E39" s="787">
        <v>45071.939583333333</v>
      </c>
      <c r="F39" s="491">
        <v>3.0555555555555551E-2</v>
      </c>
      <c r="G39" s="788" t="s">
        <v>56</v>
      </c>
      <c r="H39" s="490" t="s">
        <v>1275</v>
      </c>
      <c r="I39" s="490">
        <v>0</v>
      </c>
      <c r="J39" s="492">
        <v>0</v>
      </c>
    </row>
    <row r="40" spans="1:11">
      <c r="A40" s="490" t="s">
        <v>308</v>
      </c>
      <c r="B40" s="490" t="s">
        <v>486</v>
      </c>
      <c r="C40" s="490" t="s">
        <v>789</v>
      </c>
      <c r="D40" s="787">
        <v>45061.345833333333</v>
      </c>
      <c r="E40" s="787">
        <v>45071.556944444441</v>
      </c>
      <c r="F40" s="491">
        <v>10.21111111111111</v>
      </c>
      <c r="G40" s="788" t="s">
        <v>56</v>
      </c>
      <c r="H40" s="490" t="s">
        <v>787</v>
      </c>
      <c r="I40" s="490">
        <v>0</v>
      </c>
      <c r="J40" s="492">
        <v>0</v>
      </c>
    </row>
    <row r="41" spans="1:11">
      <c r="A41" s="490" t="s">
        <v>308</v>
      </c>
      <c r="B41" s="490" t="s">
        <v>496</v>
      </c>
      <c r="C41" s="490" t="s">
        <v>1277</v>
      </c>
      <c r="D41" s="787">
        <v>45057.395833333343</v>
      </c>
      <c r="E41" s="787">
        <v>45057.637499999997</v>
      </c>
      <c r="F41" s="491">
        <v>0.2416666666666667</v>
      </c>
      <c r="G41" s="788" t="s">
        <v>56</v>
      </c>
      <c r="H41" s="490" t="s">
        <v>1278</v>
      </c>
      <c r="I41" s="490">
        <v>0</v>
      </c>
      <c r="J41" s="492">
        <v>0</v>
      </c>
    </row>
    <row r="42" spans="1:11">
      <c r="A42" s="490" t="s">
        <v>308</v>
      </c>
      <c r="B42" s="490" t="s">
        <v>496</v>
      </c>
      <c r="C42" s="490" t="s">
        <v>1279</v>
      </c>
      <c r="D42" s="787">
        <v>45051.438888888893</v>
      </c>
      <c r="E42" s="787">
        <v>45051.511805555558</v>
      </c>
      <c r="F42" s="491">
        <v>7.2916666666666671E-2</v>
      </c>
      <c r="G42" s="788" t="s">
        <v>56</v>
      </c>
      <c r="H42" s="490" t="s">
        <v>1280</v>
      </c>
      <c r="I42" s="490">
        <v>0</v>
      </c>
      <c r="J42" s="492">
        <v>0</v>
      </c>
    </row>
    <row r="43" spans="1:11">
      <c r="A43" s="490" t="s">
        <v>308</v>
      </c>
      <c r="B43" s="490" t="s">
        <v>496</v>
      </c>
      <c r="C43" s="490" t="s">
        <v>1281</v>
      </c>
      <c r="D43" s="787">
        <v>45051.44027777778</v>
      </c>
      <c r="E43" s="787">
        <v>45051.511805555558</v>
      </c>
      <c r="F43" s="491">
        <v>7.1527777777777773E-2</v>
      </c>
      <c r="G43" s="788" t="s">
        <v>56</v>
      </c>
      <c r="H43" s="490" t="s">
        <v>1282</v>
      </c>
      <c r="I43" s="490">
        <v>0</v>
      </c>
      <c r="J43" s="492">
        <v>0</v>
      </c>
    </row>
    <row r="44" spans="1:11">
      <c r="A44" s="490" t="s">
        <v>308</v>
      </c>
      <c r="B44" s="490" t="s">
        <v>500</v>
      </c>
      <c r="C44" s="490" t="s">
        <v>1283</v>
      </c>
      <c r="D44" s="787">
        <v>45070.642361111109</v>
      </c>
      <c r="E44" s="787">
        <v>45070.65625</v>
      </c>
      <c r="F44" s="491">
        <v>1.388888888888889E-2</v>
      </c>
      <c r="G44" s="788" t="s">
        <v>56</v>
      </c>
      <c r="H44" s="490" t="s">
        <v>1284</v>
      </c>
      <c r="I44" s="490">
        <v>0</v>
      </c>
      <c r="J44" s="492">
        <v>0</v>
      </c>
    </row>
    <row r="45" spans="1:11">
      <c r="A45" s="490" t="s">
        <v>308</v>
      </c>
      <c r="B45" s="490" t="s">
        <v>500</v>
      </c>
      <c r="C45" s="490" t="s">
        <v>1285</v>
      </c>
      <c r="D45" s="787">
        <v>45070.640277777777</v>
      </c>
      <c r="E45" s="787">
        <v>45070.65625</v>
      </c>
      <c r="F45" s="491">
        <v>1.5972222222222221E-2</v>
      </c>
      <c r="G45" s="788" t="s">
        <v>56</v>
      </c>
      <c r="H45" s="490" t="s">
        <v>1286</v>
      </c>
      <c r="I45" s="490">
        <v>0</v>
      </c>
      <c r="J45" s="492">
        <v>0</v>
      </c>
    </row>
    <row r="46" spans="1:11">
      <c r="A46" s="490" t="s">
        <v>308</v>
      </c>
      <c r="B46" s="490" t="s">
        <v>479</v>
      </c>
      <c r="C46" s="490" t="s">
        <v>1287</v>
      </c>
      <c r="D46" s="787">
        <v>45053.409722222219</v>
      </c>
      <c r="E46" s="787">
        <v>45053.675694444442</v>
      </c>
      <c r="F46" s="491">
        <v>0.26597222222222222</v>
      </c>
      <c r="G46" s="788" t="s">
        <v>56</v>
      </c>
      <c r="H46" s="490" t="s">
        <v>1288</v>
      </c>
      <c r="I46" s="490">
        <v>0</v>
      </c>
      <c r="J46" s="492">
        <v>0</v>
      </c>
    </row>
    <row r="47" spans="1:11">
      <c r="A47" s="490" t="s">
        <v>308</v>
      </c>
      <c r="B47" s="490" t="s">
        <v>489</v>
      </c>
      <c r="C47" s="490" t="s">
        <v>821</v>
      </c>
      <c r="D47" s="787">
        <v>45051.339583333327</v>
      </c>
      <c r="E47" s="787">
        <v>45051.40902777778</v>
      </c>
      <c r="F47" s="491">
        <v>6.9444444444444448E-2</v>
      </c>
      <c r="G47" s="788" t="s">
        <v>56</v>
      </c>
      <c r="H47" s="490" t="s">
        <v>1289</v>
      </c>
      <c r="I47" s="490">
        <v>0</v>
      </c>
      <c r="J47" s="492">
        <v>0</v>
      </c>
    </row>
    <row r="48" spans="1:11">
      <c r="A48" s="490" t="s">
        <v>308</v>
      </c>
      <c r="B48" s="490" t="s">
        <v>482</v>
      </c>
      <c r="C48" s="490" t="s">
        <v>806</v>
      </c>
      <c r="D48" s="787">
        <v>45053.249305555553</v>
      </c>
      <c r="E48" s="787">
        <v>45053.28125</v>
      </c>
      <c r="F48" s="491">
        <v>3.1944444444444442E-2</v>
      </c>
      <c r="G48" s="788" t="s">
        <v>56</v>
      </c>
      <c r="H48" s="490" t="s">
        <v>1290</v>
      </c>
      <c r="I48" s="490">
        <v>45</v>
      </c>
      <c r="J48" s="492">
        <v>34.5</v>
      </c>
    </row>
    <row r="49" spans="1:10">
      <c r="A49" s="490" t="s">
        <v>308</v>
      </c>
      <c r="B49" s="490" t="s">
        <v>482</v>
      </c>
      <c r="C49" s="490" t="s">
        <v>808</v>
      </c>
      <c r="D49" s="787">
        <v>45053.249305555553</v>
      </c>
      <c r="E49" s="787">
        <v>45053.28125</v>
      </c>
      <c r="F49" s="491">
        <v>3.1944444444444442E-2</v>
      </c>
      <c r="G49" s="788" t="s">
        <v>56</v>
      </c>
      <c r="H49" s="490" t="s">
        <v>1291</v>
      </c>
      <c r="I49" s="490">
        <v>45</v>
      </c>
      <c r="J49" s="492">
        <v>34.5</v>
      </c>
    </row>
    <row r="50" spans="1:10" ht="15.75">
      <c r="D50" s="789"/>
      <c r="E50" s="790" t="s">
        <v>361</v>
      </c>
      <c r="F50" s="791">
        <f>SUM(F38:F49)</f>
        <v>11.084722222222224</v>
      </c>
      <c r="G50" s="792"/>
      <c r="H50" s="793" t="s">
        <v>362</v>
      </c>
      <c r="I50" s="794"/>
      <c r="J50" s="671">
        <f>SUM(J38:J49)</f>
        <v>69</v>
      </c>
    </row>
    <row r="51" spans="1:10" ht="15.75">
      <c r="A51" s="795" t="s">
        <v>365</v>
      </c>
      <c r="D51" s="789"/>
      <c r="E51" s="789"/>
      <c r="F51" s="529"/>
      <c r="J51" s="530"/>
    </row>
    <row r="52" spans="1:10">
      <c r="A52" s="490" t="s">
        <v>311</v>
      </c>
      <c r="B52" s="490" t="s">
        <v>509</v>
      </c>
      <c r="C52" s="490" t="s">
        <v>926</v>
      </c>
      <c r="D52" s="787">
        <v>45070.444444444453</v>
      </c>
      <c r="E52" s="787">
        <v>45070.541666666657</v>
      </c>
      <c r="F52" s="491">
        <v>9.7222222222222224E-2</v>
      </c>
      <c r="G52" s="788" t="s">
        <v>56</v>
      </c>
      <c r="H52" s="490" t="s">
        <v>1292</v>
      </c>
      <c r="I52" s="490">
        <v>20</v>
      </c>
      <c r="J52" s="492">
        <v>46.666666666666664</v>
      </c>
    </row>
    <row r="53" spans="1:10">
      <c r="A53" s="490" t="s">
        <v>311</v>
      </c>
      <c r="B53" s="490" t="s">
        <v>509</v>
      </c>
      <c r="C53" s="490" t="s">
        <v>801</v>
      </c>
      <c r="D53" s="787">
        <v>45070.444444444453</v>
      </c>
      <c r="E53" s="787">
        <v>45070.541666666657</v>
      </c>
      <c r="F53" s="491">
        <v>9.7222222222222224E-2</v>
      </c>
      <c r="G53" s="788" t="s">
        <v>56</v>
      </c>
      <c r="H53" s="490" t="s">
        <v>1293</v>
      </c>
      <c r="I53" s="490">
        <v>0</v>
      </c>
      <c r="J53" s="492">
        <v>0</v>
      </c>
    </row>
    <row r="54" spans="1:10">
      <c r="A54" s="490" t="s">
        <v>311</v>
      </c>
      <c r="B54" s="490" t="s">
        <v>510</v>
      </c>
      <c r="C54" s="490" t="s">
        <v>713</v>
      </c>
      <c r="D54" s="787">
        <v>45052.377083333333</v>
      </c>
      <c r="E54" s="787">
        <v>45052.564583333333</v>
      </c>
      <c r="F54" s="491">
        <v>0.1875</v>
      </c>
      <c r="G54" s="788" t="s">
        <v>56</v>
      </c>
      <c r="H54" s="490" t="s">
        <v>1294</v>
      </c>
      <c r="I54" s="490">
        <v>0</v>
      </c>
      <c r="J54" s="492">
        <v>0</v>
      </c>
    </row>
    <row r="55" spans="1:10">
      <c r="A55" s="490" t="s">
        <v>311</v>
      </c>
      <c r="B55" s="490" t="s">
        <v>510</v>
      </c>
      <c r="C55" s="490" t="s">
        <v>715</v>
      </c>
      <c r="D55" s="787">
        <v>45052.377083333333</v>
      </c>
      <c r="E55" s="787">
        <v>45052.566666666673</v>
      </c>
      <c r="F55" s="491">
        <v>0.1895833333333333</v>
      </c>
      <c r="G55" s="788" t="s">
        <v>56</v>
      </c>
      <c r="H55" s="490" t="s">
        <v>1294</v>
      </c>
      <c r="I55" s="490">
        <v>0</v>
      </c>
      <c r="J55" s="492">
        <v>0</v>
      </c>
    </row>
    <row r="56" spans="1:10">
      <c r="A56" s="490" t="s">
        <v>311</v>
      </c>
      <c r="B56" s="490" t="s">
        <v>526</v>
      </c>
      <c r="C56" s="490" t="s">
        <v>1295</v>
      </c>
      <c r="D56" s="787">
        <v>45059.423611111109</v>
      </c>
      <c r="E56" s="787">
        <v>45059.737500000003</v>
      </c>
      <c r="F56" s="491">
        <v>0.31388888888888888</v>
      </c>
      <c r="G56" s="788" t="s">
        <v>56</v>
      </c>
      <c r="H56" s="490" t="s">
        <v>1094</v>
      </c>
      <c r="I56" s="490">
        <v>0</v>
      </c>
      <c r="J56" s="492">
        <v>0</v>
      </c>
    </row>
    <row r="57" spans="1:10">
      <c r="A57" s="490" t="s">
        <v>311</v>
      </c>
      <c r="B57" s="490" t="s">
        <v>526</v>
      </c>
      <c r="C57" s="490" t="s">
        <v>827</v>
      </c>
      <c r="D57" s="787">
        <v>45059.422222222223</v>
      </c>
      <c r="E57" s="787">
        <v>45059.739583333343</v>
      </c>
      <c r="F57" s="491">
        <v>0.31736111111111109</v>
      </c>
      <c r="G57" s="788" t="s">
        <v>56</v>
      </c>
      <c r="H57" s="490" t="s">
        <v>1296</v>
      </c>
      <c r="I57" s="490">
        <v>40</v>
      </c>
      <c r="J57" s="492">
        <v>304.66666666666663</v>
      </c>
    </row>
    <row r="58" spans="1:10">
      <c r="A58" s="490" t="s">
        <v>311</v>
      </c>
      <c r="B58" s="490" t="s">
        <v>523</v>
      </c>
      <c r="C58" s="490" t="s">
        <v>887</v>
      </c>
      <c r="D58" s="787">
        <v>45059.381944444453</v>
      </c>
      <c r="E58" s="787">
        <v>45059.63958333333</v>
      </c>
      <c r="F58" s="491">
        <v>0.25763888888888892</v>
      </c>
      <c r="G58" s="788" t="s">
        <v>56</v>
      </c>
      <c r="H58" s="490" t="s">
        <v>1297</v>
      </c>
      <c r="I58" s="490">
        <v>5</v>
      </c>
      <c r="J58" s="492">
        <v>30.916666666666671</v>
      </c>
    </row>
    <row r="59" spans="1:10">
      <c r="A59" s="490" t="s">
        <v>311</v>
      </c>
      <c r="B59" s="490" t="s">
        <v>523</v>
      </c>
      <c r="C59" s="490" t="s">
        <v>756</v>
      </c>
      <c r="D59" s="787">
        <v>45059.380555555559</v>
      </c>
      <c r="E59" s="787">
        <v>45059.640277777777</v>
      </c>
      <c r="F59" s="491">
        <v>0.25972222222222219</v>
      </c>
      <c r="G59" s="788" t="s">
        <v>56</v>
      </c>
      <c r="H59" s="490" t="s">
        <v>1298</v>
      </c>
      <c r="I59" s="490">
        <v>5</v>
      </c>
      <c r="J59" s="492">
        <v>31.166666666666664</v>
      </c>
    </row>
    <row r="60" spans="1:10">
      <c r="A60" s="490" t="s">
        <v>311</v>
      </c>
      <c r="B60" s="490" t="s">
        <v>529</v>
      </c>
      <c r="C60" s="490" t="s">
        <v>1299</v>
      </c>
      <c r="D60" s="787">
        <v>45077.268055555563</v>
      </c>
      <c r="E60" s="787">
        <v>45077.331250000003</v>
      </c>
      <c r="F60" s="491">
        <v>6.3194444444444442E-2</v>
      </c>
      <c r="G60" s="788" t="s">
        <v>56</v>
      </c>
      <c r="H60" s="490" t="s">
        <v>1300</v>
      </c>
      <c r="I60" s="490">
        <v>0</v>
      </c>
      <c r="J60" s="492">
        <v>0</v>
      </c>
    </row>
    <row r="61" spans="1:10">
      <c r="A61" s="490" t="s">
        <v>311</v>
      </c>
      <c r="B61" s="490" t="s">
        <v>529</v>
      </c>
      <c r="C61" s="490" t="s">
        <v>840</v>
      </c>
      <c r="D61" s="787">
        <v>45077.267361111109</v>
      </c>
      <c r="E61" s="787">
        <v>45077.331250000003</v>
      </c>
      <c r="F61" s="491">
        <v>6.3888888888888884E-2</v>
      </c>
      <c r="G61" s="788" t="s">
        <v>56</v>
      </c>
      <c r="H61" s="490" t="s">
        <v>1300</v>
      </c>
      <c r="I61" s="490">
        <v>0</v>
      </c>
      <c r="J61" s="492">
        <v>0</v>
      </c>
    </row>
    <row r="62" spans="1:10" ht="15.75">
      <c r="D62" s="789"/>
      <c r="E62" s="790" t="s">
        <v>361</v>
      </c>
      <c r="F62" s="791">
        <f>SUM(F52:F61)</f>
        <v>1.8472222222222221</v>
      </c>
      <c r="G62" s="792"/>
      <c r="H62" s="793" t="s">
        <v>362</v>
      </c>
      <c r="I62" s="794"/>
      <c r="J62" s="671">
        <f>SUM(J52:J61)</f>
        <v>413.41666666666669</v>
      </c>
    </row>
    <row r="63" spans="1:10">
      <c r="D63" s="789"/>
      <c r="E63" s="789"/>
      <c r="F63" s="529"/>
      <c r="J63" s="530"/>
    </row>
    <row r="64" spans="1:10" ht="16.5">
      <c r="A64" s="796" t="s">
        <v>360</v>
      </c>
      <c r="B64" s="828"/>
      <c r="D64" s="789"/>
      <c r="E64" s="789"/>
      <c r="F64" s="529"/>
      <c r="J64" s="530"/>
    </row>
    <row r="65" spans="1:10">
      <c r="A65" s="490" t="s">
        <v>841</v>
      </c>
      <c r="B65" s="490" t="s">
        <v>429</v>
      </c>
      <c r="C65" s="490" t="s">
        <v>965</v>
      </c>
      <c r="D65" s="787">
        <v>45048.612500000003</v>
      </c>
      <c r="E65" s="787">
        <v>45048.769444444442</v>
      </c>
      <c r="F65" s="491">
        <v>0.15694444444444439</v>
      </c>
      <c r="G65" s="788" t="s">
        <v>56</v>
      </c>
      <c r="H65" s="490" t="s">
        <v>1301</v>
      </c>
      <c r="I65" s="490">
        <v>0</v>
      </c>
      <c r="J65" s="492">
        <v>0</v>
      </c>
    </row>
    <row r="66" spans="1:10">
      <c r="A66" s="490" t="s">
        <v>841</v>
      </c>
      <c r="B66" s="490" t="s">
        <v>429</v>
      </c>
      <c r="C66" s="490" t="s">
        <v>965</v>
      </c>
      <c r="D66" s="787">
        <v>45062.370833333327</v>
      </c>
      <c r="E66" s="787">
        <v>45062.427083333343</v>
      </c>
      <c r="F66" s="491">
        <v>5.6250000000000001E-2</v>
      </c>
      <c r="G66" s="788" t="s">
        <v>56</v>
      </c>
      <c r="H66" s="490" t="s">
        <v>1302</v>
      </c>
      <c r="I66" s="490">
        <v>0</v>
      </c>
      <c r="J66" s="492">
        <v>0</v>
      </c>
    </row>
    <row r="67" spans="1:10">
      <c r="A67" s="490" t="s">
        <v>841</v>
      </c>
      <c r="B67" s="490" t="s">
        <v>429</v>
      </c>
      <c r="C67" s="490" t="s">
        <v>967</v>
      </c>
      <c r="D67" s="787">
        <v>45048.612500000003</v>
      </c>
      <c r="E67" s="787">
        <v>45048.769444444442</v>
      </c>
      <c r="F67" s="491">
        <v>0.15694444444444439</v>
      </c>
      <c r="G67" s="788" t="s">
        <v>56</v>
      </c>
      <c r="H67" s="490" t="s">
        <v>1303</v>
      </c>
      <c r="I67" s="490">
        <v>0</v>
      </c>
      <c r="J67" s="492">
        <v>0</v>
      </c>
    </row>
    <row r="68" spans="1:10">
      <c r="A68" s="490" t="s">
        <v>841</v>
      </c>
      <c r="B68" s="490" t="s">
        <v>429</v>
      </c>
      <c r="C68" s="490" t="s">
        <v>967</v>
      </c>
      <c r="D68" s="787">
        <v>45062.32916666667</v>
      </c>
      <c r="E68" s="787">
        <v>45062.427083333343</v>
      </c>
      <c r="F68" s="491">
        <v>9.7916666666666666E-2</v>
      </c>
      <c r="G68" s="788" t="s">
        <v>56</v>
      </c>
      <c r="H68" s="490" t="s">
        <v>1302</v>
      </c>
      <c r="I68" s="490">
        <v>0</v>
      </c>
      <c r="J68" s="492">
        <v>0</v>
      </c>
    </row>
    <row r="69" spans="1:10">
      <c r="A69" s="490" t="s">
        <v>841</v>
      </c>
      <c r="B69" s="490" t="s">
        <v>445</v>
      </c>
      <c r="C69" s="490" t="s">
        <v>1304</v>
      </c>
      <c r="D69" s="787">
        <v>45059.396527777782</v>
      </c>
      <c r="E69" s="787">
        <v>45059.489583333343</v>
      </c>
      <c r="F69" s="491">
        <v>9.3055555555555558E-2</v>
      </c>
      <c r="G69" s="788" t="s">
        <v>56</v>
      </c>
      <c r="H69" s="490" t="s">
        <v>1305</v>
      </c>
      <c r="I69" s="490">
        <v>0</v>
      </c>
      <c r="J69" s="492">
        <v>0</v>
      </c>
    </row>
    <row r="70" spans="1:10">
      <c r="A70" s="490" t="s">
        <v>841</v>
      </c>
      <c r="B70" s="490" t="s">
        <v>445</v>
      </c>
      <c r="C70" s="490" t="s">
        <v>1306</v>
      </c>
      <c r="D70" s="787">
        <v>45075.462500000001</v>
      </c>
      <c r="E70" s="787">
        <v>45075.730555555558</v>
      </c>
      <c r="F70" s="491">
        <v>0.26805555555555549</v>
      </c>
      <c r="G70" s="788" t="s">
        <v>56</v>
      </c>
      <c r="H70" s="490" t="s">
        <v>1307</v>
      </c>
      <c r="I70" s="490">
        <v>0</v>
      </c>
      <c r="J70" s="492">
        <v>0</v>
      </c>
    </row>
    <row r="71" spans="1:10">
      <c r="A71" s="490" t="s">
        <v>841</v>
      </c>
      <c r="B71" s="490" t="s">
        <v>445</v>
      </c>
      <c r="C71" s="490" t="s">
        <v>844</v>
      </c>
      <c r="D71" s="787">
        <v>45059.508333333331</v>
      </c>
      <c r="E71" s="787">
        <v>45059.573611111111</v>
      </c>
      <c r="F71" s="491">
        <v>6.5277777777777782E-2</v>
      </c>
      <c r="G71" s="788" t="s">
        <v>56</v>
      </c>
      <c r="H71" s="490" t="s">
        <v>1308</v>
      </c>
      <c r="I71" s="490">
        <v>0</v>
      </c>
      <c r="J71" s="492">
        <v>0</v>
      </c>
    </row>
    <row r="72" spans="1:10">
      <c r="A72" s="490" t="s">
        <v>841</v>
      </c>
      <c r="B72" s="490" t="s">
        <v>445</v>
      </c>
      <c r="C72" s="490" t="s">
        <v>844</v>
      </c>
      <c r="D72" s="787">
        <v>45075.461805555547</v>
      </c>
      <c r="E72" s="787">
        <v>45075.731944444437</v>
      </c>
      <c r="F72" s="491">
        <v>0.27013888888888887</v>
      </c>
      <c r="G72" s="788" t="s">
        <v>56</v>
      </c>
      <c r="H72" s="490" t="s">
        <v>1307</v>
      </c>
      <c r="I72" s="490">
        <v>0</v>
      </c>
      <c r="J72" s="492">
        <v>0</v>
      </c>
    </row>
    <row r="73" spans="1:10">
      <c r="A73" s="490" t="s">
        <v>841</v>
      </c>
      <c r="B73" s="490" t="s">
        <v>696</v>
      </c>
      <c r="C73" s="490" t="s">
        <v>1309</v>
      </c>
      <c r="D73" s="787">
        <v>45076.341666666667</v>
      </c>
      <c r="E73" s="787">
        <v>45076.423611111109</v>
      </c>
      <c r="F73" s="491">
        <v>8.1944444444444445E-2</v>
      </c>
      <c r="G73" s="788" t="s">
        <v>56</v>
      </c>
      <c r="H73" s="490" t="s">
        <v>1310</v>
      </c>
      <c r="I73" s="490">
        <v>0</v>
      </c>
      <c r="J73" s="492">
        <v>0</v>
      </c>
    </row>
    <row r="74" spans="1:10">
      <c r="A74" s="490" t="s">
        <v>841</v>
      </c>
      <c r="B74" s="490" t="s">
        <v>696</v>
      </c>
      <c r="C74" s="490" t="s">
        <v>1311</v>
      </c>
      <c r="D74" s="787">
        <v>45076.340277777781</v>
      </c>
      <c r="E74" s="787">
        <v>45076.425000000003</v>
      </c>
      <c r="F74" s="491">
        <v>8.4722222222222227E-2</v>
      </c>
      <c r="G74" s="788" t="s">
        <v>56</v>
      </c>
      <c r="H74" s="490" t="s">
        <v>1312</v>
      </c>
      <c r="I74" s="490">
        <v>0</v>
      </c>
      <c r="J74" s="492">
        <v>0</v>
      </c>
    </row>
    <row r="75" spans="1:10">
      <c r="A75" s="490" t="s">
        <v>841</v>
      </c>
      <c r="B75" s="490" t="s">
        <v>696</v>
      </c>
      <c r="C75" s="490" t="s">
        <v>1313</v>
      </c>
      <c r="D75" s="787">
        <v>45077.341666666667</v>
      </c>
      <c r="E75" s="787">
        <v>45077.4375</v>
      </c>
      <c r="F75" s="491">
        <v>9.583333333333334E-2</v>
      </c>
      <c r="G75" s="788" t="s">
        <v>56</v>
      </c>
      <c r="H75" s="490" t="s">
        <v>1310</v>
      </c>
      <c r="I75" s="490">
        <v>0</v>
      </c>
      <c r="J75" s="492">
        <v>0</v>
      </c>
    </row>
    <row r="76" spans="1:10">
      <c r="A76" s="490" t="s">
        <v>841</v>
      </c>
      <c r="B76" s="490" t="s">
        <v>696</v>
      </c>
      <c r="C76" s="490" t="s">
        <v>1314</v>
      </c>
      <c r="D76" s="787">
        <v>45077.340277777781</v>
      </c>
      <c r="E76" s="787">
        <v>45077.438194444447</v>
      </c>
      <c r="F76" s="491">
        <v>9.7916666666666666E-2</v>
      </c>
      <c r="G76" s="788" t="s">
        <v>56</v>
      </c>
      <c r="H76" s="490" t="s">
        <v>1312</v>
      </c>
      <c r="I76" s="490">
        <v>0</v>
      </c>
      <c r="J76" s="492">
        <v>0</v>
      </c>
    </row>
    <row r="77" spans="1:10">
      <c r="A77" s="490" t="s">
        <v>841</v>
      </c>
      <c r="B77" s="490" t="s">
        <v>435</v>
      </c>
      <c r="C77" s="490" t="s">
        <v>849</v>
      </c>
      <c r="D77" s="787">
        <v>45055.283333333333</v>
      </c>
      <c r="E77" s="787">
        <v>45055.394444444442</v>
      </c>
      <c r="F77" s="491">
        <v>0.1111111111111111</v>
      </c>
      <c r="G77" s="788" t="s">
        <v>56</v>
      </c>
      <c r="H77" s="490" t="s">
        <v>1315</v>
      </c>
      <c r="I77" s="490">
        <v>0</v>
      </c>
      <c r="J77" s="492">
        <v>0</v>
      </c>
    </row>
    <row r="78" spans="1:10">
      <c r="A78" s="490" t="s">
        <v>841</v>
      </c>
      <c r="B78" s="490" t="s">
        <v>435</v>
      </c>
      <c r="C78" s="490" t="s">
        <v>1316</v>
      </c>
      <c r="D78" s="787">
        <v>45055.282638888893</v>
      </c>
      <c r="E78" s="787">
        <v>45055.395138888889</v>
      </c>
      <c r="F78" s="491">
        <v>0.1125</v>
      </c>
      <c r="G78" s="788" t="s">
        <v>56</v>
      </c>
      <c r="H78" s="490" t="s">
        <v>1315</v>
      </c>
      <c r="I78" s="490">
        <v>0</v>
      </c>
      <c r="J78" s="492">
        <v>0</v>
      </c>
    </row>
    <row r="79" spans="1:10">
      <c r="A79" s="490" t="s">
        <v>841</v>
      </c>
      <c r="B79" s="490" t="s">
        <v>435</v>
      </c>
      <c r="C79" s="490" t="s">
        <v>1317</v>
      </c>
      <c r="D79" s="787">
        <v>45055.59652777778</v>
      </c>
      <c r="E79" s="787">
        <v>45055.642361111109</v>
      </c>
      <c r="F79" s="491">
        <v>4.583333333333333E-2</v>
      </c>
      <c r="G79" s="788" t="s">
        <v>56</v>
      </c>
      <c r="H79" s="490" t="s">
        <v>1318</v>
      </c>
      <c r="I79" s="490">
        <v>0</v>
      </c>
      <c r="J79" s="492">
        <v>0</v>
      </c>
    </row>
    <row r="80" spans="1:10">
      <c r="A80" s="490" t="s">
        <v>841</v>
      </c>
      <c r="B80" s="490" t="s">
        <v>435</v>
      </c>
      <c r="C80" s="490" t="s">
        <v>1319</v>
      </c>
      <c r="D80" s="787">
        <v>45063.607638888891</v>
      </c>
      <c r="E80" s="787">
        <v>45063.629166666673</v>
      </c>
      <c r="F80" s="491">
        <v>2.1527777777777781E-2</v>
      </c>
      <c r="G80" s="788" t="s">
        <v>56</v>
      </c>
      <c r="H80" s="490" t="s">
        <v>1320</v>
      </c>
      <c r="I80" s="490">
        <v>0</v>
      </c>
      <c r="J80" s="492">
        <v>0</v>
      </c>
    </row>
    <row r="81" spans="1:10">
      <c r="A81" s="490" t="s">
        <v>841</v>
      </c>
      <c r="B81" s="490" t="s">
        <v>441</v>
      </c>
      <c r="C81" s="490" t="s">
        <v>1321</v>
      </c>
      <c r="D81" s="787">
        <v>45049.549305555563</v>
      </c>
      <c r="E81" s="787">
        <v>45049.603472222218</v>
      </c>
      <c r="F81" s="491">
        <v>5.4166666666666669E-2</v>
      </c>
      <c r="G81" s="788" t="s">
        <v>56</v>
      </c>
      <c r="H81" s="490" t="s">
        <v>1322</v>
      </c>
      <c r="I81" s="490">
        <v>0</v>
      </c>
      <c r="J81" s="492">
        <v>0</v>
      </c>
    </row>
    <row r="82" spans="1:10">
      <c r="A82" s="490" t="s">
        <v>841</v>
      </c>
      <c r="B82" s="490" t="s">
        <v>441</v>
      </c>
      <c r="C82" s="490" t="s">
        <v>1321</v>
      </c>
      <c r="D82" s="787">
        <v>45077.287499999999</v>
      </c>
      <c r="E82" s="787">
        <v>45077.792361111111</v>
      </c>
      <c r="F82" s="491">
        <v>0.50486111111111109</v>
      </c>
      <c r="G82" s="788" t="s">
        <v>56</v>
      </c>
      <c r="H82" s="490" t="s">
        <v>1094</v>
      </c>
      <c r="I82" s="490">
        <v>50</v>
      </c>
      <c r="J82" s="492">
        <v>605.83333333333326</v>
      </c>
    </row>
    <row r="83" spans="1:10">
      <c r="A83" s="490" t="s">
        <v>841</v>
      </c>
      <c r="B83" s="490" t="s">
        <v>441</v>
      </c>
      <c r="C83" s="490" t="s">
        <v>1323</v>
      </c>
      <c r="D83" s="787">
        <v>45049.549305555563</v>
      </c>
      <c r="E83" s="787">
        <v>45049.604166666657</v>
      </c>
      <c r="F83" s="491">
        <v>5.486111111111111E-2</v>
      </c>
      <c r="G83" s="788" t="s">
        <v>56</v>
      </c>
      <c r="H83" s="490" t="s">
        <v>1324</v>
      </c>
      <c r="I83" s="490">
        <v>0</v>
      </c>
      <c r="J83" s="492">
        <v>0</v>
      </c>
    </row>
    <row r="84" spans="1:10">
      <c r="A84" s="490" t="s">
        <v>841</v>
      </c>
      <c r="B84" s="490" t="s">
        <v>441</v>
      </c>
      <c r="C84" s="490" t="s">
        <v>1325</v>
      </c>
      <c r="D84" s="787">
        <v>45068.554861111108</v>
      </c>
      <c r="E84" s="787">
        <v>45068.636111111111</v>
      </c>
      <c r="F84" s="491">
        <v>8.1250000000000003E-2</v>
      </c>
      <c r="G84" s="788" t="s">
        <v>56</v>
      </c>
      <c r="H84" s="490" t="s">
        <v>1326</v>
      </c>
      <c r="I84" s="490">
        <v>40</v>
      </c>
      <c r="J84" s="492">
        <v>78</v>
      </c>
    </row>
    <row r="85" spans="1:10">
      <c r="A85" s="490" t="s">
        <v>841</v>
      </c>
      <c r="B85" s="490" t="s">
        <v>441</v>
      </c>
      <c r="C85" s="490" t="s">
        <v>1327</v>
      </c>
      <c r="D85" s="787">
        <v>45068.554861111108</v>
      </c>
      <c r="E85" s="787">
        <v>45068.636805555558</v>
      </c>
      <c r="F85" s="491">
        <v>8.1944444444444445E-2</v>
      </c>
      <c r="G85" s="788" t="s">
        <v>56</v>
      </c>
      <c r="H85" s="490" t="s">
        <v>1328</v>
      </c>
      <c r="I85" s="490">
        <v>40</v>
      </c>
      <c r="J85" s="492">
        <v>78.666666666666657</v>
      </c>
    </row>
    <row r="86" spans="1:10">
      <c r="A86" s="490" t="s">
        <v>841</v>
      </c>
      <c r="B86" s="490" t="s">
        <v>441</v>
      </c>
      <c r="C86" s="490" t="s">
        <v>1329</v>
      </c>
      <c r="D86" s="787">
        <v>45049.275000000001</v>
      </c>
      <c r="E86" s="787">
        <v>45049.34097222222</v>
      </c>
      <c r="F86" s="491">
        <v>6.5972222222222224E-2</v>
      </c>
      <c r="G86" s="788" t="s">
        <v>56</v>
      </c>
      <c r="H86" s="490" t="s">
        <v>1324</v>
      </c>
      <c r="I86" s="490">
        <v>0</v>
      </c>
      <c r="J86" s="492">
        <v>0</v>
      </c>
    </row>
    <row r="87" spans="1:10">
      <c r="A87" s="490" t="s">
        <v>841</v>
      </c>
      <c r="B87" s="490" t="s">
        <v>441</v>
      </c>
      <c r="C87" s="490" t="s">
        <v>1329</v>
      </c>
      <c r="D87" s="787">
        <v>45053.552777777782</v>
      </c>
      <c r="E87" s="787">
        <v>45053.599305555559</v>
      </c>
      <c r="F87" s="491">
        <v>4.6527777777777779E-2</v>
      </c>
      <c r="G87" s="788" t="s">
        <v>56</v>
      </c>
      <c r="H87" s="490" t="s">
        <v>1330</v>
      </c>
      <c r="I87" s="490">
        <v>20</v>
      </c>
      <c r="J87" s="492">
        <v>22.333333333333336</v>
      </c>
    </row>
    <row r="88" spans="1:10">
      <c r="A88" s="490" t="s">
        <v>841</v>
      </c>
      <c r="B88" s="490" t="s">
        <v>441</v>
      </c>
      <c r="C88" s="490" t="s">
        <v>1331</v>
      </c>
      <c r="D88" s="787">
        <v>45049.274305555547</v>
      </c>
      <c r="E88" s="787">
        <v>45049.341666666667</v>
      </c>
      <c r="F88" s="491">
        <v>6.7361111111111108E-2</v>
      </c>
      <c r="G88" s="788" t="s">
        <v>56</v>
      </c>
      <c r="H88" s="490" t="s">
        <v>1324</v>
      </c>
      <c r="I88" s="490">
        <v>0</v>
      </c>
      <c r="J88" s="492">
        <v>0</v>
      </c>
    </row>
    <row r="89" spans="1:10">
      <c r="A89" s="490" t="s">
        <v>841</v>
      </c>
      <c r="B89" s="490" t="s">
        <v>441</v>
      </c>
      <c r="C89" s="490" t="s">
        <v>1331</v>
      </c>
      <c r="D89" s="787">
        <v>45053.552083333343</v>
      </c>
      <c r="E89" s="787">
        <v>45053.601388888892</v>
      </c>
      <c r="F89" s="491">
        <v>4.9305555555555547E-2</v>
      </c>
      <c r="G89" s="788" t="s">
        <v>56</v>
      </c>
      <c r="H89" s="490" t="s">
        <v>1332</v>
      </c>
      <c r="I89" s="490">
        <v>20</v>
      </c>
      <c r="J89" s="492">
        <v>23.666666666666664</v>
      </c>
    </row>
    <row r="90" spans="1:10">
      <c r="A90" s="490" t="s">
        <v>841</v>
      </c>
      <c r="B90" s="490" t="s">
        <v>674</v>
      </c>
      <c r="C90" s="490" t="s">
        <v>1333</v>
      </c>
      <c r="D90" s="787">
        <v>45057.602083333331</v>
      </c>
      <c r="E90" s="787">
        <v>45057.684027777781</v>
      </c>
      <c r="F90" s="491">
        <v>8.1944444444444445E-2</v>
      </c>
      <c r="G90" s="788" t="s">
        <v>56</v>
      </c>
      <c r="H90" s="490" t="s">
        <v>1334</v>
      </c>
      <c r="I90" s="490">
        <v>0</v>
      </c>
      <c r="J90" s="492">
        <v>0</v>
      </c>
    </row>
    <row r="91" spans="1:10">
      <c r="A91" s="490" t="s">
        <v>841</v>
      </c>
      <c r="B91" s="490" t="s">
        <v>674</v>
      </c>
      <c r="C91" s="490" t="s">
        <v>854</v>
      </c>
      <c r="D91" s="787">
        <v>45057.601388888892</v>
      </c>
      <c r="E91" s="787">
        <v>45057.683333333327</v>
      </c>
      <c r="F91" s="491">
        <v>8.1944444444444445E-2</v>
      </c>
      <c r="G91" s="788" t="s">
        <v>56</v>
      </c>
      <c r="H91" s="490" t="s">
        <v>1335</v>
      </c>
      <c r="I91" s="490">
        <v>0</v>
      </c>
      <c r="J91" s="492">
        <v>0</v>
      </c>
    </row>
    <row r="92" spans="1:10">
      <c r="A92" s="490" t="s">
        <v>841</v>
      </c>
      <c r="B92" s="490" t="s">
        <v>674</v>
      </c>
      <c r="C92" s="490" t="s">
        <v>934</v>
      </c>
      <c r="D92" s="787">
        <v>45057.685416666667</v>
      </c>
      <c r="E92" s="787">
        <v>45057.701388888891</v>
      </c>
      <c r="F92" s="491">
        <v>1.5972222222222221E-2</v>
      </c>
      <c r="G92" s="788" t="s">
        <v>56</v>
      </c>
      <c r="H92" s="490" t="s">
        <v>1336</v>
      </c>
      <c r="I92" s="490">
        <v>0</v>
      </c>
      <c r="J92" s="492">
        <v>0</v>
      </c>
    </row>
    <row r="93" spans="1:10">
      <c r="A93" s="490" t="s">
        <v>841</v>
      </c>
      <c r="B93" s="490" t="s">
        <v>674</v>
      </c>
      <c r="C93" s="490" t="s">
        <v>934</v>
      </c>
      <c r="D93" s="787">
        <v>45069.523611111108</v>
      </c>
      <c r="E93" s="787">
        <v>45069.675000000003</v>
      </c>
      <c r="F93" s="491">
        <v>0.15138888888888891</v>
      </c>
      <c r="G93" s="788" t="s">
        <v>56</v>
      </c>
      <c r="H93" s="490" t="s">
        <v>855</v>
      </c>
      <c r="I93" s="490">
        <v>20</v>
      </c>
      <c r="J93" s="492">
        <v>72.666666666666671</v>
      </c>
    </row>
    <row r="94" spans="1:10">
      <c r="A94" s="490" t="s">
        <v>841</v>
      </c>
      <c r="B94" s="490" t="s">
        <v>674</v>
      </c>
      <c r="C94" s="490" t="s">
        <v>857</v>
      </c>
      <c r="D94" s="787">
        <v>45057.68472222222</v>
      </c>
      <c r="E94" s="787">
        <v>45057.70208333333</v>
      </c>
      <c r="F94" s="491">
        <v>1.7361111111111108E-2</v>
      </c>
      <c r="G94" s="788" t="s">
        <v>56</v>
      </c>
      <c r="H94" s="490" t="s">
        <v>1337</v>
      </c>
      <c r="I94" s="490">
        <v>0</v>
      </c>
      <c r="J94" s="492">
        <v>0</v>
      </c>
    </row>
    <row r="95" spans="1:10">
      <c r="A95" s="490" t="s">
        <v>841</v>
      </c>
      <c r="B95" s="490" t="s">
        <v>468</v>
      </c>
      <c r="C95" s="490" t="s">
        <v>882</v>
      </c>
      <c r="D95" s="787">
        <v>45048.395138888889</v>
      </c>
      <c r="E95" s="787">
        <v>45055.759722222218</v>
      </c>
      <c r="F95" s="491">
        <v>7.364583333333333</v>
      </c>
      <c r="G95" s="788" t="s">
        <v>56</v>
      </c>
      <c r="H95" s="490" t="s">
        <v>1338</v>
      </c>
      <c r="I95" s="490">
        <v>0</v>
      </c>
      <c r="J95" s="492">
        <v>0</v>
      </c>
    </row>
    <row r="96" spans="1:10">
      <c r="A96" s="490" t="s">
        <v>841</v>
      </c>
      <c r="B96" s="490" t="s">
        <v>468</v>
      </c>
      <c r="C96" s="490" t="s">
        <v>754</v>
      </c>
      <c r="D96" s="787">
        <v>45048.394444444442</v>
      </c>
      <c r="E96" s="787">
        <v>45055.760416666657</v>
      </c>
      <c r="F96" s="491">
        <v>7.3659722222222221</v>
      </c>
      <c r="G96" s="788" t="s">
        <v>56</v>
      </c>
      <c r="H96" s="490" t="s">
        <v>1338</v>
      </c>
      <c r="I96" s="490">
        <v>0</v>
      </c>
      <c r="J96" s="492">
        <v>0</v>
      </c>
    </row>
    <row r="97" spans="1:10">
      <c r="A97" s="490" t="s">
        <v>841</v>
      </c>
      <c r="B97" s="490" t="s">
        <v>468</v>
      </c>
      <c r="C97" s="490" t="s">
        <v>887</v>
      </c>
      <c r="D97" s="787">
        <v>45061.424305555563</v>
      </c>
      <c r="E97" s="787">
        <v>45067.740277777782</v>
      </c>
      <c r="F97" s="491">
        <v>6.3159722222222223</v>
      </c>
      <c r="G97" s="788" t="s">
        <v>56</v>
      </c>
      <c r="H97" s="490" t="s">
        <v>1339</v>
      </c>
      <c r="I97" s="490">
        <v>0</v>
      </c>
      <c r="J97" s="492">
        <v>0</v>
      </c>
    </row>
    <row r="98" spans="1:10">
      <c r="A98" s="490" t="s">
        <v>841</v>
      </c>
      <c r="B98" s="490" t="s">
        <v>468</v>
      </c>
      <c r="C98" s="490" t="s">
        <v>756</v>
      </c>
      <c r="D98" s="787">
        <v>45061.424305555563</v>
      </c>
      <c r="E98" s="787">
        <v>45067.740277777782</v>
      </c>
      <c r="F98" s="491">
        <v>6.3159722222222223</v>
      </c>
      <c r="G98" s="788" t="s">
        <v>56</v>
      </c>
      <c r="H98" s="490" t="s">
        <v>1340</v>
      </c>
      <c r="I98" s="490">
        <v>0</v>
      </c>
      <c r="J98" s="492">
        <v>0</v>
      </c>
    </row>
    <row r="99" spans="1:10">
      <c r="A99" s="490" t="s">
        <v>841</v>
      </c>
      <c r="B99" s="490" t="s">
        <v>647</v>
      </c>
      <c r="C99" s="490" t="s">
        <v>1341</v>
      </c>
      <c r="D99" s="787">
        <v>45065.306944444441</v>
      </c>
      <c r="E99" s="787">
        <v>45065.78125</v>
      </c>
      <c r="F99" s="491">
        <v>0.47430555555555548</v>
      </c>
      <c r="G99" s="788" t="s">
        <v>56</v>
      </c>
      <c r="H99" s="490" t="s">
        <v>1342</v>
      </c>
      <c r="I99" s="490">
        <v>0</v>
      </c>
      <c r="J99" s="492">
        <v>0</v>
      </c>
    </row>
    <row r="100" spans="1:10">
      <c r="A100" s="490" t="s">
        <v>841</v>
      </c>
      <c r="B100" s="490" t="s">
        <v>647</v>
      </c>
      <c r="C100" s="490" t="s">
        <v>1343</v>
      </c>
      <c r="D100" s="787">
        <v>45065.306944444441</v>
      </c>
      <c r="E100" s="787">
        <v>45065.78125</v>
      </c>
      <c r="F100" s="491">
        <v>0.47430555555555548</v>
      </c>
      <c r="G100" s="788" t="s">
        <v>56</v>
      </c>
      <c r="H100" s="490" t="s">
        <v>1302</v>
      </c>
      <c r="I100" s="490">
        <v>0</v>
      </c>
      <c r="J100" s="492">
        <v>0</v>
      </c>
    </row>
    <row r="101" spans="1:10">
      <c r="A101" s="490" t="s">
        <v>841</v>
      </c>
      <c r="B101" s="490" t="s">
        <v>462</v>
      </c>
      <c r="C101" s="490" t="s">
        <v>757</v>
      </c>
      <c r="D101" s="787">
        <v>45054.421527777777</v>
      </c>
      <c r="E101" s="787">
        <v>45054.675694444442</v>
      </c>
      <c r="F101" s="491">
        <v>0.25416666666666671</v>
      </c>
      <c r="G101" s="788" t="s">
        <v>56</v>
      </c>
      <c r="H101" s="490" t="s">
        <v>875</v>
      </c>
      <c r="I101" s="490">
        <v>0</v>
      </c>
      <c r="J101" s="492">
        <v>0</v>
      </c>
    </row>
    <row r="102" spans="1:10">
      <c r="A102" s="490" t="s">
        <v>841</v>
      </c>
      <c r="B102" s="490" t="s">
        <v>462</v>
      </c>
      <c r="C102" s="490" t="s">
        <v>759</v>
      </c>
      <c r="D102" s="787">
        <v>45054.421527777777</v>
      </c>
      <c r="E102" s="787">
        <v>45054.675694444442</v>
      </c>
      <c r="F102" s="491">
        <v>0.25416666666666671</v>
      </c>
      <c r="G102" s="788" t="s">
        <v>56</v>
      </c>
      <c r="H102" s="490" t="s">
        <v>875</v>
      </c>
      <c r="I102" s="490">
        <v>0</v>
      </c>
      <c r="J102" s="492">
        <v>0</v>
      </c>
    </row>
    <row r="103" spans="1:10">
      <c r="A103" s="490" t="s">
        <v>841</v>
      </c>
      <c r="B103" s="490" t="s">
        <v>436</v>
      </c>
      <c r="C103" s="490" t="s">
        <v>876</v>
      </c>
      <c r="D103" s="787">
        <v>45068.363194444442</v>
      </c>
      <c r="E103" s="787">
        <v>45068.413194444453</v>
      </c>
      <c r="F103" s="491">
        <v>0.05</v>
      </c>
      <c r="G103" s="788" t="s">
        <v>56</v>
      </c>
      <c r="H103" s="490" t="s">
        <v>1344</v>
      </c>
      <c r="I103" s="490">
        <v>70</v>
      </c>
      <c r="J103" s="492">
        <v>84</v>
      </c>
    </row>
    <row r="104" spans="1:10">
      <c r="A104" s="490" t="s">
        <v>841</v>
      </c>
      <c r="B104" s="490" t="s">
        <v>436</v>
      </c>
      <c r="C104" s="490" t="s">
        <v>878</v>
      </c>
      <c r="D104" s="787">
        <v>45068.363194444442</v>
      </c>
      <c r="E104" s="787">
        <v>45068.413194444453</v>
      </c>
      <c r="F104" s="491">
        <v>0.05</v>
      </c>
      <c r="G104" s="788" t="s">
        <v>56</v>
      </c>
      <c r="H104" s="490" t="s">
        <v>1345</v>
      </c>
      <c r="I104" s="490">
        <v>70</v>
      </c>
      <c r="J104" s="492">
        <v>84</v>
      </c>
    </row>
    <row r="105" spans="1:10">
      <c r="A105" s="490" t="s">
        <v>841</v>
      </c>
      <c r="B105" s="490" t="s">
        <v>436</v>
      </c>
      <c r="C105" s="490" t="s">
        <v>1346</v>
      </c>
      <c r="D105" s="787">
        <v>45068.519444444442</v>
      </c>
      <c r="E105" s="787">
        <v>45068.600694444453</v>
      </c>
      <c r="F105" s="491">
        <v>8.1250000000000003E-2</v>
      </c>
      <c r="G105" s="788" t="s">
        <v>56</v>
      </c>
      <c r="H105" s="490" t="s">
        <v>1347</v>
      </c>
      <c r="I105" s="490">
        <v>70</v>
      </c>
      <c r="J105" s="492">
        <v>136.5</v>
      </c>
    </row>
    <row r="106" spans="1:10">
      <c r="A106" s="490" t="s">
        <v>841</v>
      </c>
      <c r="B106" s="490" t="s">
        <v>436</v>
      </c>
      <c r="C106" s="490" t="s">
        <v>1348</v>
      </c>
      <c r="D106" s="787">
        <v>45068.519444444442</v>
      </c>
      <c r="E106" s="787">
        <v>45068.601388888892</v>
      </c>
      <c r="F106" s="491">
        <v>8.1944444444444445E-2</v>
      </c>
      <c r="G106" s="788" t="s">
        <v>56</v>
      </c>
      <c r="H106" s="490" t="s">
        <v>1349</v>
      </c>
      <c r="I106" s="490">
        <v>70</v>
      </c>
      <c r="J106" s="492">
        <v>137.66666666666666</v>
      </c>
    </row>
    <row r="107" spans="1:10">
      <c r="A107" s="490" t="s">
        <v>841</v>
      </c>
      <c r="B107" s="490" t="s">
        <v>516</v>
      </c>
      <c r="C107" s="490" t="s">
        <v>882</v>
      </c>
      <c r="D107" s="787">
        <v>45063.612500000003</v>
      </c>
      <c r="E107" s="787">
        <v>45063.679166666669</v>
      </c>
      <c r="F107" s="491">
        <v>6.6666666666666666E-2</v>
      </c>
      <c r="G107" s="788" t="s">
        <v>56</v>
      </c>
      <c r="H107" s="490" t="s">
        <v>1350</v>
      </c>
      <c r="I107" s="490">
        <v>15</v>
      </c>
      <c r="J107" s="492">
        <v>24</v>
      </c>
    </row>
    <row r="108" spans="1:10">
      <c r="A108" s="490" t="s">
        <v>841</v>
      </c>
      <c r="B108" s="490" t="s">
        <v>516</v>
      </c>
      <c r="C108" s="490" t="s">
        <v>882</v>
      </c>
      <c r="D108" s="787">
        <v>45075.334027777782</v>
      </c>
      <c r="E108" s="787">
        <v>45075.381944444453</v>
      </c>
      <c r="F108" s="491">
        <v>4.791666666666667E-2</v>
      </c>
      <c r="G108" s="788" t="s">
        <v>56</v>
      </c>
      <c r="H108" s="490" t="s">
        <v>1351</v>
      </c>
      <c r="I108" s="490">
        <v>12</v>
      </c>
      <c r="J108" s="492">
        <v>13.8</v>
      </c>
    </row>
    <row r="109" spans="1:10">
      <c r="A109" s="490" t="s">
        <v>841</v>
      </c>
      <c r="B109" s="490" t="s">
        <v>516</v>
      </c>
      <c r="C109" s="490" t="s">
        <v>754</v>
      </c>
      <c r="D109" s="787">
        <v>45063.612500000003</v>
      </c>
      <c r="E109" s="787">
        <v>45063.679166666669</v>
      </c>
      <c r="F109" s="491">
        <v>6.6666666666666666E-2</v>
      </c>
      <c r="G109" s="788" t="s">
        <v>56</v>
      </c>
      <c r="H109" s="490" t="s">
        <v>1350</v>
      </c>
      <c r="I109" s="490">
        <v>15</v>
      </c>
      <c r="J109" s="492">
        <v>24</v>
      </c>
    </row>
    <row r="110" spans="1:10">
      <c r="A110" s="490" t="s">
        <v>841</v>
      </c>
      <c r="B110" s="490" t="s">
        <v>516</v>
      </c>
      <c r="C110" s="490" t="s">
        <v>754</v>
      </c>
      <c r="D110" s="787">
        <v>45075.334027777782</v>
      </c>
      <c r="E110" s="787">
        <v>45075.381944444453</v>
      </c>
      <c r="F110" s="491">
        <v>4.791666666666667E-2</v>
      </c>
      <c r="G110" s="788" t="s">
        <v>56</v>
      </c>
      <c r="H110" s="490" t="s">
        <v>1351</v>
      </c>
      <c r="I110" s="490">
        <v>12</v>
      </c>
      <c r="J110" s="492">
        <v>13.8</v>
      </c>
    </row>
    <row r="111" spans="1:10">
      <c r="A111" s="490" t="s">
        <v>841</v>
      </c>
      <c r="B111" s="490" t="s">
        <v>516</v>
      </c>
      <c r="C111" s="490" t="s">
        <v>887</v>
      </c>
      <c r="D111" s="787">
        <v>45063.612500000003</v>
      </c>
      <c r="E111" s="787">
        <v>45063.682638888888</v>
      </c>
      <c r="F111" s="491">
        <v>7.013888888888889E-2</v>
      </c>
      <c r="G111" s="788" t="s">
        <v>56</v>
      </c>
      <c r="H111" s="490" t="s">
        <v>1350</v>
      </c>
      <c r="I111" s="490">
        <v>15</v>
      </c>
      <c r="J111" s="492">
        <v>25.25</v>
      </c>
    </row>
    <row r="112" spans="1:10">
      <c r="A112" s="490" t="s">
        <v>841</v>
      </c>
      <c r="B112" s="490" t="s">
        <v>516</v>
      </c>
      <c r="C112" s="490" t="s">
        <v>756</v>
      </c>
      <c r="D112" s="787">
        <v>45063.612500000003</v>
      </c>
      <c r="E112" s="787">
        <v>45063.679166666669</v>
      </c>
      <c r="F112" s="491">
        <v>6.6666666666666666E-2</v>
      </c>
      <c r="G112" s="788" t="s">
        <v>56</v>
      </c>
      <c r="H112" s="490" t="s">
        <v>1350</v>
      </c>
      <c r="I112" s="490">
        <v>15</v>
      </c>
      <c r="J112" s="492">
        <v>24</v>
      </c>
    </row>
    <row r="113" spans="1:10">
      <c r="A113" s="490" t="s">
        <v>841</v>
      </c>
      <c r="B113" s="490" t="s">
        <v>518</v>
      </c>
      <c r="C113" s="490" t="s">
        <v>709</v>
      </c>
      <c r="D113" s="787">
        <v>45061.270833333343</v>
      </c>
      <c r="E113" s="787">
        <v>45061.412499999999</v>
      </c>
      <c r="F113" s="491">
        <v>0.14166666666666669</v>
      </c>
      <c r="G113" s="788" t="s">
        <v>56</v>
      </c>
      <c r="H113" s="490" t="s">
        <v>1352</v>
      </c>
      <c r="I113" s="490">
        <v>120</v>
      </c>
      <c r="J113" s="492">
        <v>408.00000000000011</v>
      </c>
    </row>
    <row r="114" spans="1:10">
      <c r="A114" s="490" t="s">
        <v>841</v>
      </c>
      <c r="B114" s="490" t="s">
        <v>518</v>
      </c>
      <c r="C114" s="490" t="s">
        <v>711</v>
      </c>
      <c r="D114" s="787">
        <v>45061.270138888889</v>
      </c>
      <c r="E114" s="787">
        <v>45061.412499999999</v>
      </c>
      <c r="F114" s="491">
        <v>0.1423611111111111</v>
      </c>
      <c r="G114" s="788" t="s">
        <v>56</v>
      </c>
      <c r="H114" s="490" t="s">
        <v>1352</v>
      </c>
      <c r="I114" s="490">
        <v>120</v>
      </c>
      <c r="J114" s="492">
        <v>410</v>
      </c>
    </row>
    <row r="115" spans="1:10">
      <c r="A115" s="490" t="s">
        <v>841</v>
      </c>
      <c r="B115" s="490" t="s">
        <v>521</v>
      </c>
      <c r="C115" s="490" t="s">
        <v>906</v>
      </c>
      <c r="D115" s="787">
        <v>45048.595833333333</v>
      </c>
      <c r="E115" s="787">
        <v>45048.649305555547</v>
      </c>
      <c r="F115" s="491">
        <v>5.347222222222222E-2</v>
      </c>
      <c r="G115" s="788" t="s">
        <v>56</v>
      </c>
      <c r="H115" s="490" t="s">
        <v>1353</v>
      </c>
      <c r="I115" s="490">
        <v>35</v>
      </c>
      <c r="J115" s="492">
        <v>44.916666666666664</v>
      </c>
    </row>
    <row r="116" spans="1:10">
      <c r="A116" s="490" t="s">
        <v>841</v>
      </c>
      <c r="B116" s="490" t="s">
        <v>521</v>
      </c>
      <c r="C116" s="490" t="s">
        <v>908</v>
      </c>
      <c r="D116" s="787">
        <v>45048.595833333333</v>
      </c>
      <c r="E116" s="787">
        <v>45048.65</v>
      </c>
      <c r="F116" s="491">
        <v>5.4166666666666669E-2</v>
      </c>
      <c r="G116" s="788" t="s">
        <v>56</v>
      </c>
      <c r="H116" s="490" t="s">
        <v>1353</v>
      </c>
      <c r="I116" s="490">
        <v>35</v>
      </c>
      <c r="J116" s="492">
        <v>45.5</v>
      </c>
    </row>
    <row r="117" spans="1:10" ht="15.75">
      <c r="D117" s="789"/>
      <c r="E117" s="790" t="s">
        <v>361</v>
      </c>
      <c r="F117" s="791">
        <f>SUM(F65:F116)</f>
        <v>33.01111111111112</v>
      </c>
      <c r="G117" s="792"/>
      <c r="H117" s="793" t="s">
        <v>362</v>
      </c>
      <c r="I117" s="794"/>
      <c r="J117" s="671">
        <f>SUM(J65:J116)</f>
        <v>2356.6</v>
      </c>
    </row>
    <row r="118" spans="1:10">
      <c r="D118" s="789"/>
      <c r="E118" s="789"/>
      <c r="F118" s="529"/>
      <c r="J118" s="530"/>
    </row>
    <row r="119" spans="1:10" ht="16.5">
      <c r="A119" s="797" t="s">
        <v>363</v>
      </c>
      <c r="B119" s="798"/>
      <c r="D119" s="789"/>
      <c r="E119" s="789"/>
      <c r="F119" s="529"/>
      <c r="J119" s="530"/>
    </row>
    <row r="120" spans="1:10">
      <c r="A120" s="490" t="s">
        <v>913</v>
      </c>
      <c r="B120" s="490" t="s">
        <v>600</v>
      </c>
      <c r="C120" s="490" t="s">
        <v>914</v>
      </c>
      <c r="D120" s="787">
        <v>45072.323611111111</v>
      </c>
      <c r="E120" s="787">
        <v>45072.328472222223</v>
      </c>
      <c r="F120" s="491">
        <v>4.8611111111111112E-3</v>
      </c>
      <c r="G120" s="788" t="s">
        <v>56</v>
      </c>
      <c r="H120" s="490" t="s">
        <v>1094</v>
      </c>
      <c r="I120" s="490">
        <v>0</v>
      </c>
      <c r="J120" s="492">
        <v>0</v>
      </c>
    </row>
    <row r="121" spans="1:10">
      <c r="A121" s="490" t="s">
        <v>913</v>
      </c>
      <c r="B121" s="490" t="s">
        <v>600</v>
      </c>
      <c r="C121" s="490" t="s">
        <v>1354</v>
      </c>
      <c r="D121" s="787">
        <v>45072.322916666657</v>
      </c>
      <c r="E121" s="787">
        <v>45072.32916666667</v>
      </c>
      <c r="F121" s="491">
        <v>6.2500000000000003E-3</v>
      </c>
      <c r="G121" s="788" t="s">
        <v>56</v>
      </c>
      <c r="H121" s="490" t="s">
        <v>1094</v>
      </c>
      <c r="I121" s="490">
        <v>0</v>
      </c>
      <c r="J121" s="492">
        <v>0</v>
      </c>
    </row>
    <row r="122" spans="1:10">
      <c r="A122" s="490" t="s">
        <v>913</v>
      </c>
      <c r="B122" s="490" t="s">
        <v>605</v>
      </c>
      <c r="C122" s="490" t="s">
        <v>1355</v>
      </c>
      <c r="D122" s="787">
        <v>45066.395833333343</v>
      </c>
      <c r="E122" s="787">
        <v>45066.652777777781</v>
      </c>
      <c r="F122" s="491">
        <v>0.25694444444444442</v>
      </c>
      <c r="G122" s="788" t="s">
        <v>56</v>
      </c>
      <c r="H122" s="490" t="s">
        <v>1356</v>
      </c>
      <c r="I122" s="490">
        <v>0</v>
      </c>
      <c r="J122" s="492">
        <v>0</v>
      </c>
    </row>
    <row r="123" spans="1:10">
      <c r="A123" s="490" t="s">
        <v>913</v>
      </c>
      <c r="B123" s="490" t="s">
        <v>605</v>
      </c>
      <c r="C123" s="490" t="s">
        <v>1355</v>
      </c>
      <c r="D123" s="787">
        <v>45073.385416666657</v>
      </c>
      <c r="E123" s="787">
        <v>45073.886805555558</v>
      </c>
      <c r="F123" s="491">
        <v>0.50138888888888888</v>
      </c>
      <c r="G123" s="788" t="s">
        <v>56</v>
      </c>
      <c r="H123" s="490" t="s">
        <v>1357</v>
      </c>
      <c r="I123" s="490">
        <v>0</v>
      </c>
      <c r="J123" s="492">
        <v>0</v>
      </c>
    </row>
    <row r="124" spans="1:10">
      <c r="A124" s="490" t="s">
        <v>913</v>
      </c>
      <c r="B124" s="490" t="s">
        <v>605</v>
      </c>
      <c r="C124" s="490" t="s">
        <v>1358</v>
      </c>
      <c r="D124" s="787">
        <v>45066.395833333343</v>
      </c>
      <c r="E124" s="787">
        <v>45066.652777777781</v>
      </c>
      <c r="F124" s="491">
        <v>0.25694444444444442</v>
      </c>
      <c r="G124" s="788" t="s">
        <v>56</v>
      </c>
      <c r="H124" s="490" t="s">
        <v>1356</v>
      </c>
      <c r="I124" s="490">
        <v>0</v>
      </c>
      <c r="J124" s="492">
        <v>0</v>
      </c>
    </row>
    <row r="125" spans="1:10">
      <c r="A125" s="490" t="s">
        <v>913</v>
      </c>
      <c r="B125" s="490" t="s">
        <v>440</v>
      </c>
      <c r="C125" s="490" t="s">
        <v>926</v>
      </c>
      <c r="D125" s="787">
        <v>45062.252083333333</v>
      </c>
      <c r="E125" s="787">
        <v>45062.400000000001</v>
      </c>
      <c r="F125" s="491">
        <v>0.1479166666666667</v>
      </c>
      <c r="G125" s="788" t="s">
        <v>56</v>
      </c>
      <c r="H125" s="490" t="s">
        <v>1359</v>
      </c>
      <c r="I125" s="490">
        <v>0</v>
      </c>
      <c r="J125" s="492">
        <v>0</v>
      </c>
    </row>
    <row r="126" spans="1:10">
      <c r="A126" s="490" t="s">
        <v>913</v>
      </c>
      <c r="B126" s="490" t="s">
        <v>440</v>
      </c>
      <c r="C126" s="490" t="s">
        <v>801</v>
      </c>
      <c r="D126" s="787">
        <v>45062.251388888893</v>
      </c>
      <c r="E126" s="787">
        <v>45062.400694444441</v>
      </c>
      <c r="F126" s="491">
        <v>0.14930555555555561</v>
      </c>
      <c r="G126" s="788" t="s">
        <v>56</v>
      </c>
      <c r="H126" s="490" t="s">
        <v>1359</v>
      </c>
      <c r="I126" s="490">
        <v>0</v>
      </c>
      <c r="J126" s="492">
        <v>0</v>
      </c>
    </row>
    <row r="127" spans="1:10">
      <c r="A127" s="490" t="s">
        <v>913</v>
      </c>
      <c r="B127" s="490" t="s">
        <v>455</v>
      </c>
      <c r="C127" s="490" t="s">
        <v>821</v>
      </c>
      <c r="D127" s="787">
        <v>45075.347916666673</v>
      </c>
      <c r="E127" s="787">
        <v>45075.515277777777</v>
      </c>
      <c r="F127" s="491">
        <v>0.1673611111111111</v>
      </c>
      <c r="G127" s="788" t="s">
        <v>56</v>
      </c>
      <c r="H127" s="490" t="s">
        <v>1360</v>
      </c>
      <c r="I127" s="490">
        <v>25</v>
      </c>
      <c r="J127" s="492">
        <v>100.41666666666666</v>
      </c>
    </row>
    <row r="128" spans="1:10">
      <c r="A128" s="490" t="s">
        <v>913</v>
      </c>
      <c r="B128" s="490" t="s">
        <v>455</v>
      </c>
      <c r="C128" s="490" t="s">
        <v>799</v>
      </c>
      <c r="D128" s="787">
        <v>45075.347916666673</v>
      </c>
      <c r="E128" s="787">
        <v>45075.518750000003</v>
      </c>
      <c r="F128" s="491">
        <v>0.17083333333333331</v>
      </c>
      <c r="G128" s="788" t="s">
        <v>56</v>
      </c>
      <c r="H128" s="490" t="s">
        <v>1360</v>
      </c>
      <c r="I128" s="490">
        <v>25</v>
      </c>
      <c r="J128" s="492">
        <v>102.5</v>
      </c>
    </row>
    <row r="129" spans="1:10">
      <c r="A129" s="490" t="s">
        <v>913</v>
      </c>
      <c r="B129" s="490" t="s">
        <v>455</v>
      </c>
      <c r="C129" s="490" t="s">
        <v>926</v>
      </c>
      <c r="D129" s="787">
        <v>45075.348611111112</v>
      </c>
      <c r="E129" s="787">
        <v>45075.515277777777</v>
      </c>
      <c r="F129" s="491">
        <v>0.16666666666666671</v>
      </c>
      <c r="G129" s="788" t="s">
        <v>56</v>
      </c>
      <c r="H129" s="490" t="s">
        <v>1360</v>
      </c>
      <c r="I129" s="490">
        <v>25</v>
      </c>
      <c r="J129" s="492">
        <v>100.00000000000003</v>
      </c>
    </row>
    <row r="130" spans="1:10">
      <c r="A130" s="490" t="s">
        <v>913</v>
      </c>
      <c r="B130" s="490" t="s">
        <v>455</v>
      </c>
      <c r="C130" s="490" t="s">
        <v>801</v>
      </c>
      <c r="D130" s="787">
        <v>45075.348611111112</v>
      </c>
      <c r="E130" s="787">
        <v>45075.520833333343</v>
      </c>
      <c r="F130" s="491">
        <v>0.17222222222222219</v>
      </c>
      <c r="G130" s="788" t="s">
        <v>56</v>
      </c>
      <c r="H130" s="490" t="s">
        <v>1360</v>
      </c>
      <c r="I130" s="490">
        <v>25</v>
      </c>
      <c r="J130" s="492">
        <v>103.33333333333331</v>
      </c>
    </row>
    <row r="131" spans="1:10">
      <c r="A131" s="490" t="s">
        <v>913</v>
      </c>
      <c r="B131" s="490" t="s">
        <v>455</v>
      </c>
      <c r="C131" s="490" t="s">
        <v>1361</v>
      </c>
      <c r="D131" s="787">
        <v>45075.35</v>
      </c>
      <c r="E131" s="787">
        <v>45075.507638888892</v>
      </c>
      <c r="F131" s="491">
        <v>0.15763888888888891</v>
      </c>
      <c r="G131" s="788" t="s">
        <v>56</v>
      </c>
      <c r="H131" s="490" t="s">
        <v>1360</v>
      </c>
      <c r="I131" s="490">
        <v>25</v>
      </c>
      <c r="J131" s="492">
        <v>94.583333333333343</v>
      </c>
    </row>
    <row r="132" spans="1:10">
      <c r="A132" s="490" t="s">
        <v>913</v>
      </c>
      <c r="B132" s="490" t="s">
        <v>455</v>
      </c>
      <c r="C132" s="490" t="s">
        <v>1362</v>
      </c>
      <c r="D132" s="787">
        <v>45075.349305555559</v>
      </c>
      <c r="E132" s="787">
        <v>45075.508333333331</v>
      </c>
      <c r="F132" s="491">
        <v>0.1590277777777778</v>
      </c>
      <c r="G132" s="788" t="s">
        <v>56</v>
      </c>
      <c r="H132" s="490" t="s">
        <v>1360</v>
      </c>
      <c r="I132" s="490">
        <v>25</v>
      </c>
      <c r="J132" s="492">
        <v>95.416666666666686</v>
      </c>
    </row>
    <row r="133" spans="1:10">
      <c r="A133" s="490" t="s">
        <v>913</v>
      </c>
      <c r="B133" s="490" t="s">
        <v>454</v>
      </c>
      <c r="C133" s="490" t="s">
        <v>887</v>
      </c>
      <c r="D133" s="787">
        <v>45065.267361111109</v>
      </c>
      <c r="E133" s="787">
        <v>45065.550694444442</v>
      </c>
      <c r="F133" s="491">
        <v>0.28333333333333333</v>
      </c>
      <c r="G133" s="788" t="s">
        <v>56</v>
      </c>
      <c r="H133" s="490" t="s">
        <v>1363</v>
      </c>
      <c r="I133" s="490">
        <v>25</v>
      </c>
      <c r="J133" s="492">
        <v>170</v>
      </c>
    </row>
    <row r="134" spans="1:10">
      <c r="A134" s="490" t="s">
        <v>913</v>
      </c>
      <c r="B134" s="490" t="s">
        <v>454</v>
      </c>
      <c r="C134" s="490" t="s">
        <v>757</v>
      </c>
      <c r="D134" s="787">
        <v>45058.248611111107</v>
      </c>
      <c r="E134" s="787">
        <v>45058.366666666669</v>
      </c>
      <c r="F134" s="491">
        <v>0.11805555555555559</v>
      </c>
      <c r="G134" s="788" t="s">
        <v>56</v>
      </c>
      <c r="H134" s="490" t="s">
        <v>1364</v>
      </c>
      <c r="I134" s="490">
        <v>15</v>
      </c>
      <c r="J134" s="492">
        <v>42.500000000000014</v>
      </c>
    </row>
    <row r="135" spans="1:10" ht="15.75">
      <c r="D135" s="789"/>
      <c r="E135" s="790" t="s">
        <v>361</v>
      </c>
      <c r="F135" s="791">
        <f>SUM(F120:F134)</f>
        <v>2.7187500000000004</v>
      </c>
      <c r="G135" s="792"/>
      <c r="H135" s="793" t="s">
        <v>362</v>
      </c>
      <c r="I135" s="794"/>
      <c r="J135" s="671">
        <f>SUM(J120:J134)</f>
        <v>808.75</v>
      </c>
    </row>
    <row r="136" spans="1:10">
      <c r="D136" s="789"/>
      <c r="E136" s="789"/>
      <c r="F136" s="529"/>
      <c r="J136" s="530"/>
    </row>
    <row r="137" spans="1:10" ht="15.75">
      <c r="A137" s="784" t="s">
        <v>379</v>
      </c>
      <c r="D137" s="789"/>
      <c r="E137" s="789"/>
      <c r="F137" s="529"/>
      <c r="J137" s="530"/>
    </row>
    <row r="138" spans="1:10">
      <c r="A138" s="490" t="s">
        <v>251</v>
      </c>
      <c r="B138" s="490" t="s">
        <v>593</v>
      </c>
      <c r="C138" s="490" t="s">
        <v>1365</v>
      </c>
      <c r="D138" s="787">
        <v>45059.34375</v>
      </c>
      <c r="E138" s="787">
        <v>45059.580555555563</v>
      </c>
      <c r="F138" s="491">
        <v>0.23680555555555549</v>
      </c>
      <c r="G138" s="788" t="s">
        <v>56</v>
      </c>
      <c r="H138" s="490" t="s">
        <v>1366</v>
      </c>
      <c r="I138" s="490">
        <v>0</v>
      </c>
      <c r="J138" s="492">
        <v>0</v>
      </c>
    </row>
    <row r="139" spans="1:10">
      <c r="A139" s="490" t="s">
        <v>251</v>
      </c>
      <c r="B139" s="490" t="s">
        <v>593</v>
      </c>
      <c r="C139" s="490" t="s">
        <v>1367</v>
      </c>
      <c r="D139" s="787">
        <v>45059.34375</v>
      </c>
      <c r="E139" s="787">
        <v>45059.581944444442</v>
      </c>
      <c r="F139" s="491">
        <v>0.2381944444444444</v>
      </c>
      <c r="G139" s="788" t="s">
        <v>56</v>
      </c>
      <c r="H139" s="490" t="s">
        <v>1366</v>
      </c>
      <c r="I139" s="490">
        <v>0</v>
      </c>
      <c r="J139" s="492">
        <v>0</v>
      </c>
    </row>
    <row r="140" spans="1:10">
      <c r="A140" s="490" t="s">
        <v>251</v>
      </c>
      <c r="B140" s="490" t="s">
        <v>541</v>
      </c>
      <c r="C140" s="490" t="s">
        <v>835</v>
      </c>
      <c r="D140" s="787">
        <v>45076.294444444437</v>
      </c>
      <c r="E140" s="787">
        <v>45076.34097222222</v>
      </c>
      <c r="F140" s="491">
        <v>4.6527777777777779E-2</v>
      </c>
      <c r="G140" s="788" t="s">
        <v>56</v>
      </c>
      <c r="H140" s="490" t="s">
        <v>1368</v>
      </c>
      <c r="I140" s="490">
        <v>40</v>
      </c>
      <c r="J140" s="492">
        <v>44.666666666666671</v>
      </c>
    </row>
    <row r="141" spans="1:10">
      <c r="A141" s="490" t="s">
        <v>251</v>
      </c>
      <c r="B141" s="490" t="s">
        <v>541</v>
      </c>
      <c r="C141" s="490" t="s">
        <v>838</v>
      </c>
      <c r="D141" s="787">
        <v>45076.293055555558</v>
      </c>
      <c r="E141" s="787">
        <v>45076.341666666667</v>
      </c>
      <c r="F141" s="491">
        <v>4.8611111111111112E-2</v>
      </c>
      <c r="G141" s="788" t="s">
        <v>56</v>
      </c>
      <c r="H141" s="490" t="s">
        <v>1368</v>
      </c>
      <c r="I141" s="490">
        <v>40</v>
      </c>
      <c r="J141" s="492">
        <v>46.666666666666664</v>
      </c>
    </row>
    <row r="142" spans="1:10" ht="15.75">
      <c r="D142" s="789"/>
      <c r="E142" s="790" t="s">
        <v>361</v>
      </c>
      <c r="F142" s="791">
        <f>SUM(F138:F141)</f>
        <v>0.57013888888888875</v>
      </c>
      <c r="G142" s="792"/>
      <c r="H142" s="793" t="s">
        <v>362</v>
      </c>
      <c r="I142" s="794"/>
      <c r="J142" s="671">
        <f>SUM(J138:J141)</f>
        <v>91.333333333333343</v>
      </c>
    </row>
    <row r="143" spans="1:10">
      <c r="D143" s="789"/>
      <c r="E143" s="789"/>
      <c r="F143" s="529"/>
      <c r="J143" s="530"/>
    </row>
    <row r="144" spans="1:10" ht="15.75">
      <c r="A144" s="784" t="s">
        <v>366</v>
      </c>
      <c r="B144" s="804"/>
      <c r="D144" s="789"/>
      <c r="E144" s="789"/>
      <c r="F144" s="529"/>
      <c r="J144" s="530"/>
    </row>
    <row r="145" spans="1:10">
      <c r="A145" s="490" t="s">
        <v>40</v>
      </c>
      <c r="B145" s="490" t="s">
        <v>553</v>
      </c>
      <c r="C145" s="490" t="s">
        <v>965</v>
      </c>
      <c r="D145" s="787">
        <v>45055.3</v>
      </c>
      <c r="E145" s="787">
        <v>45055.342361111107</v>
      </c>
      <c r="F145" s="491">
        <v>4.2361111111111113E-2</v>
      </c>
      <c r="G145" s="788" t="s">
        <v>56</v>
      </c>
      <c r="H145" s="490" t="s">
        <v>1369</v>
      </c>
      <c r="I145" s="490">
        <v>10</v>
      </c>
      <c r="J145" s="492">
        <v>10.166666666666668</v>
      </c>
    </row>
    <row r="146" spans="1:10">
      <c r="A146" s="490" t="s">
        <v>40</v>
      </c>
      <c r="B146" s="490" t="s">
        <v>553</v>
      </c>
      <c r="C146" s="490" t="s">
        <v>967</v>
      </c>
      <c r="D146" s="787">
        <v>45055.3</v>
      </c>
      <c r="E146" s="787">
        <v>45055.343055555553</v>
      </c>
      <c r="F146" s="491">
        <v>4.3055555555555562E-2</v>
      </c>
      <c r="G146" s="788" t="s">
        <v>56</v>
      </c>
      <c r="H146" s="490" t="s">
        <v>1370</v>
      </c>
      <c r="I146" s="490">
        <v>10</v>
      </c>
      <c r="J146" s="492">
        <v>10.333333333333336</v>
      </c>
    </row>
    <row r="147" spans="1:10">
      <c r="A147" s="490" t="s">
        <v>40</v>
      </c>
      <c r="B147" s="490" t="s">
        <v>534</v>
      </c>
      <c r="C147" s="490" t="s">
        <v>965</v>
      </c>
      <c r="D147" s="787">
        <v>45052.383333333331</v>
      </c>
      <c r="E147" s="787">
        <v>45052.527777777781</v>
      </c>
      <c r="F147" s="491">
        <v>0.1444444444444444</v>
      </c>
      <c r="G147" s="788" t="s">
        <v>56</v>
      </c>
      <c r="H147" s="490" t="s">
        <v>1371</v>
      </c>
      <c r="I147" s="490">
        <v>0</v>
      </c>
      <c r="J147" s="492">
        <v>0</v>
      </c>
    </row>
    <row r="148" spans="1:10">
      <c r="A148" s="490" t="s">
        <v>40</v>
      </c>
      <c r="B148" s="490" t="s">
        <v>534</v>
      </c>
      <c r="C148" s="490" t="s">
        <v>965</v>
      </c>
      <c r="D148" s="787">
        <v>45065.306944444441</v>
      </c>
      <c r="E148" s="787">
        <v>45065.388194444437</v>
      </c>
      <c r="F148" s="491">
        <v>8.1250000000000003E-2</v>
      </c>
      <c r="G148" s="788" t="s">
        <v>56</v>
      </c>
      <c r="H148" s="490" t="s">
        <v>1372</v>
      </c>
      <c r="I148" s="490">
        <v>40</v>
      </c>
      <c r="J148" s="492">
        <v>78</v>
      </c>
    </row>
    <row r="149" spans="1:10">
      <c r="A149" s="490" t="s">
        <v>40</v>
      </c>
      <c r="B149" s="490" t="s">
        <v>534</v>
      </c>
      <c r="C149" s="490" t="s">
        <v>967</v>
      </c>
      <c r="D149" s="787">
        <v>45052.383333333331</v>
      </c>
      <c r="E149" s="787">
        <v>45052.52847222222</v>
      </c>
      <c r="F149" s="491">
        <v>0.1451388888888889</v>
      </c>
      <c r="G149" s="788" t="s">
        <v>56</v>
      </c>
      <c r="H149" s="490" t="s">
        <v>1373</v>
      </c>
      <c r="I149" s="490">
        <v>0</v>
      </c>
      <c r="J149" s="492">
        <v>0</v>
      </c>
    </row>
    <row r="150" spans="1:10">
      <c r="A150" s="490" t="s">
        <v>40</v>
      </c>
      <c r="B150" s="490" t="s">
        <v>534</v>
      </c>
      <c r="C150" s="490" t="s">
        <v>967</v>
      </c>
      <c r="D150" s="787">
        <v>45065.306250000001</v>
      </c>
      <c r="E150" s="787">
        <v>45065.388888888891</v>
      </c>
      <c r="F150" s="491">
        <v>8.2638888888888887E-2</v>
      </c>
      <c r="G150" s="788" t="s">
        <v>56</v>
      </c>
      <c r="H150" s="490" t="s">
        <v>1374</v>
      </c>
      <c r="I150" s="490">
        <v>40</v>
      </c>
      <c r="J150" s="492">
        <v>79.333333333333329</v>
      </c>
    </row>
    <row r="151" spans="1:10">
      <c r="A151" s="490" t="s">
        <v>40</v>
      </c>
      <c r="B151" s="490" t="s">
        <v>537</v>
      </c>
      <c r="C151" s="490" t="s">
        <v>868</v>
      </c>
      <c r="D151" s="787">
        <v>45065.438888888893</v>
      </c>
      <c r="E151" s="787">
        <v>45065.765277777777</v>
      </c>
      <c r="F151" s="491">
        <v>0.3263888888888889</v>
      </c>
      <c r="G151" s="788" t="s">
        <v>56</v>
      </c>
      <c r="H151" s="490" t="s">
        <v>1375</v>
      </c>
      <c r="I151" s="490">
        <v>0</v>
      </c>
      <c r="J151" s="492">
        <v>0</v>
      </c>
    </row>
    <row r="152" spans="1:10">
      <c r="A152" s="490" t="s">
        <v>40</v>
      </c>
      <c r="B152" s="490" t="s">
        <v>537</v>
      </c>
      <c r="C152" s="490" t="s">
        <v>868</v>
      </c>
      <c r="D152" s="787">
        <v>45066.64166666667</v>
      </c>
      <c r="E152" s="787">
        <v>45066.693055555559</v>
      </c>
      <c r="F152" s="491">
        <v>5.1388888888888887E-2</v>
      </c>
      <c r="G152" s="788" t="s">
        <v>56</v>
      </c>
      <c r="H152" s="490" t="s">
        <v>1376</v>
      </c>
      <c r="I152" s="490">
        <v>16</v>
      </c>
      <c r="J152" s="492">
        <v>19.733333333333334</v>
      </c>
    </row>
    <row r="153" spans="1:10">
      <c r="A153" s="490" t="s">
        <v>40</v>
      </c>
      <c r="B153" s="490" t="s">
        <v>537</v>
      </c>
      <c r="C153" s="490" t="s">
        <v>868</v>
      </c>
      <c r="D153" s="787">
        <v>45072.255555555559</v>
      </c>
      <c r="E153" s="787">
        <v>45072.475694444453</v>
      </c>
      <c r="F153" s="491">
        <v>0.22013888888888891</v>
      </c>
      <c r="G153" s="788" t="s">
        <v>56</v>
      </c>
      <c r="H153" s="490" t="s">
        <v>1377</v>
      </c>
      <c r="I153" s="490">
        <v>10</v>
      </c>
      <c r="J153" s="492">
        <v>52.833333333333343</v>
      </c>
    </row>
    <row r="154" spans="1:10">
      <c r="A154" s="490" t="s">
        <v>40</v>
      </c>
      <c r="B154" s="490" t="s">
        <v>537</v>
      </c>
      <c r="C154" s="490" t="s">
        <v>833</v>
      </c>
      <c r="D154" s="787">
        <v>45065.438194444447</v>
      </c>
      <c r="E154" s="787">
        <v>45065.765972222223</v>
      </c>
      <c r="F154" s="491">
        <v>0.32777777777777778</v>
      </c>
      <c r="G154" s="788" t="s">
        <v>56</v>
      </c>
      <c r="H154" s="490" t="s">
        <v>1378</v>
      </c>
      <c r="I154" s="490">
        <v>0</v>
      </c>
      <c r="J154" s="492">
        <v>0</v>
      </c>
    </row>
    <row r="155" spans="1:10">
      <c r="A155" s="490" t="s">
        <v>40</v>
      </c>
      <c r="B155" s="490" t="s">
        <v>537</v>
      </c>
      <c r="C155" s="490" t="s">
        <v>833</v>
      </c>
      <c r="D155" s="787">
        <v>45066.640972222223</v>
      </c>
      <c r="E155" s="787">
        <v>45066.693749999999</v>
      </c>
      <c r="F155" s="491">
        <v>5.2777777777777778E-2</v>
      </c>
      <c r="G155" s="788" t="s">
        <v>56</v>
      </c>
      <c r="H155" s="490" t="s">
        <v>1379</v>
      </c>
      <c r="I155" s="490">
        <v>16</v>
      </c>
      <c r="J155" s="492">
        <v>20.266666666666666</v>
      </c>
    </row>
    <row r="156" spans="1:10">
      <c r="A156" s="490" t="s">
        <v>40</v>
      </c>
      <c r="B156" s="490" t="s">
        <v>537</v>
      </c>
      <c r="C156" s="490" t="s">
        <v>833</v>
      </c>
      <c r="D156" s="787">
        <v>45072.254861111112</v>
      </c>
      <c r="E156" s="787">
        <v>45072.476388888892</v>
      </c>
      <c r="F156" s="491">
        <v>0.2215277777777778</v>
      </c>
      <c r="G156" s="788" t="s">
        <v>56</v>
      </c>
      <c r="H156" s="490" t="s">
        <v>1377</v>
      </c>
      <c r="I156" s="490">
        <v>10</v>
      </c>
      <c r="J156" s="492">
        <v>53.166666666666671</v>
      </c>
    </row>
    <row r="157" spans="1:10">
      <c r="A157" s="490" t="s">
        <v>40</v>
      </c>
      <c r="B157" s="490" t="s">
        <v>542</v>
      </c>
      <c r="C157" s="490" t="s">
        <v>975</v>
      </c>
      <c r="D157" s="787">
        <v>45051.427777777782</v>
      </c>
      <c r="E157" s="787">
        <v>45051.527777777781</v>
      </c>
      <c r="F157" s="491">
        <v>0.1</v>
      </c>
      <c r="G157" s="788" t="s">
        <v>56</v>
      </c>
      <c r="H157" s="490" t="s">
        <v>1380</v>
      </c>
      <c r="I157" s="490">
        <v>8</v>
      </c>
      <c r="J157" s="492">
        <v>19.200000000000003</v>
      </c>
    </row>
    <row r="158" spans="1:10">
      <c r="A158" s="490" t="s">
        <v>40</v>
      </c>
      <c r="B158" s="490" t="s">
        <v>540</v>
      </c>
      <c r="C158" s="490" t="s">
        <v>986</v>
      </c>
      <c r="D158" s="787">
        <v>45051.26458333333</v>
      </c>
      <c r="E158" s="787">
        <v>45051.595833333333</v>
      </c>
      <c r="F158" s="491">
        <v>0.33124999999999999</v>
      </c>
      <c r="G158" s="788" t="s">
        <v>56</v>
      </c>
      <c r="H158" s="490" t="s">
        <v>1381</v>
      </c>
      <c r="I158" s="490">
        <v>0</v>
      </c>
      <c r="J158" s="492">
        <v>0</v>
      </c>
    </row>
    <row r="159" spans="1:10">
      <c r="A159" s="490" t="s">
        <v>40</v>
      </c>
      <c r="B159" s="490" t="s">
        <v>540</v>
      </c>
      <c r="C159" s="490" t="s">
        <v>988</v>
      </c>
      <c r="D159" s="787">
        <v>45051.263888888891</v>
      </c>
      <c r="E159" s="787">
        <v>45051.597222222219</v>
      </c>
      <c r="F159" s="491">
        <v>0.33333333333333331</v>
      </c>
      <c r="G159" s="788" t="s">
        <v>56</v>
      </c>
      <c r="H159" s="490" t="s">
        <v>1382</v>
      </c>
      <c r="I159" s="490">
        <v>0</v>
      </c>
      <c r="J159" s="492">
        <v>0</v>
      </c>
    </row>
    <row r="160" spans="1:10">
      <c r="A160" s="490" t="s">
        <v>40</v>
      </c>
      <c r="B160" s="490" t="s">
        <v>545</v>
      </c>
      <c r="C160" s="490" t="s">
        <v>1383</v>
      </c>
      <c r="D160" s="787">
        <v>45065.298611111109</v>
      </c>
      <c r="E160" s="787">
        <v>45065.362500000003</v>
      </c>
      <c r="F160" s="491">
        <v>6.3888888888888884E-2</v>
      </c>
      <c r="G160" s="788" t="s">
        <v>56</v>
      </c>
      <c r="H160" s="490" t="s">
        <v>1384</v>
      </c>
      <c r="I160" s="490">
        <v>0</v>
      </c>
      <c r="J160" s="492">
        <v>0</v>
      </c>
    </row>
    <row r="161" spans="1:10">
      <c r="A161" s="490" t="s">
        <v>40</v>
      </c>
      <c r="B161" s="490" t="s">
        <v>545</v>
      </c>
      <c r="C161" s="490" t="s">
        <v>1385</v>
      </c>
      <c r="D161" s="787">
        <v>45065.298611111109</v>
      </c>
      <c r="E161" s="787">
        <v>45065.363888888889</v>
      </c>
      <c r="F161" s="491">
        <v>6.5277777777777782E-2</v>
      </c>
      <c r="G161" s="788" t="s">
        <v>56</v>
      </c>
      <c r="H161" s="490" t="s">
        <v>1384</v>
      </c>
      <c r="I161" s="490">
        <v>15</v>
      </c>
      <c r="J161" s="492">
        <v>23.5</v>
      </c>
    </row>
    <row r="162" spans="1:10">
      <c r="A162" s="490" t="s">
        <v>40</v>
      </c>
      <c r="B162" s="490" t="s">
        <v>530</v>
      </c>
      <c r="C162" s="490" t="s">
        <v>1386</v>
      </c>
      <c r="D162" s="787">
        <v>45050.296527777777</v>
      </c>
      <c r="E162" s="787">
        <v>45050.352083333331</v>
      </c>
      <c r="F162" s="491">
        <v>5.5555555555555552E-2</v>
      </c>
      <c r="G162" s="788" t="s">
        <v>56</v>
      </c>
      <c r="H162" s="490" t="s">
        <v>1387</v>
      </c>
      <c r="I162" s="490">
        <v>0</v>
      </c>
      <c r="J162" s="492">
        <v>0</v>
      </c>
    </row>
    <row r="163" spans="1:10">
      <c r="A163" s="490" t="s">
        <v>40</v>
      </c>
      <c r="B163" s="490" t="s">
        <v>530</v>
      </c>
      <c r="C163" s="490" t="s">
        <v>993</v>
      </c>
      <c r="D163" s="787">
        <v>45050.29583333333</v>
      </c>
      <c r="E163" s="787">
        <v>45050.352083333331</v>
      </c>
      <c r="F163" s="491">
        <v>5.6250000000000001E-2</v>
      </c>
      <c r="G163" s="788" t="s">
        <v>56</v>
      </c>
      <c r="H163" s="490" t="s">
        <v>1387</v>
      </c>
      <c r="I163" s="490">
        <v>0</v>
      </c>
      <c r="J163" s="492">
        <v>0</v>
      </c>
    </row>
    <row r="164" spans="1:10" ht="15.75">
      <c r="E164" s="790" t="s">
        <v>361</v>
      </c>
      <c r="F164" s="791">
        <f>SUM(F145:F163)</f>
        <v>2.7444444444444445</v>
      </c>
      <c r="G164" s="792"/>
      <c r="H164" s="793" t="s">
        <v>362</v>
      </c>
      <c r="I164" s="794"/>
      <c r="J164" s="671">
        <f>SUM(J145:J163)</f>
        <v>366.53333333333336</v>
      </c>
    </row>
    <row r="167" spans="1:10" ht="15.75">
      <c r="A167" s="799" t="s">
        <v>1487</v>
      </c>
      <c r="B167" s="800"/>
      <c r="C167" s="792"/>
      <c r="D167" s="801"/>
      <c r="E167" s="829"/>
      <c r="F167" s="1102">
        <f>SUM(F164,F142,F135,F117,F62,F50,F35)</f>
        <v>56.872916666666676</v>
      </c>
      <c r="G167" s="802" t="s">
        <v>368</v>
      </c>
    </row>
    <row r="168" spans="1:10">
      <c r="A168" s="803" t="s">
        <v>383</v>
      </c>
      <c r="B168" s="804"/>
      <c r="C168" s="805"/>
      <c r="D168" s="806"/>
      <c r="E168" s="807"/>
      <c r="F168" s="805"/>
      <c r="G168" s="808" t="s">
        <v>384</v>
      </c>
      <c r="I168" s="830" t="s">
        <v>253</v>
      </c>
    </row>
    <row r="169" spans="1:10">
      <c r="A169" s="803"/>
      <c r="B169" s="804"/>
      <c r="C169" s="805"/>
      <c r="D169" s="806"/>
      <c r="E169" s="807"/>
      <c r="F169" s="809"/>
      <c r="G169" s="809"/>
      <c r="I169" s="830" t="s">
        <v>177</v>
      </c>
      <c r="J169" s="809"/>
    </row>
    <row r="170" spans="1:10">
      <c r="I170" s="831" t="s">
        <v>170</v>
      </c>
    </row>
  </sheetData>
  <mergeCells count="3">
    <mergeCell ref="A2:J2"/>
    <mergeCell ref="A3:J3"/>
    <mergeCell ref="A4:J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EFCDD-3AA6-4035-B60F-240FA7A8252E}">
  <dimension ref="A1:J89"/>
  <sheetViews>
    <sheetView topLeftCell="C64" zoomScaleNormal="100" workbookViewId="0">
      <selection activeCell="F82" sqref="F82"/>
    </sheetView>
  </sheetViews>
  <sheetFormatPr defaultRowHeight="15"/>
  <cols>
    <col min="1" max="1" width="14.42578125" style="475" customWidth="1"/>
    <col min="2" max="2" width="39.140625" style="475" customWidth="1"/>
    <col min="3" max="3" width="28.5703125" style="475" customWidth="1"/>
    <col min="4" max="4" width="19.28515625" style="475" customWidth="1"/>
    <col min="5" max="5" width="23.85546875" style="475" customWidth="1"/>
    <col min="6" max="6" width="19.5703125" style="475" customWidth="1"/>
    <col min="7" max="7" width="9.140625" style="475"/>
    <col min="8" max="8" width="35.28515625" style="475" customWidth="1"/>
    <col min="9" max="9" width="9.140625" style="475"/>
    <col min="10" max="10" width="14.140625" style="475" customWidth="1"/>
    <col min="11" max="16384" width="9.140625" style="475"/>
  </cols>
  <sheetData>
    <row r="1" spans="1:10">
      <c r="A1" s="757" t="s">
        <v>1388</v>
      </c>
      <c r="B1" s="758"/>
      <c r="C1" s="758" t="s">
        <v>312</v>
      </c>
      <c r="D1" s="758"/>
      <c r="E1" s="758"/>
      <c r="F1" s="758"/>
      <c r="G1" s="758"/>
      <c r="H1" s="758"/>
      <c r="I1" s="758"/>
      <c r="J1" s="759" t="s">
        <v>10</v>
      </c>
    </row>
    <row r="2" spans="1:10" ht="20.25">
      <c r="A2" s="1142" t="s">
        <v>350</v>
      </c>
      <c r="B2" s="1142"/>
      <c r="C2" s="1142"/>
      <c r="D2" s="1142"/>
      <c r="E2" s="1142"/>
      <c r="F2" s="1142"/>
      <c r="G2" s="1142"/>
      <c r="H2" s="1142"/>
      <c r="I2" s="1142"/>
      <c r="J2" s="1142"/>
    </row>
    <row r="3" spans="1:10" ht="18">
      <c r="A3" s="1143" t="s">
        <v>380</v>
      </c>
      <c r="B3" s="1143"/>
      <c r="C3" s="1143"/>
      <c r="D3" s="1143"/>
      <c r="E3" s="1143"/>
      <c r="F3" s="1143"/>
      <c r="G3" s="1143"/>
      <c r="H3" s="1143"/>
      <c r="I3" s="1143"/>
      <c r="J3" s="1143"/>
    </row>
    <row r="4" spans="1:10" ht="18">
      <c r="A4" s="1144" t="s">
        <v>386</v>
      </c>
      <c r="B4" s="1144"/>
      <c r="C4" s="1144"/>
      <c r="D4" s="1144"/>
      <c r="E4" s="1144"/>
      <c r="F4" s="1144"/>
      <c r="G4" s="1144"/>
      <c r="H4" s="1144"/>
      <c r="I4" s="1144"/>
      <c r="J4" s="1144"/>
    </row>
    <row r="5" spans="1:10">
      <c r="A5" s="758"/>
      <c r="B5" s="758"/>
      <c r="C5" s="758"/>
      <c r="D5" s="758"/>
      <c r="E5" s="758"/>
      <c r="F5" s="758"/>
      <c r="G5" s="758"/>
      <c r="H5" s="758"/>
      <c r="I5" s="758"/>
      <c r="J5" s="758"/>
    </row>
    <row r="6" spans="1:10" ht="18.75" thickBot="1">
      <c r="A6" s="760" t="s">
        <v>683</v>
      </c>
      <c r="B6" s="761"/>
      <c r="C6" s="762"/>
      <c r="D6" s="763"/>
      <c r="E6" s="764"/>
      <c r="F6" s="765"/>
      <c r="G6" s="761"/>
      <c r="H6" s="762"/>
      <c r="I6" s="766"/>
      <c r="J6" s="767"/>
    </row>
    <row r="7" spans="1:10">
      <c r="A7" s="768" t="s">
        <v>52</v>
      </c>
      <c r="B7" s="769" t="s">
        <v>381</v>
      </c>
      <c r="C7" s="770" t="s">
        <v>352</v>
      </c>
      <c r="D7" s="771" t="s">
        <v>353</v>
      </c>
      <c r="E7" s="772" t="s">
        <v>354</v>
      </c>
      <c r="F7" s="768" t="s">
        <v>59</v>
      </c>
      <c r="G7" s="773" t="s">
        <v>355</v>
      </c>
      <c r="H7" s="774" t="s">
        <v>75</v>
      </c>
      <c r="I7" s="768" t="s">
        <v>75</v>
      </c>
      <c r="J7" s="775" t="s">
        <v>47</v>
      </c>
    </row>
    <row r="8" spans="1:10" ht="15.75" thickBot="1">
      <c r="A8" s="776" t="s">
        <v>76</v>
      </c>
      <c r="B8" s="777"/>
      <c r="C8" s="778" t="s">
        <v>356</v>
      </c>
      <c r="D8" s="779" t="s">
        <v>356</v>
      </c>
      <c r="E8" s="780"/>
      <c r="F8" s="776" t="s">
        <v>357</v>
      </c>
      <c r="G8" s="781"/>
      <c r="H8" s="782" t="s">
        <v>358</v>
      </c>
      <c r="I8" s="776" t="s">
        <v>359</v>
      </c>
      <c r="J8" s="783"/>
    </row>
    <row r="9" spans="1:10" ht="15.75">
      <c r="A9" s="784" t="s">
        <v>367</v>
      </c>
      <c r="B9" s="785"/>
      <c r="C9" s="785"/>
      <c r="D9" s="785"/>
      <c r="E9" s="785"/>
      <c r="F9" s="529"/>
      <c r="G9" s="786"/>
      <c r="H9" s="785"/>
      <c r="I9" s="785"/>
      <c r="J9" s="785"/>
    </row>
    <row r="10" spans="1:10">
      <c r="A10" s="490" t="s">
        <v>310</v>
      </c>
      <c r="B10" s="490" t="s">
        <v>594</v>
      </c>
      <c r="C10" s="490" t="s">
        <v>1030</v>
      </c>
      <c r="D10" s="787">
        <v>45066.390277777777</v>
      </c>
      <c r="E10" s="787">
        <v>45066.816666666673</v>
      </c>
      <c r="F10" s="491">
        <v>0.42638888888888887</v>
      </c>
      <c r="G10" s="788" t="s">
        <v>56</v>
      </c>
      <c r="H10" s="490" t="s">
        <v>1389</v>
      </c>
      <c r="I10" s="490">
        <v>0</v>
      </c>
      <c r="J10" s="492">
        <v>0</v>
      </c>
    </row>
    <row r="11" spans="1:10">
      <c r="A11" s="490" t="s">
        <v>310</v>
      </c>
      <c r="B11" s="490" t="s">
        <v>565</v>
      </c>
      <c r="C11" s="490" t="s">
        <v>1390</v>
      </c>
      <c r="D11" s="787">
        <v>45050.292361111111</v>
      </c>
      <c r="E11" s="787">
        <v>45050.47152777778</v>
      </c>
      <c r="F11" s="491">
        <v>0.1791666666666667</v>
      </c>
      <c r="G11" s="788" t="s">
        <v>56</v>
      </c>
      <c r="H11" s="490" t="s">
        <v>1391</v>
      </c>
      <c r="I11" s="490">
        <v>0</v>
      </c>
      <c r="J11" s="492">
        <v>0</v>
      </c>
    </row>
    <row r="12" spans="1:10">
      <c r="A12" s="490" t="s">
        <v>310</v>
      </c>
      <c r="B12" s="490" t="s">
        <v>570</v>
      </c>
      <c r="C12" s="490" t="s">
        <v>1053</v>
      </c>
      <c r="D12" s="787">
        <v>45076.410416666673</v>
      </c>
      <c r="E12" s="787">
        <v>45076.447916666657</v>
      </c>
      <c r="F12" s="491">
        <v>3.7499999999999999E-2</v>
      </c>
      <c r="G12" s="788" t="s">
        <v>56</v>
      </c>
      <c r="H12" s="490" t="s">
        <v>1392</v>
      </c>
      <c r="I12" s="490">
        <v>0</v>
      </c>
      <c r="J12" s="492">
        <v>0</v>
      </c>
    </row>
    <row r="13" spans="1:10">
      <c r="A13" s="490" t="s">
        <v>310</v>
      </c>
      <c r="B13" s="490" t="s">
        <v>571</v>
      </c>
      <c r="C13" s="490" t="s">
        <v>1393</v>
      </c>
      <c r="D13" s="787">
        <v>45050.317361111112</v>
      </c>
      <c r="E13" s="787">
        <v>45050.42291666667</v>
      </c>
      <c r="F13" s="491">
        <v>0.1055555555555556</v>
      </c>
      <c r="G13" s="788" t="s">
        <v>56</v>
      </c>
      <c r="H13" s="490" t="s">
        <v>1094</v>
      </c>
      <c r="I13" s="490">
        <v>0</v>
      </c>
      <c r="J13" s="492">
        <v>0</v>
      </c>
    </row>
    <row r="14" spans="1:10">
      <c r="A14" s="490" t="s">
        <v>310</v>
      </c>
      <c r="B14" s="490" t="s">
        <v>571</v>
      </c>
      <c r="C14" s="490" t="s">
        <v>1394</v>
      </c>
      <c r="D14" s="787">
        <v>45062.502083333333</v>
      </c>
      <c r="E14" s="787">
        <v>45062.576388888891</v>
      </c>
      <c r="F14" s="491">
        <v>7.4305555555555555E-2</v>
      </c>
      <c r="G14" s="788" t="s">
        <v>56</v>
      </c>
      <c r="H14" s="490" t="s">
        <v>1395</v>
      </c>
      <c r="I14" s="490">
        <v>0</v>
      </c>
      <c r="J14" s="492">
        <v>0</v>
      </c>
    </row>
    <row r="15" spans="1:10" ht="15.75">
      <c r="D15" s="789"/>
      <c r="E15" s="790" t="s">
        <v>361</v>
      </c>
      <c r="F15" s="791">
        <f>SUM(F10:F14)</f>
        <v>0.82291666666666674</v>
      </c>
      <c r="G15" s="792"/>
      <c r="H15" s="793" t="s">
        <v>362</v>
      </c>
      <c r="I15" s="794"/>
      <c r="J15" s="671">
        <v>0</v>
      </c>
    </row>
    <row r="16" spans="1:10" ht="15.75">
      <c r="A16" s="784" t="s">
        <v>364</v>
      </c>
      <c r="D16" s="789"/>
      <c r="E16" s="789"/>
      <c r="F16" s="529"/>
      <c r="J16" s="530"/>
    </row>
    <row r="17" spans="1:10">
      <c r="A17" s="490" t="s">
        <v>308</v>
      </c>
      <c r="B17" s="490" t="s">
        <v>500</v>
      </c>
      <c r="C17" s="490" t="s">
        <v>1396</v>
      </c>
      <c r="D17" s="787">
        <v>45069.597916666673</v>
      </c>
      <c r="E17" s="787">
        <v>45069.681944444441</v>
      </c>
      <c r="F17" s="491">
        <v>8.4027777777777785E-2</v>
      </c>
      <c r="G17" s="788" t="s">
        <v>56</v>
      </c>
      <c r="H17" s="490" t="s">
        <v>1397</v>
      </c>
      <c r="I17" s="490">
        <v>0</v>
      </c>
      <c r="J17" s="492">
        <v>0</v>
      </c>
    </row>
    <row r="18" spans="1:10">
      <c r="A18" s="490" t="s">
        <v>308</v>
      </c>
      <c r="B18" s="490" t="s">
        <v>500</v>
      </c>
      <c r="C18" s="490" t="s">
        <v>1067</v>
      </c>
      <c r="D18" s="787">
        <v>45068.458333333343</v>
      </c>
      <c r="E18" s="787">
        <v>45068.70416666667</v>
      </c>
      <c r="F18" s="491">
        <v>0.24583333333333329</v>
      </c>
      <c r="G18" s="788" t="s">
        <v>56</v>
      </c>
      <c r="H18" s="490" t="s">
        <v>1398</v>
      </c>
      <c r="I18" s="490">
        <v>0</v>
      </c>
      <c r="J18" s="492">
        <v>0</v>
      </c>
    </row>
    <row r="19" spans="1:10">
      <c r="A19" s="490" t="s">
        <v>308</v>
      </c>
      <c r="B19" s="490" t="s">
        <v>485</v>
      </c>
      <c r="C19" s="490" t="s">
        <v>1075</v>
      </c>
      <c r="D19" s="787">
        <v>45066.381249999999</v>
      </c>
      <c r="E19" s="787">
        <v>45066.67083333333</v>
      </c>
      <c r="F19" s="491">
        <v>0.28958333333333341</v>
      </c>
      <c r="G19" s="788" t="s">
        <v>56</v>
      </c>
      <c r="H19" s="490" t="s">
        <v>1399</v>
      </c>
      <c r="I19" s="490">
        <v>0</v>
      </c>
      <c r="J19" s="492">
        <v>0</v>
      </c>
    </row>
    <row r="20" spans="1:10">
      <c r="A20" s="490" t="s">
        <v>308</v>
      </c>
      <c r="B20" s="490" t="s">
        <v>485</v>
      </c>
      <c r="C20" s="490" t="s">
        <v>1400</v>
      </c>
      <c r="D20" s="787">
        <v>45056.362500000003</v>
      </c>
      <c r="E20" s="787">
        <v>45056.71875</v>
      </c>
      <c r="F20" s="491">
        <v>0.35625000000000001</v>
      </c>
      <c r="G20" s="788" t="s">
        <v>56</v>
      </c>
      <c r="H20" s="490" t="s">
        <v>1401</v>
      </c>
      <c r="I20" s="490">
        <v>0</v>
      </c>
      <c r="J20" s="492">
        <v>0</v>
      </c>
    </row>
    <row r="21" spans="1:10">
      <c r="A21" s="490" t="s">
        <v>308</v>
      </c>
      <c r="B21" s="490" t="s">
        <v>603</v>
      </c>
      <c r="C21" s="490" t="s">
        <v>1402</v>
      </c>
      <c r="D21" s="787">
        <v>45048.560416666667</v>
      </c>
      <c r="E21" s="787">
        <v>45048.664583333331</v>
      </c>
      <c r="F21" s="491">
        <v>0.1041666666666667</v>
      </c>
      <c r="G21" s="788" t="s">
        <v>56</v>
      </c>
      <c r="H21" s="490" t="s">
        <v>1094</v>
      </c>
      <c r="I21" s="490">
        <v>0</v>
      </c>
      <c r="J21" s="492">
        <v>0</v>
      </c>
    </row>
    <row r="22" spans="1:10" ht="15.75">
      <c r="D22" s="789"/>
      <c r="E22" s="790" t="s">
        <v>361</v>
      </c>
      <c r="F22" s="791">
        <f>SUM(F17:F21)</f>
        <v>1.0798611111111112</v>
      </c>
      <c r="G22" s="792"/>
      <c r="H22" s="793" t="s">
        <v>362</v>
      </c>
      <c r="I22" s="794"/>
      <c r="J22" s="671">
        <v>0</v>
      </c>
    </row>
    <row r="23" spans="1:10">
      <c r="D23" s="789"/>
      <c r="E23" s="789"/>
      <c r="F23" s="529"/>
      <c r="J23" s="530"/>
    </row>
    <row r="24" spans="1:10" ht="15.75">
      <c r="A24" s="795" t="s">
        <v>365</v>
      </c>
      <c r="D24" s="789"/>
      <c r="E24" s="789"/>
      <c r="F24" s="529"/>
      <c r="J24" s="530"/>
    </row>
    <row r="25" spans="1:10">
      <c r="A25" s="490" t="s">
        <v>311</v>
      </c>
      <c r="B25" s="490" t="s">
        <v>508</v>
      </c>
      <c r="C25" s="490" t="s">
        <v>1403</v>
      </c>
      <c r="D25" s="787">
        <v>45047.353472222218</v>
      </c>
      <c r="E25" s="787">
        <v>45049.024305555547</v>
      </c>
      <c r="F25" s="491">
        <v>1.6708333333333329</v>
      </c>
      <c r="G25" s="788" t="s">
        <v>56</v>
      </c>
      <c r="H25" s="490" t="s">
        <v>1404</v>
      </c>
      <c r="I25" s="490">
        <v>0</v>
      </c>
      <c r="J25" s="492">
        <v>0</v>
      </c>
    </row>
    <row r="26" spans="1:10">
      <c r="A26" s="490" t="s">
        <v>311</v>
      </c>
      <c r="B26" s="490" t="s">
        <v>504</v>
      </c>
      <c r="C26" s="490" t="s">
        <v>1101</v>
      </c>
      <c r="D26" s="787">
        <v>45056.234722222223</v>
      </c>
      <c r="E26" s="787">
        <v>45056.316666666673</v>
      </c>
      <c r="F26" s="491">
        <v>8.1944444444444445E-2</v>
      </c>
      <c r="G26" s="788" t="s">
        <v>56</v>
      </c>
      <c r="H26" s="490" t="s">
        <v>1405</v>
      </c>
      <c r="I26" s="490">
        <v>0</v>
      </c>
      <c r="J26" s="492">
        <v>0</v>
      </c>
    </row>
    <row r="27" spans="1:10">
      <c r="A27" s="490" t="s">
        <v>311</v>
      </c>
      <c r="B27" s="490" t="s">
        <v>504</v>
      </c>
      <c r="C27" s="490" t="s">
        <v>1101</v>
      </c>
      <c r="D27" s="787">
        <v>45077.369444444441</v>
      </c>
      <c r="E27" s="787">
        <v>45077.616666666669</v>
      </c>
      <c r="F27" s="491">
        <v>0.2472222222222222</v>
      </c>
      <c r="G27" s="788" t="s">
        <v>56</v>
      </c>
      <c r="H27" s="490" t="s">
        <v>1406</v>
      </c>
      <c r="I27" s="490">
        <v>0</v>
      </c>
      <c r="J27" s="492">
        <v>0</v>
      </c>
    </row>
    <row r="28" spans="1:10">
      <c r="A28" s="490" t="s">
        <v>311</v>
      </c>
      <c r="B28" s="490" t="s">
        <v>526</v>
      </c>
      <c r="C28" s="490" t="s">
        <v>1104</v>
      </c>
      <c r="D28" s="787">
        <v>45056.236805555563</v>
      </c>
      <c r="E28" s="787">
        <v>45056.316666666673</v>
      </c>
      <c r="F28" s="491">
        <v>7.9861111111111105E-2</v>
      </c>
      <c r="G28" s="788" t="s">
        <v>56</v>
      </c>
      <c r="H28" s="490" t="s">
        <v>1407</v>
      </c>
      <c r="I28" s="490">
        <v>0</v>
      </c>
      <c r="J28" s="492">
        <v>0</v>
      </c>
    </row>
    <row r="29" spans="1:10">
      <c r="A29" s="490" t="s">
        <v>311</v>
      </c>
      <c r="B29" s="490" t="s">
        <v>526</v>
      </c>
      <c r="C29" s="490" t="s">
        <v>1104</v>
      </c>
      <c r="D29" s="787">
        <v>45063.408333333333</v>
      </c>
      <c r="E29" s="787">
        <v>45063.451388888891</v>
      </c>
      <c r="F29" s="491">
        <v>4.3055555555555562E-2</v>
      </c>
      <c r="G29" s="788" t="s">
        <v>56</v>
      </c>
      <c r="H29" s="490" t="s">
        <v>1408</v>
      </c>
      <c r="I29" s="490">
        <v>0</v>
      </c>
      <c r="J29" s="492">
        <v>0</v>
      </c>
    </row>
    <row r="30" spans="1:10">
      <c r="A30" s="490" t="s">
        <v>311</v>
      </c>
      <c r="B30" s="490" t="s">
        <v>526</v>
      </c>
      <c r="C30" s="490" t="s">
        <v>1104</v>
      </c>
      <c r="D30" s="787">
        <v>45072.011805555558</v>
      </c>
      <c r="E30" s="787">
        <v>45072.031944444447</v>
      </c>
      <c r="F30" s="491">
        <v>2.013888888888889E-2</v>
      </c>
      <c r="G30" s="788" t="s">
        <v>56</v>
      </c>
      <c r="H30" s="490" t="s">
        <v>1409</v>
      </c>
      <c r="I30" s="490">
        <v>0</v>
      </c>
      <c r="J30" s="492">
        <v>0</v>
      </c>
    </row>
    <row r="31" spans="1:10">
      <c r="A31" s="490" t="s">
        <v>311</v>
      </c>
      <c r="B31" s="490" t="s">
        <v>526</v>
      </c>
      <c r="C31" s="490" t="s">
        <v>1410</v>
      </c>
      <c r="D31" s="787">
        <v>45063.415972222218</v>
      </c>
      <c r="E31" s="787">
        <v>45063.425694444442</v>
      </c>
      <c r="F31" s="491">
        <v>9.7222222222222224E-3</v>
      </c>
      <c r="G31" s="788" t="s">
        <v>56</v>
      </c>
      <c r="H31" s="490" t="s">
        <v>1411</v>
      </c>
      <c r="I31" s="490">
        <v>0</v>
      </c>
      <c r="J31" s="492">
        <v>0</v>
      </c>
    </row>
    <row r="32" spans="1:10">
      <c r="A32" s="490" t="s">
        <v>311</v>
      </c>
      <c r="B32" s="490" t="s">
        <v>526</v>
      </c>
      <c r="C32" s="490" t="s">
        <v>1412</v>
      </c>
      <c r="D32" s="787">
        <v>45056.236805555563</v>
      </c>
      <c r="E32" s="787">
        <v>45056.316666666673</v>
      </c>
      <c r="F32" s="491">
        <v>7.9861111111111105E-2</v>
      </c>
      <c r="G32" s="788" t="s">
        <v>56</v>
      </c>
      <c r="H32" s="490" t="s">
        <v>1407</v>
      </c>
      <c r="I32" s="490">
        <v>0</v>
      </c>
      <c r="J32" s="492">
        <v>0</v>
      </c>
    </row>
    <row r="33" spans="1:10">
      <c r="A33" s="490" t="s">
        <v>311</v>
      </c>
      <c r="B33" s="490" t="s">
        <v>524</v>
      </c>
      <c r="C33" s="490" t="s">
        <v>1112</v>
      </c>
      <c r="D33" s="787">
        <v>45067.974999999999</v>
      </c>
      <c r="E33" s="787">
        <v>45067.990277777782</v>
      </c>
      <c r="F33" s="491">
        <v>1.5277777777777781E-2</v>
      </c>
      <c r="G33" s="788" t="s">
        <v>56</v>
      </c>
      <c r="H33" s="490" t="s">
        <v>925</v>
      </c>
      <c r="I33" s="490">
        <v>0</v>
      </c>
      <c r="J33" s="492">
        <v>0</v>
      </c>
    </row>
    <row r="34" spans="1:10">
      <c r="A34" s="490" t="s">
        <v>311</v>
      </c>
      <c r="B34" s="490" t="s">
        <v>524</v>
      </c>
      <c r="C34" s="490" t="s">
        <v>1114</v>
      </c>
      <c r="D34" s="787">
        <v>45067.974999999999</v>
      </c>
      <c r="E34" s="787">
        <v>45067.990277777782</v>
      </c>
      <c r="F34" s="491">
        <v>1.5277777777777781E-2</v>
      </c>
      <c r="G34" s="788" t="s">
        <v>56</v>
      </c>
      <c r="H34" s="490" t="s">
        <v>925</v>
      </c>
      <c r="I34" s="490">
        <v>0</v>
      </c>
      <c r="J34" s="492">
        <v>0</v>
      </c>
    </row>
    <row r="35" spans="1:10" ht="15.75">
      <c r="D35" s="789"/>
      <c r="E35" s="790" t="s">
        <v>361</v>
      </c>
      <c r="F35" s="791">
        <f>SUM(F25:F34)</f>
        <v>2.2631944444444447</v>
      </c>
      <c r="G35" s="792"/>
      <c r="H35" s="793" t="s">
        <v>362</v>
      </c>
      <c r="I35" s="794"/>
      <c r="J35" s="671">
        <v>0</v>
      </c>
    </row>
    <row r="36" spans="1:10" ht="16.5">
      <c r="A36" s="796" t="s">
        <v>360</v>
      </c>
      <c r="D36" s="789"/>
      <c r="E36" s="789"/>
      <c r="F36" s="529"/>
      <c r="J36" s="530"/>
    </row>
    <row r="37" spans="1:10">
      <c r="A37" s="490" t="s">
        <v>841</v>
      </c>
      <c r="B37" s="490" t="s">
        <v>435</v>
      </c>
      <c r="C37" s="490" t="s">
        <v>1413</v>
      </c>
      <c r="D37" s="787">
        <v>45063.564583333333</v>
      </c>
      <c r="E37" s="787">
        <v>45063.594444444447</v>
      </c>
      <c r="F37" s="491">
        <v>2.9861111111111109E-2</v>
      </c>
      <c r="G37" s="788" t="s">
        <v>56</v>
      </c>
      <c r="H37" s="490" t="s">
        <v>1414</v>
      </c>
      <c r="I37" s="490">
        <v>0</v>
      </c>
      <c r="J37" s="492">
        <v>0</v>
      </c>
    </row>
    <row r="38" spans="1:10">
      <c r="A38" s="490" t="s">
        <v>841</v>
      </c>
      <c r="B38" s="490" t="s">
        <v>468</v>
      </c>
      <c r="C38" s="490" t="s">
        <v>1415</v>
      </c>
      <c r="D38" s="787">
        <v>45058.227083333331</v>
      </c>
      <c r="E38" s="787">
        <v>45058.326388888891</v>
      </c>
      <c r="F38" s="491">
        <v>9.930555555555555E-2</v>
      </c>
      <c r="G38" s="788" t="s">
        <v>56</v>
      </c>
      <c r="H38" s="490" t="s">
        <v>1416</v>
      </c>
      <c r="I38" s="490">
        <v>0</v>
      </c>
      <c r="J38" s="492">
        <v>0</v>
      </c>
    </row>
    <row r="39" spans="1:10">
      <c r="A39" s="490" t="s">
        <v>841</v>
      </c>
      <c r="B39" s="490" t="s">
        <v>516</v>
      </c>
      <c r="C39" s="490" t="s">
        <v>1142</v>
      </c>
      <c r="D39" s="787">
        <v>45074.482638888891</v>
      </c>
      <c r="E39" s="787">
        <v>45074.572916666657</v>
      </c>
      <c r="F39" s="491">
        <v>9.0277777777777776E-2</v>
      </c>
      <c r="G39" s="788" t="s">
        <v>56</v>
      </c>
      <c r="H39" s="490" t="s">
        <v>1417</v>
      </c>
      <c r="I39" s="490">
        <v>0</v>
      </c>
      <c r="J39" s="492">
        <v>0</v>
      </c>
    </row>
    <row r="40" spans="1:10">
      <c r="A40" s="490" t="s">
        <v>841</v>
      </c>
      <c r="B40" s="490" t="s">
        <v>518</v>
      </c>
      <c r="C40" s="490" t="s">
        <v>1418</v>
      </c>
      <c r="D40" s="787">
        <v>45072.48333333333</v>
      </c>
      <c r="E40" s="787">
        <v>45072.636805555558</v>
      </c>
      <c r="F40" s="491">
        <v>0.1534722222222222</v>
      </c>
      <c r="G40" s="788" t="s">
        <v>56</v>
      </c>
      <c r="H40" s="490" t="s">
        <v>1419</v>
      </c>
      <c r="I40" s="490">
        <v>0</v>
      </c>
      <c r="J40" s="492">
        <v>0</v>
      </c>
    </row>
    <row r="41" spans="1:10">
      <c r="A41" s="490" t="s">
        <v>841</v>
      </c>
      <c r="B41" s="490" t="s">
        <v>518</v>
      </c>
      <c r="C41" s="490" t="s">
        <v>1418</v>
      </c>
      <c r="D41" s="787">
        <v>45073.763888888891</v>
      </c>
      <c r="E41" s="787">
        <v>45073.890277777777</v>
      </c>
      <c r="F41" s="491">
        <v>0.12638888888888891</v>
      </c>
      <c r="G41" s="788" t="s">
        <v>56</v>
      </c>
      <c r="H41" s="490" t="s">
        <v>1420</v>
      </c>
      <c r="I41" s="490">
        <v>0</v>
      </c>
      <c r="J41" s="492">
        <v>0</v>
      </c>
    </row>
    <row r="42" spans="1:10">
      <c r="A42" s="490" t="s">
        <v>841</v>
      </c>
      <c r="B42" s="490" t="s">
        <v>518</v>
      </c>
      <c r="C42" s="490" t="s">
        <v>1418</v>
      </c>
      <c r="D42" s="787">
        <v>45074.482638888891</v>
      </c>
      <c r="E42" s="787">
        <v>45074.572222222218</v>
      </c>
      <c r="F42" s="491">
        <v>8.9583333333333334E-2</v>
      </c>
      <c r="G42" s="788" t="s">
        <v>56</v>
      </c>
      <c r="H42" s="490" t="s">
        <v>1421</v>
      </c>
      <c r="I42" s="490">
        <v>0</v>
      </c>
      <c r="J42" s="492">
        <v>0</v>
      </c>
    </row>
    <row r="43" spans="1:10">
      <c r="A43" s="490" t="s">
        <v>841</v>
      </c>
      <c r="B43" s="490" t="s">
        <v>518</v>
      </c>
      <c r="C43" s="490" t="s">
        <v>1422</v>
      </c>
      <c r="D43" s="787">
        <v>45072.638888888891</v>
      </c>
      <c r="E43" s="787">
        <v>45072.772916666669</v>
      </c>
      <c r="F43" s="491">
        <v>0.1340277777777778</v>
      </c>
      <c r="G43" s="788" t="s">
        <v>56</v>
      </c>
      <c r="H43" s="490" t="s">
        <v>1423</v>
      </c>
      <c r="I43" s="490">
        <v>0</v>
      </c>
      <c r="J43" s="492">
        <v>0</v>
      </c>
    </row>
    <row r="44" spans="1:10">
      <c r="A44" s="490" t="s">
        <v>841</v>
      </c>
      <c r="B44" s="490" t="s">
        <v>518</v>
      </c>
      <c r="C44" s="490" t="s">
        <v>1422</v>
      </c>
      <c r="D44" s="787">
        <v>45073.724305555559</v>
      </c>
      <c r="E44" s="787">
        <v>45073.75</v>
      </c>
      <c r="F44" s="491">
        <v>2.569444444444444E-2</v>
      </c>
      <c r="G44" s="788" t="s">
        <v>56</v>
      </c>
      <c r="H44" s="490" t="s">
        <v>1420</v>
      </c>
      <c r="I44" s="490">
        <v>0</v>
      </c>
      <c r="J44" s="492">
        <v>0</v>
      </c>
    </row>
    <row r="45" spans="1:10" ht="15.75">
      <c r="D45" s="789"/>
      <c r="E45" s="790" t="s">
        <v>361</v>
      </c>
      <c r="F45" s="791">
        <f>SUM(F37:F44)</f>
        <v>0.74861111111111112</v>
      </c>
      <c r="G45" s="792"/>
      <c r="H45" s="793" t="s">
        <v>362</v>
      </c>
      <c r="I45" s="794"/>
      <c r="J45" s="671">
        <v>0</v>
      </c>
    </row>
    <row r="46" spans="1:10">
      <c r="D46" s="789"/>
      <c r="E46" s="789"/>
      <c r="F46" s="529"/>
      <c r="J46" s="530"/>
    </row>
    <row r="47" spans="1:10" ht="16.5">
      <c r="A47" s="797" t="s">
        <v>363</v>
      </c>
      <c r="B47" s="798"/>
      <c r="D47" s="789"/>
      <c r="E47" s="789"/>
      <c r="F47" s="529"/>
      <c r="J47" s="530"/>
    </row>
    <row r="48" spans="1:10">
      <c r="A48" s="490" t="s">
        <v>913</v>
      </c>
      <c r="B48" s="490" t="s">
        <v>600</v>
      </c>
      <c r="C48" s="490" t="s">
        <v>1424</v>
      </c>
      <c r="D48" s="787">
        <v>45075.236805555563</v>
      </c>
      <c r="E48" s="787">
        <v>45075.572916666657</v>
      </c>
      <c r="F48" s="491">
        <v>0.33611111111111108</v>
      </c>
      <c r="G48" s="788" t="s">
        <v>56</v>
      </c>
      <c r="H48" s="490" t="s">
        <v>1425</v>
      </c>
      <c r="I48" s="490">
        <v>0</v>
      </c>
      <c r="J48" s="492">
        <v>0</v>
      </c>
    </row>
    <row r="49" spans="1:10">
      <c r="A49" s="490" t="s">
        <v>913</v>
      </c>
      <c r="B49" s="490" t="s">
        <v>595</v>
      </c>
      <c r="C49" s="490" t="s">
        <v>1426</v>
      </c>
      <c r="D49" s="787">
        <v>45050.366666666669</v>
      </c>
      <c r="E49" s="787">
        <v>45050.604166666657</v>
      </c>
      <c r="F49" s="491">
        <v>0.23749999999999999</v>
      </c>
      <c r="G49" s="788" t="s">
        <v>56</v>
      </c>
      <c r="H49" s="490" t="s">
        <v>1427</v>
      </c>
      <c r="I49" s="490">
        <v>0</v>
      </c>
      <c r="J49" s="492">
        <v>0</v>
      </c>
    </row>
    <row r="50" spans="1:10">
      <c r="A50" s="490" t="s">
        <v>913</v>
      </c>
      <c r="B50" s="490" t="s">
        <v>443</v>
      </c>
      <c r="C50" s="490" t="s">
        <v>1428</v>
      </c>
      <c r="D50" s="787">
        <v>45050.365972222222</v>
      </c>
      <c r="E50" s="787">
        <v>45050.604861111111</v>
      </c>
      <c r="F50" s="491">
        <v>0.2388888888888889</v>
      </c>
      <c r="G50" s="788" t="s">
        <v>56</v>
      </c>
      <c r="H50" s="490" t="s">
        <v>1094</v>
      </c>
      <c r="I50" s="490">
        <v>0</v>
      </c>
      <c r="J50" s="492">
        <v>0</v>
      </c>
    </row>
    <row r="51" spans="1:10">
      <c r="A51" s="490" t="s">
        <v>913</v>
      </c>
      <c r="B51" s="490" t="s">
        <v>443</v>
      </c>
      <c r="C51" s="490" t="s">
        <v>1429</v>
      </c>
      <c r="D51" s="787">
        <v>45052.311111111107</v>
      </c>
      <c r="E51" s="787">
        <v>45052.340277777781</v>
      </c>
      <c r="F51" s="491">
        <v>2.9166666666666671E-2</v>
      </c>
      <c r="G51" s="788" t="s">
        <v>56</v>
      </c>
      <c r="H51" s="490" t="s">
        <v>1430</v>
      </c>
      <c r="I51" s="490">
        <v>0</v>
      </c>
      <c r="J51" s="492">
        <v>0</v>
      </c>
    </row>
    <row r="52" spans="1:10">
      <c r="A52" s="490" t="s">
        <v>913</v>
      </c>
      <c r="B52" s="490" t="s">
        <v>465</v>
      </c>
      <c r="C52" s="490" t="s">
        <v>1184</v>
      </c>
      <c r="D52" s="787">
        <v>45054.283333333333</v>
      </c>
      <c r="E52" s="787">
        <v>45054.494444444441</v>
      </c>
      <c r="F52" s="491">
        <v>0.21111111111111111</v>
      </c>
      <c r="G52" s="788" t="s">
        <v>56</v>
      </c>
      <c r="H52" s="490" t="s">
        <v>1431</v>
      </c>
      <c r="I52" s="490">
        <v>0</v>
      </c>
      <c r="J52" s="492">
        <v>0</v>
      </c>
    </row>
    <row r="53" spans="1:10">
      <c r="A53" s="490" t="s">
        <v>913</v>
      </c>
      <c r="B53" s="490" t="s">
        <v>465</v>
      </c>
      <c r="C53" s="490" t="s">
        <v>1432</v>
      </c>
      <c r="D53" s="787">
        <v>45066.394444444442</v>
      </c>
      <c r="E53" s="787">
        <v>45066.652777777781</v>
      </c>
      <c r="F53" s="491">
        <v>0.25833333333333341</v>
      </c>
      <c r="G53" s="788" t="s">
        <v>56</v>
      </c>
      <c r="H53" s="490" t="s">
        <v>1433</v>
      </c>
      <c r="I53" s="490">
        <v>0</v>
      </c>
      <c r="J53" s="492">
        <v>0</v>
      </c>
    </row>
    <row r="54" spans="1:10">
      <c r="A54" s="490" t="s">
        <v>913</v>
      </c>
      <c r="B54" s="490" t="s">
        <v>465</v>
      </c>
      <c r="C54" s="490" t="s">
        <v>1432</v>
      </c>
      <c r="D54" s="787">
        <v>45073.384027777778</v>
      </c>
      <c r="E54" s="787">
        <v>45073.888194444437</v>
      </c>
      <c r="F54" s="491">
        <v>0.50416666666666665</v>
      </c>
      <c r="G54" s="788" t="s">
        <v>56</v>
      </c>
      <c r="H54" s="490" t="s">
        <v>1434</v>
      </c>
      <c r="I54" s="490">
        <v>0</v>
      </c>
      <c r="J54" s="492">
        <v>0</v>
      </c>
    </row>
    <row r="55" spans="1:10">
      <c r="A55" s="490" t="s">
        <v>913</v>
      </c>
      <c r="B55" s="490" t="s">
        <v>605</v>
      </c>
      <c r="C55" s="490" t="s">
        <v>1192</v>
      </c>
      <c r="D55" s="787">
        <v>45075.236805555563</v>
      </c>
      <c r="E55" s="787">
        <v>45075.536805555559</v>
      </c>
      <c r="F55" s="491">
        <v>0.3</v>
      </c>
      <c r="G55" s="788" t="s">
        <v>56</v>
      </c>
      <c r="H55" s="490" t="s">
        <v>1435</v>
      </c>
      <c r="I55" s="490">
        <v>0</v>
      </c>
      <c r="J55" s="492">
        <v>0</v>
      </c>
    </row>
    <row r="56" spans="1:10">
      <c r="A56" s="490" t="s">
        <v>913</v>
      </c>
      <c r="B56" s="490" t="s">
        <v>466</v>
      </c>
      <c r="C56" s="490" t="s">
        <v>1436</v>
      </c>
      <c r="D56" s="787">
        <v>45067.379166666673</v>
      </c>
      <c r="E56" s="787">
        <v>45067.495833333327</v>
      </c>
      <c r="F56" s="491">
        <v>0.1166666666666667</v>
      </c>
      <c r="G56" s="788" t="s">
        <v>56</v>
      </c>
      <c r="H56" s="490" t="s">
        <v>1437</v>
      </c>
      <c r="I56" s="490">
        <v>0</v>
      </c>
      <c r="J56" s="492">
        <v>0</v>
      </c>
    </row>
    <row r="57" spans="1:10">
      <c r="A57" s="490" t="s">
        <v>913</v>
      </c>
      <c r="B57" s="490" t="s">
        <v>431</v>
      </c>
      <c r="C57" s="490" t="s">
        <v>1438</v>
      </c>
      <c r="D57" s="787">
        <v>45076.367361111108</v>
      </c>
      <c r="E57" s="787">
        <v>45076.818055555559</v>
      </c>
      <c r="F57" s="491">
        <v>0.45069444444444451</v>
      </c>
      <c r="G57" s="788" t="s">
        <v>56</v>
      </c>
      <c r="H57" s="490" t="s">
        <v>1439</v>
      </c>
      <c r="I57" s="490">
        <v>0</v>
      </c>
      <c r="J57" s="492">
        <v>0</v>
      </c>
    </row>
    <row r="58" spans="1:10">
      <c r="A58" s="490" t="s">
        <v>913</v>
      </c>
      <c r="B58" s="490" t="s">
        <v>434</v>
      </c>
      <c r="C58" s="490" t="s">
        <v>1194</v>
      </c>
      <c r="D58" s="787">
        <v>45069.422222222223</v>
      </c>
      <c r="E58" s="787">
        <v>45069.515972222223</v>
      </c>
      <c r="F58" s="491">
        <v>9.375E-2</v>
      </c>
      <c r="G58" s="788" t="s">
        <v>56</v>
      </c>
      <c r="H58" s="490" t="s">
        <v>1440</v>
      </c>
      <c r="I58" s="490">
        <v>0</v>
      </c>
      <c r="J58" s="492">
        <v>0</v>
      </c>
    </row>
    <row r="59" spans="1:10">
      <c r="A59" s="490" t="s">
        <v>913</v>
      </c>
      <c r="B59" s="490" t="s">
        <v>434</v>
      </c>
      <c r="C59" s="490" t="s">
        <v>1196</v>
      </c>
      <c r="D59" s="787">
        <v>45056.352777777778</v>
      </c>
      <c r="E59" s="787">
        <v>45056.543749999997</v>
      </c>
      <c r="F59" s="491">
        <v>0.19097222222222221</v>
      </c>
      <c r="G59" s="788" t="s">
        <v>56</v>
      </c>
      <c r="H59" s="490" t="s">
        <v>1441</v>
      </c>
      <c r="I59" s="490">
        <v>0</v>
      </c>
      <c r="J59" s="492">
        <v>0</v>
      </c>
    </row>
    <row r="60" spans="1:10">
      <c r="A60" s="490" t="s">
        <v>913</v>
      </c>
      <c r="B60" s="490" t="s">
        <v>450</v>
      </c>
      <c r="C60" s="490" t="s">
        <v>1442</v>
      </c>
      <c r="D60" s="787">
        <v>45076.23333333333</v>
      </c>
      <c r="E60" s="787">
        <v>45076.277777777781</v>
      </c>
      <c r="F60" s="491">
        <v>4.4444444444444453E-2</v>
      </c>
      <c r="G60" s="788" t="s">
        <v>56</v>
      </c>
      <c r="H60" s="490" t="s">
        <v>1443</v>
      </c>
      <c r="I60" s="490">
        <v>0</v>
      </c>
      <c r="J60" s="492">
        <v>0</v>
      </c>
    </row>
    <row r="61" spans="1:10" ht="15.75">
      <c r="D61" s="789"/>
      <c r="E61" s="790" t="s">
        <v>361</v>
      </c>
      <c r="F61" s="791">
        <f>SUM(F48:F60)</f>
        <v>3.0118055555555561</v>
      </c>
      <c r="G61" s="792"/>
      <c r="H61" s="793" t="s">
        <v>362</v>
      </c>
      <c r="I61" s="794"/>
      <c r="J61" s="671">
        <v>0</v>
      </c>
    </row>
    <row r="62" spans="1:10">
      <c r="D62" s="789"/>
      <c r="E62" s="789"/>
      <c r="F62" s="529"/>
      <c r="J62" s="530"/>
    </row>
    <row r="63" spans="1:10" ht="15.75">
      <c r="A63" s="784" t="s">
        <v>379</v>
      </c>
      <c r="D63" s="789"/>
      <c r="E63" s="789"/>
      <c r="F63" s="529"/>
      <c r="J63" s="530"/>
    </row>
    <row r="64" spans="1:10">
      <c r="A64" s="490" t="s">
        <v>251</v>
      </c>
      <c r="B64" s="490" t="s">
        <v>562</v>
      </c>
      <c r="C64" s="490" t="s">
        <v>1444</v>
      </c>
      <c r="D64" s="787">
        <v>45072.321527777778</v>
      </c>
      <c r="E64" s="787">
        <v>45072.680555555547</v>
      </c>
      <c r="F64" s="491">
        <v>0.35902777777777778</v>
      </c>
      <c r="G64" s="788" t="s">
        <v>56</v>
      </c>
      <c r="H64" s="490" t="s">
        <v>1445</v>
      </c>
      <c r="I64" s="490">
        <v>0</v>
      </c>
      <c r="J64" s="492">
        <v>0</v>
      </c>
    </row>
    <row r="65" spans="1:10">
      <c r="A65" s="490" t="s">
        <v>251</v>
      </c>
      <c r="B65" s="490" t="s">
        <v>593</v>
      </c>
      <c r="C65" s="490" t="s">
        <v>1207</v>
      </c>
      <c r="D65" s="787">
        <v>45072.321527777778</v>
      </c>
      <c r="E65" s="787">
        <v>45072.681944444441</v>
      </c>
      <c r="F65" s="491">
        <v>0.36041666666666672</v>
      </c>
      <c r="G65" s="788" t="s">
        <v>56</v>
      </c>
      <c r="H65" s="490" t="s">
        <v>1446</v>
      </c>
      <c r="I65" s="490">
        <v>0</v>
      </c>
      <c r="J65" s="492">
        <v>0</v>
      </c>
    </row>
    <row r="66" spans="1:10" ht="15.75">
      <c r="D66" s="789"/>
      <c r="E66" s="790" t="s">
        <v>361</v>
      </c>
      <c r="F66" s="791">
        <f>SUM(F64:F65)</f>
        <v>0.71944444444444455</v>
      </c>
      <c r="G66" s="792"/>
      <c r="H66" s="793" t="s">
        <v>362</v>
      </c>
      <c r="I66" s="794"/>
      <c r="J66" s="671">
        <v>0</v>
      </c>
    </row>
    <row r="67" spans="1:10">
      <c r="D67" s="789"/>
      <c r="E67" s="789"/>
      <c r="F67" s="529"/>
      <c r="J67" s="530"/>
    </row>
    <row r="68" spans="1:10" ht="15.75">
      <c r="A68" s="784" t="s">
        <v>366</v>
      </c>
      <c r="D68" s="789"/>
      <c r="E68" s="789"/>
      <c r="F68" s="529"/>
      <c r="J68" s="530"/>
    </row>
    <row r="69" spans="1:10">
      <c r="A69" s="490" t="s">
        <v>40</v>
      </c>
      <c r="B69" s="490" t="s">
        <v>555</v>
      </c>
      <c r="C69" s="490" t="s">
        <v>1447</v>
      </c>
      <c r="D69" s="787">
        <v>45054.337500000001</v>
      </c>
      <c r="E69" s="787">
        <v>45054.724999999999</v>
      </c>
      <c r="F69" s="491">
        <v>0.38750000000000001</v>
      </c>
      <c r="G69" s="788" t="s">
        <v>56</v>
      </c>
      <c r="H69" s="490" t="s">
        <v>1448</v>
      </c>
      <c r="I69" s="490">
        <v>0</v>
      </c>
      <c r="J69" s="492">
        <v>0</v>
      </c>
    </row>
    <row r="70" spans="1:10">
      <c r="A70" s="490" t="s">
        <v>40</v>
      </c>
      <c r="B70" s="490" t="s">
        <v>534</v>
      </c>
      <c r="C70" s="490" t="s">
        <v>1449</v>
      </c>
      <c r="D70" s="787">
        <v>45062.386805555558</v>
      </c>
      <c r="E70" s="787">
        <v>45062.709722222222</v>
      </c>
      <c r="F70" s="491">
        <v>0.32291666666666669</v>
      </c>
      <c r="G70" s="788" t="s">
        <v>56</v>
      </c>
      <c r="H70" s="490" t="s">
        <v>1450</v>
      </c>
      <c r="I70" s="490">
        <v>0</v>
      </c>
      <c r="J70" s="492">
        <v>0</v>
      </c>
    </row>
    <row r="71" spans="1:10">
      <c r="A71" s="490" t="s">
        <v>40</v>
      </c>
      <c r="B71" s="490" t="s">
        <v>537</v>
      </c>
      <c r="C71" s="490" t="s">
        <v>1451</v>
      </c>
      <c r="D71" s="787">
        <v>45069.418055555558</v>
      </c>
      <c r="E71" s="787">
        <v>45069.890972222223</v>
      </c>
      <c r="F71" s="491">
        <v>0.47291666666666671</v>
      </c>
      <c r="G71" s="788" t="s">
        <v>56</v>
      </c>
      <c r="H71" s="490" t="s">
        <v>1452</v>
      </c>
      <c r="I71" s="490">
        <v>0</v>
      </c>
      <c r="J71" s="492">
        <v>0</v>
      </c>
    </row>
    <row r="72" spans="1:10">
      <c r="A72" s="490" t="s">
        <v>40</v>
      </c>
      <c r="B72" s="490" t="s">
        <v>537</v>
      </c>
      <c r="C72" s="490" t="s">
        <v>1453</v>
      </c>
      <c r="D72" s="787">
        <v>45067.377083333333</v>
      </c>
      <c r="E72" s="787">
        <v>45067.77847222222</v>
      </c>
      <c r="F72" s="491">
        <v>0.40138888888888891</v>
      </c>
      <c r="G72" s="788" t="s">
        <v>56</v>
      </c>
      <c r="H72" s="490" t="s">
        <v>1454</v>
      </c>
      <c r="I72" s="490">
        <v>0</v>
      </c>
      <c r="J72" s="492">
        <v>0</v>
      </c>
    </row>
    <row r="73" spans="1:10">
      <c r="A73" s="490" t="s">
        <v>40</v>
      </c>
      <c r="B73" s="490" t="s">
        <v>537</v>
      </c>
      <c r="C73" s="490" t="s">
        <v>1453</v>
      </c>
      <c r="D73" s="787">
        <v>45071.552083333343</v>
      </c>
      <c r="E73" s="787">
        <v>45071.618055555547</v>
      </c>
      <c r="F73" s="491">
        <v>6.5972222222222224E-2</v>
      </c>
      <c r="G73" s="788" t="s">
        <v>56</v>
      </c>
      <c r="H73" s="490" t="s">
        <v>1455</v>
      </c>
      <c r="I73" s="490">
        <v>0</v>
      </c>
      <c r="J73" s="492">
        <v>0</v>
      </c>
    </row>
    <row r="74" spans="1:10">
      <c r="A74" s="490" t="s">
        <v>40</v>
      </c>
      <c r="B74" s="490" t="s">
        <v>537</v>
      </c>
      <c r="C74" s="490" t="s">
        <v>1453</v>
      </c>
      <c r="D74" s="787">
        <v>45074.474999999999</v>
      </c>
      <c r="E74" s="787">
        <v>45074.525000000001</v>
      </c>
      <c r="F74" s="491">
        <v>0.05</v>
      </c>
      <c r="G74" s="788" t="s">
        <v>56</v>
      </c>
      <c r="H74" s="490" t="s">
        <v>1456</v>
      </c>
      <c r="I74" s="490">
        <v>0</v>
      </c>
      <c r="J74" s="492">
        <v>0</v>
      </c>
    </row>
    <row r="75" spans="1:10">
      <c r="A75" s="490" t="s">
        <v>40</v>
      </c>
      <c r="B75" s="490" t="s">
        <v>537</v>
      </c>
      <c r="C75" s="490" t="s">
        <v>1453</v>
      </c>
      <c r="D75" s="787">
        <v>45076.345833333333</v>
      </c>
      <c r="E75" s="787">
        <v>45076.868750000001</v>
      </c>
      <c r="F75" s="491">
        <v>0.5229166666666667</v>
      </c>
      <c r="G75" s="788" t="s">
        <v>56</v>
      </c>
      <c r="H75" s="490" t="s">
        <v>1452</v>
      </c>
      <c r="I75" s="490">
        <v>0</v>
      </c>
      <c r="J75" s="492">
        <v>0</v>
      </c>
    </row>
    <row r="76" spans="1:10">
      <c r="A76" s="490" t="s">
        <v>40</v>
      </c>
      <c r="B76" s="490" t="s">
        <v>537</v>
      </c>
      <c r="C76" s="490" t="s">
        <v>1457</v>
      </c>
      <c r="D76" s="787">
        <v>45068.37777777778</v>
      </c>
      <c r="E76" s="787">
        <v>45068.724999999999</v>
      </c>
      <c r="F76" s="491">
        <v>0.34722222222222221</v>
      </c>
      <c r="G76" s="788" t="s">
        <v>56</v>
      </c>
      <c r="H76" s="490" t="s">
        <v>1452</v>
      </c>
      <c r="I76" s="490">
        <v>0</v>
      </c>
      <c r="J76" s="492">
        <v>0</v>
      </c>
    </row>
    <row r="77" spans="1:10">
      <c r="A77" s="490" t="s">
        <v>40</v>
      </c>
      <c r="B77" s="490" t="s">
        <v>537</v>
      </c>
      <c r="C77" s="490" t="s">
        <v>1457</v>
      </c>
      <c r="D77" s="787">
        <v>45071.618055555547</v>
      </c>
      <c r="E77" s="787">
        <v>45071.673611111109</v>
      </c>
      <c r="F77" s="491">
        <v>5.5555555555555552E-2</v>
      </c>
      <c r="G77" s="788" t="s">
        <v>56</v>
      </c>
      <c r="H77" s="490" t="s">
        <v>1455</v>
      </c>
      <c r="I77" s="490">
        <v>0</v>
      </c>
      <c r="J77" s="492">
        <v>0</v>
      </c>
    </row>
    <row r="78" spans="1:10">
      <c r="A78" s="490" t="s">
        <v>40</v>
      </c>
      <c r="B78" s="490" t="s">
        <v>537</v>
      </c>
      <c r="C78" s="490" t="s">
        <v>1457</v>
      </c>
      <c r="D78" s="787">
        <v>45074.533333333333</v>
      </c>
      <c r="E78" s="787">
        <v>45074.550694444442</v>
      </c>
      <c r="F78" s="491">
        <v>1.7361111111111108E-2</v>
      </c>
      <c r="G78" s="788" t="s">
        <v>56</v>
      </c>
      <c r="H78" s="490" t="s">
        <v>1456</v>
      </c>
      <c r="I78" s="490">
        <v>0</v>
      </c>
      <c r="J78" s="492">
        <v>0</v>
      </c>
    </row>
    <row r="79" spans="1:10">
      <c r="A79" s="490" t="s">
        <v>40</v>
      </c>
      <c r="B79" s="490" t="s">
        <v>542</v>
      </c>
      <c r="C79" s="490" t="s">
        <v>1222</v>
      </c>
      <c r="D79" s="787">
        <v>45047.338194444441</v>
      </c>
      <c r="E79" s="787">
        <v>45047.63958333333</v>
      </c>
      <c r="F79" s="491">
        <v>0.30138888888888887</v>
      </c>
      <c r="G79" s="788" t="s">
        <v>56</v>
      </c>
      <c r="H79" s="490" t="s">
        <v>1458</v>
      </c>
      <c r="I79" s="490">
        <v>0</v>
      </c>
      <c r="J79" s="492">
        <v>0</v>
      </c>
    </row>
    <row r="80" spans="1:10">
      <c r="A80" s="490" t="s">
        <v>40</v>
      </c>
      <c r="B80" s="490" t="s">
        <v>530</v>
      </c>
      <c r="C80" s="490" t="s">
        <v>1459</v>
      </c>
      <c r="D80" s="787">
        <v>45074.597222222219</v>
      </c>
      <c r="E80" s="787">
        <v>45074.616666666669</v>
      </c>
      <c r="F80" s="491">
        <v>1.9444444444444441E-2</v>
      </c>
      <c r="G80" s="788" t="s">
        <v>56</v>
      </c>
      <c r="H80" s="490" t="s">
        <v>1460</v>
      </c>
      <c r="I80" s="490">
        <v>0</v>
      </c>
      <c r="J80" s="492">
        <v>0</v>
      </c>
    </row>
    <row r="81" spans="1:10">
      <c r="A81" s="490" t="s">
        <v>40</v>
      </c>
      <c r="B81" s="490" t="s">
        <v>599</v>
      </c>
      <c r="C81" s="490" t="s">
        <v>1461</v>
      </c>
      <c r="D81" s="787">
        <v>45070.659722222219</v>
      </c>
      <c r="E81" s="787">
        <v>45070.844444444447</v>
      </c>
      <c r="F81" s="491">
        <v>0.1847222222222222</v>
      </c>
      <c r="G81" s="788" t="s">
        <v>56</v>
      </c>
      <c r="H81" s="490" t="s">
        <v>1462</v>
      </c>
      <c r="I81" s="490">
        <v>0</v>
      </c>
      <c r="J81" s="492">
        <v>0</v>
      </c>
    </row>
    <row r="82" spans="1:10" ht="15.75">
      <c r="E82" s="790" t="s">
        <v>361</v>
      </c>
      <c r="F82" s="791">
        <f>SUM(F69:F81)</f>
        <v>3.1493055555555558</v>
      </c>
      <c r="G82" s="792"/>
      <c r="H82" s="793" t="s">
        <v>362</v>
      </c>
      <c r="I82" s="794"/>
      <c r="J82" s="671">
        <v>0</v>
      </c>
    </row>
    <row r="85" spans="1:10" ht="15.75">
      <c r="A85" s="799" t="s">
        <v>1487</v>
      </c>
      <c r="B85" s="800"/>
      <c r="C85" s="792"/>
      <c r="D85" s="801"/>
      <c r="E85" s="791"/>
      <c r="F85" s="1102">
        <f>SUM(F82,F66,F61,F45,F35,F22,F15)</f>
        <v>11.795138888888889</v>
      </c>
      <c r="G85" s="802" t="s">
        <v>368</v>
      </c>
    </row>
    <row r="86" spans="1:10">
      <c r="A86" s="803" t="s">
        <v>383</v>
      </c>
      <c r="B86" s="804"/>
      <c r="C86" s="805"/>
      <c r="D86" s="806"/>
      <c r="E86" s="807"/>
      <c r="F86" s="805"/>
      <c r="G86" s="808" t="s">
        <v>384</v>
      </c>
    </row>
    <row r="87" spans="1:10">
      <c r="B87" s="804"/>
      <c r="C87" s="805"/>
      <c r="D87" s="806"/>
      <c r="E87" s="807"/>
      <c r="F87" s="809"/>
      <c r="G87" s="809"/>
      <c r="H87" s="810"/>
      <c r="I87" s="811" t="s">
        <v>253</v>
      </c>
    </row>
    <row r="88" spans="1:10" ht="34.5">
      <c r="A88" s="1145"/>
      <c r="B88" s="1145"/>
      <c r="C88" s="1145"/>
      <c r="D88" s="1145"/>
      <c r="E88" s="1145"/>
      <c r="H88" s="809"/>
      <c r="I88" s="811" t="s">
        <v>177</v>
      </c>
    </row>
    <row r="89" spans="1:10" ht="30">
      <c r="A89" s="812"/>
      <c r="B89" s="813"/>
      <c r="H89" s="809"/>
      <c r="I89" s="814" t="s">
        <v>170</v>
      </c>
    </row>
  </sheetData>
  <mergeCells count="4">
    <mergeCell ref="A2:J2"/>
    <mergeCell ref="A3:J3"/>
    <mergeCell ref="A4:J4"/>
    <mergeCell ref="A88:E8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40671-294C-421A-BFFA-B5F776D40C6A}">
  <dimension ref="A2:J31"/>
  <sheetViews>
    <sheetView zoomScaleNormal="100" workbookViewId="0">
      <selection activeCell="D22" sqref="D22"/>
    </sheetView>
  </sheetViews>
  <sheetFormatPr defaultRowHeight="15"/>
  <cols>
    <col min="1" max="1" width="9.140625" style="475"/>
    <col min="2" max="2" width="29.85546875" style="475" customWidth="1"/>
    <col min="3" max="9" width="9.140625" style="475"/>
    <col min="10" max="10" width="12.5703125" style="475" customWidth="1"/>
    <col min="11" max="16384" width="9.140625" style="475"/>
  </cols>
  <sheetData>
    <row r="2" spans="1:10">
      <c r="A2" s="548" t="s">
        <v>239</v>
      </c>
      <c r="B2" s="234"/>
      <c r="C2" s="234"/>
      <c r="D2" s="234"/>
      <c r="E2" s="234"/>
      <c r="F2" s="234"/>
      <c r="G2" s="234"/>
      <c r="H2" s="234"/>
      <c r="I2" s="234"/>
      <c r="J2" s="651" t="s">
        <v>11</v>
      </c>
    </row>
    <row r="3" spans="1:10" ht="20.25">
      <c r="A3" s="234"/>
      <c r="B3" s="551" t="s">
        <v>124</v>
      </c>
      <c r="C3" s="551"/>
      <c r="D3" s="551"/>
      <c r="E3" s="551"/>
      <c r="F3" s="552"/>
      <c r="G3" s="234"/>
      <c r="H3" s="234"/>
      <c r="I3" s="553"/>
      <c r="J3" s="234"/>
    </row>
    <row r="4" spans="1:10" ht="15.75">
      <c r="A4" s="694"/>
      <c r="B4" s="141" t="s">
        <v>187</v>
      </c>
      <c r="C4" s="555"/>
      <c r="D4" s="142"/>
      <c r="E4" s="555"/>
      <c r="F4" s="555"/>
      <c r="G4" s="556"/>
      <c r="H4" s="557"/>
      <c r="I4" s="234"/>
      <c r="J4" s="575"/>
    </row>
    <row r="5" spans="1:10">
      <c r="A5" s="694"/>
      <c r="B5" s="234"/>
      <c r="C5" s="234"/>
      <c r="D5" s="234"/>
      <c r="E5" s="234"/>
      <c r="F5" s="234"/>
      <c r="G5" s="560"/>
      <c r="H5" s="560"/>
      <c r="I5" s="553"/>
      <c r="J5" s="264"/>
    </row>
    <row r="6" spans="1:10" ht="16.5">
      <c r="A6" s="264"/>
      <c r="B6" s="561" t="s">
        <v>1463</v>
      </c>
      <c r="C6" s="234"/>
      <c r="D6" s="234"/>
      <c r="E6" s="265"/>
      <c r="F6" s="562"/>
      <c r="G6" s="234"/>
      <c r="H6" s="234"/>
      <c r="I6" s="563"/>
      <c r="J6" s="562"/>
    </row>
    <row r="7" spans="1:10" ht="15.75">
      <c r="A7" s="149" t="s">
        <v>684</v>
      </c>
      <c r="B7" s="264"/>
      <c r="C7" s="265"/>
      <c r="D7" s="265"/>
      <c r="E7" s="695"/>
      <c r="F7" s="562"/>
      <c r="G7" s="234"/>
      <c r="H7" s="234"/>
      <c r="I7" s="563"/>
      <c r="J7" s="562"/>
    </row>
    <row r="8" spans="1:10" ht="15.75" thickBot="1">
      <c r="A8" s="264"/>
      <c r="B8" s="264"/>
      <c r="C8" s="265"/>
      <c r="D8" s="265"/>
      <c r="E8" s="695"/>
      <c r="F8" s="562"/>
      <c r="G8" s="234"/>
      <c r="H8" s="234"/>
      <c r="I8" s="563"/>
      <c r="J8" s="562"/>
    </row>
    <row r="9" spans="1:10">
      <c r="A9" s="696"/>
      <c r="B9" s="1146" t="s">
        <v>50</v>
      </c>
      <c r="C9" s="698" t="s">
        <v>1464</v>
      </c>
      <c r="D9" s="699"/>
      <c r="E9" s="700"/>
      <c r="F9" s="701"/>
      <c r="G9" s="698" t="s">
        <v>1465</v>
      </c>
      <c r="H9" s="699"/>
      <c r="I9" s="700"/>
      <c r="J9" s="702"/>
    </row>
    <row r="10" spans="1:10">
      <c r="A10" s="703" t="s">
        <v>53</v>
      </c>
      <c r="B10" s="1147"/>
      <c r="C10" s="1149" t="s">
        <v>392</v>
      </c>
      <c r="D10" s="1150"/>
      <c r="E10" s="1150"/>
      <c r="F10" s="1151"/>
      <c r="G10" s="1152" t="s">
        <v>392</v>
      </c>
      <c r="H10" s="1153"/>
      <c r="I10" s="1153"/>
      <c r="J10" s="1154"/>
    </row>
    <row r="11" spans="1:10" ht="15.75" thickBot="1">
      <c r="A11" s="743"/>
      <c r="B11" s="1148"/>
      <c r="C11" s="711" t="s">
        <v>54</v>
      </c>
      <c r="D11" s="714" t="s">
        <v>55</v>
      </c>
      <c r="E11" s="712" t="s">
        <v>56</v>
      </c>
      <c r="F11" s="713" t="s">
        <v>32</v>
      </c>
      <c r="G11" s="711" t="s">
        <v>54</v>
      </c>
      <c r="H11" s="714" t="s">
        <v>55</v>
      </c>
      <c r="I11" s="712" t="s">
        <v>56</v>
      </c>
      <c r="J11" s="715" t="s">
        <v>32</v>
      </c>
    </row>
    <row r="12" spans="1:10" ht="15.75">
      <c r="A12" s="744">
        <v>1</v>
      </c>
      <c r="B12" s="745" t="s">
        <v>267</v>
      </c>
      <c r="C12" s="746">
        <v>12</v>
      </c>
      <c r="D12" s="747">
        <v>24</v>
      </c>
      <c r="E12" s="746">
        <v>59</v>
      </c>
      <c r="F12" s="748">
        <v>95</v>
      </c>
      <c r="G12" s="721">
        <v>27</v>
      </c>
      <c r="H12" s="721">
        <v>63</v>
      </c>
      <c r="I12" s="721">
        <v>60</v>
      </c>
      <c r="J12" s="725">
        <v>150</v>
      </c>
    </row>
    <row r="13" spans="1:10" ht="15.75">
      <c r="A13" s="606">
        <v>2</v>
      </c>
      <c r="B13" s="749" t="s">
        <v>268</v>
      </c>
      <c r="C13" s="610">
        <v>19</v>
      </c>
      <c r="D13" s="750">
        <v>3</v>
      </c>
      <c r="E13" s="610">
        <v>13</v>
      </c>
      <c r="F13" s="751">
        <v>35</v>
      </c>
      <c r="G13" s="614">
        <v>16</v>
      </c>
      <c r="H13" s="752">
        <v>26</v>
      </c>
      <c r="I13" s="614">
        <v>28</v>
      </c>
      <c r="J13" s="725">
        <v>70</v>
      </c>
    </row>
    <row r="14" spans="1:10" ht="15.75">
      <c r="A14" s="606">
        <v>3</v>
      </c>
      <c r="B14" s="749" t="s">
        <v>305</v>
      </c>
      <c r="C14" s="610">
        <v>14</v>
      </c>
      <c r="D14" s="610">
        <v>18</v>
      </c>
      <c r="E14" s="610">
        <v>9</v>
      </c>
      <c r="F14" s="751">
        <v>41</v>
      </c>
      <c r="G14" s="614">
        <v>21</v>
      </c>
      <c r="H14" s="614">
        <v>14</v>
      </c>
      <c r="I14" s="614">
        <v>17</v>
      </c>
      <c r="J14" s="725">
        <v>52</v>
      </c>
    </row>
    <row r="15" spans="1:10" ht="15.75">
      <c r="A15" s="606">
        <v>4</v>
      </c>
      <c r="B15" s="749" t="s">
        <v>306</v>
      </c>
      <c r="C15" s="610">
        <v>16</v>
      </c>
      <c r="D15" s="610">
        <v>25</v>
      </c>
      <c r="E15" s="610">
        <v>28</v>
      </c>
      <c r="F15" s="751">
        <v>69</v>
      </c>
      <c r="G15" s="614">
        <v>16</v>
      </c>
      <c r="H15" s="614">
        <v>25</v>
      </c>
      <c r="I15" s="614">
        <v>20</v>
      </c>
      <c r="J15" s="725">
        <v>61</v>
      </c>
    </row>
    <row r="16" spans="1:10" ht="15.75">
      <c r="A16" s="606">
        <v>5</v>
      </c>
      <c r="B16" s="749" t="s">
        <v>269</v>
      </c>
      <c r="C16" s="610">
        <v>14</v>
      </c>
      <c r="D16" s="610">
        <v>12</v>
      </c>
      <c r="E16" s="610">
        <v>38</v>
      </c>
      <c r="F16" s="751">
        <v>64</v>
      </c>
      <c r="G16" s="614">
        <v>44</v>
      </c>
      <c r="H16" s="610">
        <v>50</v>
      </c>
      <c r="I16" s="610">
        <v>32</v>
      </c>
      <c r="J16" s="725">
        <v>126</v>
      </c>
    </row>
    <row r="17" spans="1:10" ht="15.75">
      <c r="A17" s="606">
        <v>6</v>
      </c>
      <c r="B17" s="749" t="s">
        <v>324</v>
      </c>
      <c r="C17" s="610">
        <v>28</v>
      </c>
      <c r="D17" s="610">
        <v>24</v>
      </c>
      <c r="E17" s="610">
        <v>12</v>
      </c>
      <c r="F17" s="751">
        <v>64</v>
      </c>
      <c r="G17" s="614">
        <v>9</v>
      </c>
      <c r="H17" s="610">
        <v>21</v>
      </c>
      <c r="I17" s="610">
        <v>6</v>
      </c>
      <c r="J17" s="725">
        <v>36</v>
      </c>
    </row>
    <row r="18" spans="1:10" ht="15.75">
      <c r="A18" s="606">
        <v>7</v>
      </c>
      <c r="B18" s="749" t="s">
        <v>307</v>
      </c>
      <c r="C18" s="610">
        <v>14</v>
      </c>
      <c r="D18" s="610">
        <v>35</v>
      </c>
      <c r="E18" s="610">
        <v>26</v>
      </c>
      <c r="F18" s="751">
        <v>75</v>
      </c>
      <c r="G18" s="614">
        <v>20</v>
      </c>
      <c r="H18" s="750">
        <v>71</v>
      </c>
      <c r="I18" s="610">
        <v>30</v>
      </c>
      <c r="J18" s="725">
        <v>121</v>
      </c>
    </row>
    <row r="19" spans="1:10">
      <c r="A19" s="606">
        <v>8</v>
      </c>
      <c r="B19" s="705" t="s">
        <v>241</v>
      </c>
      <c r="C19" s="610"/>
      <c r="D19" s="751">
        <v>0</v>
      </c>
      <c r="E19" s="751">
        <v>0</v>
      </c>
      <c r="F19" s="751">
        <v>0</v>
      </c>
      <c r="G19" s="751">
        <v>0</v>
      </c>
      <c r="H19" s="751">
        <v>0</v>
      </c>
      <c r="I19" s="751">
        <v>0</v>
      </c>
      <c r="J19" s="732">
        <v>0</v>
      </c>
    </row>
    <row r="20" spans="1:10" ht="15.75" thickBot="1">
      <c r="A20" s="616">
        <v>9</v>
      </c>
      <c r="B20" s="753" t="s">
        <v>32</v>
      </c>
      <c r="C20" s="754">
        <v>117</v>
      </c>
      <c r="D20" s="754">
        <v>141</v>
      </c>
      <c r="E20" s="754">
        <v>185</v>
      </c>
      <c r="F20" s="755">
        <v>443</v>
      </c>
      <c r="G20" s="753"/>
      <c r="H20" s="754"/>
      <c r="I20" s="754"/>
      <c r="J20" s="737">
        <v>616</v>
      </c>
    </row>
    <row r="21" spans="1:10" ht="15.75">
      <c r="A21" s="738"/>
      <c r="B21" s="417"/>
      <c r="C21" s="417"/>
      <c r="D21" s="417"/>
      <c r="E21" s="739"/>
      <c r="F21" s="417"/>
      <c r="G21" s="417"/>
      <c r="H21" s="417"/>
      <c r="I21" s="740"/>
      <c r="J21" s="413"/>
    </row>
    <row r="22" spans="1:10" ht="15.75">
      <c r="A22" s="417"/>
      <c r="B22" s="417"/>
      <c r="C22" s="417"/>
      <c r="D22" s="417"/>
      <c r="E22" s="739"/>
      <c r="F22" s="417"/>
      <c r="G22" s="417"/>
      <c r="H22" s="417"/>
      <c r="I22" s="740"/>
      <c r="J22" s="413"/>
    </row>
    <row r="23" spans="1:10">
      <c r="A23" s="234"/>
      <c r="B23" s="234"/>
      <c r="C23" s="234"/>
      <c r="D23" s="234"/>
      <c r="E23" s="406"/>
      <c r="F23" s="234"/>
      <c r="G23" s="408"/>
      <c r="H23" s="408"/>
      <c r="I23" s="741"/>
      <c r="J23" s="264"/>
    </row>
    <row r="24" spans="1:10">
      <c r="A24" s="234"/>
      <c r="B24" s="234"/>
      <c r="C24" s="234"/>
      <c r="D24" s="234"/>
      <c r="E24" s="406"/>
      <c r="F24" s="234"/>
      <c r="G24" s="408"/>
      <c r="H24" s="408"/>
      <c r="I24" s="741"/>
      <c r="J24" s="264"/>
    </row>
    <row r="25" spans="1:10">
      <c r="A25" s="234"/>
      <c r="B25" s="264"/>
      <c r="C25" s="407"/>
      <c r="D25" s="234"/>
      <c r="E25" s="406"/>
      <c r="F25" s="234"/>
      <c r="G25" s="407"/>
      <c r="H25" s="408"/>
      <c r="I25" s="234"/>
      <c r="J25" s="264"/>
    </row>
    <row r="26" spans="1:10">
      <c r="A26" s="234"/>
      <c r="B26" s="407"/>
      <c r="C26" s="407"/>
      <c r="D26" s="234"/>
      <c r="E26" s="406"/>
      <c r="F26" s="234"/>
      <c r="G26" s="407"/>
      <c r="H26" s="408"/>
      <c r="I26" s="234"/>
      <c r="J26" s="264"/>
    </row>
    <row r="27" spans="1:10">
      <c r="A27" s="234"/>
      <c r="B27" s="407"/>
      <c r="C27" s="407"/>
      <c r="D27" s="234"/>
      <c r="E27" s="406"/>
      <c r="F27" s="407"/>
      <c r="G27" s="407"/>
      <c r="H27" s="408"/>
      <c r="I27" s="234"/>
      <c r="J27" s="264"/>
    </row>
    <row r="28" spans="1:10">
      <c r="A28" s="234"/>
      <c r="B28" s="234"/>
      <c r="C28" s="293"/>
      <c r="D28" s="234"/>
      <c r="E28" s="406"/>
      <c r="F28" s="265"/>
      <c r="G28" s="574"/>
      <c r="H28" s="264"/>
      <c r="I28" s="264"/>
      <c r="J28" s="264"/>
    </row>
    <row r="29" spans="1:10">
      <c r="A29" s="234"/>
      <c r="B29" s="234"/>
      <c r="C29" s="257"/>
      <c r="D29" s="234"/>
      <c r="E29" s="406"/>
      <c r="F29" s="265"/>
      <c r="G29" s="234"/>
      <c r="H29" s="756"/>
      <c r="I29" s="257" t="s">
        <v>253</v>
      </c>
      <c r="J29" s="265"/>
    </row>
    <row r="30" spans="1:10">
      <c r="A30" s="234"/>
      <c r="B30" s="234"/>
      <c r="C30" s="257"/>
      <c r="D30" s="234"/>
      <c r="E30" s="406"/>
      <c r="F30" s="265"/>
      <c r="G30" s="264"/>
      <c r="H30" s="756"/>
      <c r="I30" s="257" t="s">
        <v>177</v>
      </c>
      <c r="J30" s="265"/>
    </row>
    <row r="31" spans="1:10">
      <c r="A31" s="264"/>
      <c r="B31" s="264"/>
      <c r="C31" s="742"/>
      <c r="D31" s="742"/>
      <c r="E31" s="695"/>
      <c r="F31" s="265"/>
      <c r="G31" s="264"/>
      <c r="H31" s="756"/>
      <c r="I31" s="265" t="s">
        <v>170</v>
      </c>
      <c r="J31" s="265"/>
    </row>
  </sheetData>
  <mergeCells count="3">
    <mergeCell ref="B9:B11"/>
    <mergeCell ref="C10:F10"/>
    <mergeCell ref="G10:J10"/>
  </mergeCells>
  <pageMargins left="0.7" right="0.7" top="0.75" bottom="0.75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5F27-6393-4D3D-B611-6DA5BB8D3715}">
  <dimension ref="A8:J34"/>
  <sheetViews>
    <sheetView topLeftCell="A16" zoomScaleNormal="100" workbookViewId="0">
      <selection activeCell="L10" sqref="L10:N28"/>
    </sheetView>
  </sheetViews>
  <sheetFormatPr defaultRowHeight="15"/>
  <cols>
    <col min="1" max="1" width="9.140625" style="475"/>
    <col min="2" max="2" width="28" style="475" customWidth="1"/>
    <col min="3" max="3" width="13" style="475" customWidth="1"/>
    <col min="4" max="4" width="14.140625" style="475" customWidth="1"/>
    <col min="5" max="5" width="13.140625" style="475" customWidth="1"/>
    <col min="6" max="6" width="16.42578125" style="475" customWidth="1"/>
    <col min="7" max="7" width="14.7109375" style="475" customWidth="1"/>
    <col min="8" max="8" width="12.5703125" style="475" customWidth="1"/>
    <col min="9" max="9" width="12.28515625" style="475" customWidth="1"/>
    <col min="10" max="10" width="14.5703125" style="475" customWidth="1"/>
    <col min="11" max="16384" width="9.140625" style="475"/>
  </cols>
  <sheetData>
    <row r="8" spans="1:10">
      <c r="A8" s="548" t="s">
        <v>239</v>
      </c>
      <c r="B8" s="234"/>
      <c r="C8" s="234"/>
      <c r="D8" s="234"/>
      <c r="E8" s="234"/>
      <c r="F8" s="234"/>
      <c r="G8" s="234"/>
      <c r="H8" s="234"/>
      <c r="I8" s="234"/>
      <c r="J8" s="651" t="s">
        <v>12</v>
      </c>
    </row>
    <row r="9" spans="1:10" ht="20.25">
      <c r="A9" s="234"/>
      <c r="B9" s="551" t="s">
        <v>124</v>
      </c>
      <c r="C9" s="551"/>
      <c r="D9" s="551"/>
      <c r="E9" s="551"/>
      <c r="F9" s="552"/>
      <c r="G9" s="234"/>
      <c r="H9" s="234"/>
      <c r="I9" s="553"/>
      <c r="J9" s="234"/>
    </row>
    <row r="10" spans="1:10" ht="15.75">
      <c r="A10" s="694"/>
      <c r="B10" s="141" t="s">
        <v>187</v>
      </c>
      <c r="C10" s="555"/>
      <c r="D10" s="142"/>
      <c r="E10" s="555"/>
      <c r="F10" s="555"/>
      <c r="G10" s="556"/>
      <c r="H10" s="557"/>
      <c r="I10" s="234"/>
      <c r="J10" s="575"/>
    </row>
    <row r="11" spans="1:10">
      <c r="A11" s="694"/>
      <c r="B11" s="234"/>
      <c r="C11" s="234"/>
      <c r="D11" s="234"/>
      <c r="E11" s="234"/>
      <c r="F11" s="234"/>
      <c r="G11" s="560"/>
      <c r="H11" s="560"/>
      <c r="I11" s="553"/>
      <c r="J11" s="264"/>
    </row>
    <row r="12" spans="1:10" ht="16.5">
      <c r="A12" s="264"/>
      <c r="B12" s="264"/>
      <c r="C12" s="561" t="s">
        <v>1466</v>
      </c>
      <c r="D12" s="234"/>
      <c r="E12" s="265"/>
      <c r="F12" s="562"/>
      <c r="G12" s="234"/>
      <c r="H12" s="234"/>
      <c r="I12" s="563"/>
      <c r="J12" s="562"/>
    </row>
    <row r="13" spans="1:10" ht="18">
      <c r="A13" s="476" t="s">
        <v>1467</v>
      </c>
      <c r="B13" s="265"/>
      <c r="C13" s="265"/>
      <c r="D13" s="695"/>
      <c r="E13" s="562"/>
      <c r="F13" s="234"/>
      <c r="G13" s="234"/>
      <c r="H13" s="563"/>
      <c r="I13" s="562"/>
      <c r="J13" s="234"/>
    </row>
    <row r="14" spans="1:10" ht="16.5" thickBot="1">
      <c r="A14" s="413"/>
      <c r="B14" s="414"/>
      <c r="C14" s="414"/>
      <c r="D14" s="415"/>
      <c r="E14" s="564"/>
      <c r="F14" s="417"/>
      <c r="G14" s="417"/>
      <c r="H14" s="565"/>
      <c r="I14" s="564"/>
      <c r="J14" s="234"/>
    </row>
    <row r="15" spans="1:10">
      <c r="A15" s="696"/>
      <c r="B15" s="697" t="s">
        <v>50</v>
      </c>
      <c r="C15" s="698" t="s">
        <v>1468</v>
      </c>
      <c r="D15" s="699"/>
      <c r="E15" s="700"/>
      <c r="F15" s="701"/>
      <c r="G15" s="698" t="s">
        <v>1465</v>
      </c>
      <c r="H15" s="699"/>
      <c r="I15" s="700"/>
      <c r="J15" s="702"/>
    </row>
    <row r="16" spans="1:10">
      <c r="A16" s="703" t="s">
        <v>53</v>
      </c>
      <c r="B16" s="704"/>
      <c r="C16" s="705" t="s">
        <v>57</v>
      </c>
      <c r="D16" s="611"/>
      <c r="E16" s="706"/>
      <c r="F16" s="707"/>
      <c r="G16" s="708" t="s">
        <v>57</v>
      </c>
      <c r="H16" s="611"/>
      <c r="I16" s="706"/>
      <c r="J16" s="709"/>
    </row>
    <row r="17" spans="1:10" ht="15.75" thickBot="1">
      <c r="A17" s="710"/>
      <c r="B17" s="704"/>
      <c r="C17" s="711" t="s">
        <v>54</v>
      </c>
      <c r="D17" s="711" t="s">
        <v>55</v>
      </c>
      <c r="E17" s="712" t="s">
        <v>56</v>
      </c>
      <c r="F17" s="713" t="s">
        <v>32</v>
      </c>
      <c r="G17" s="714" t="s">
        <v>54</v>
      </c>
      <c r="H17" s="711" t="s">
        <v>55</v>
      </c>
      <c r="I17" s="712" t="s">
        <v>56</v>
      </c>
      <c r="J17" s="715" t="s">
        <v>32</v>
      </c>
    </row>
    <row r="18" spans="1:10" ht="15.75">
      <c r="A18" s="716">
        <v>1</v>
      </c>
      <c r="B18" s="717" t="s">
        <v>267</v>
      </c>
      <c r="C18" s="718">
        <v>155.76</v>
      </c>
      <c r="D18" s="719">
        <v>188.85</v>
      </c>
      <c r="E18" s="719">
        <v>564.16999999999996</v>
      </c>
      <c r="F18" s="720">
        <v>908.78</v>
      </c>
      <c r="G18" s="716">
        <v>156.83000000000001</v>
      </c>
      <c r="H18" s="721">
        <v>1989.57</v>
      </c>
      <c r="I18" s="719">
        <v>2356.6</v>
      </c>
      <c r="J18" s="722">
        <v>4503</v>
      </c>
    </row>
    <row r="19" spans="1:10" ht="15.75">
      <c r="A19" s="606">
        <v>2</v>
      </c>
      <c r="B19" s="645" t="s">
        <v>268</v>
      </c>
      <c r="C19" s="723">
        <v>1031.51</v>
      </c>
      <c r="D19" s="674">
        <v>20.83</v>
      </c>
      <c r="E19" s="674">
        <v>17.5</v>
      </c>
      <c r="F19" s="724">
        <v>1069.8399999999999</v>
      </c>
      <c r="G19" s="723">
        <v>109.03</v>
      </c>
      <c r="H19" s="674">
        <v>122.6</v>
      </c>
      <c r="I19" s="674">
        <v>808.75</v>
      </c>
      <c r="J19" s="725">
        <v>1040.3800000000001</v>
      </c>
    </row>
    <row r="20" spans="1:10" ht="15.75">
      <c r="A20" s="606">
        <v>3</v>
      </c>
      <c r="B20" s="645" t="s">
        <v>305</v>
      </c>
      <c r="C20" s="726">
        <v>67.12</v>
      </c>
      <c r="D20" s="674">
        <v>289.33</v>
      </c>
      <c r="E20" s="674">
        <v>0</v>
      </c>
      <c r="F20" s="724">
        <v>356.45</v>
      </c>
      <c r="G20" s="726">
        <v>34.369999999999997</v>
      </c>
      <c r="H20" s="674">
        <v>108</v>
      </c>
      <c r="I20" s="674">
        <v>69</v>
      </c>
      <c r="J20" s="725">
        <v>211.37</v>
      </c>
    </row>
    <row r="21" spans="1:10" ht="15.75">
      <c r="A21" s="606">
        <v>4</v>
      </c>
      <c r="B21" s="645" t="s">
        <v>306</v>
      </c>
      <c r="C21" s="726">
        <v>114.87</v>
      </c>
      <c r="D21" s="608">
        <v>472.53</v>
      </c>
      <c r="E21" s="674">
        <v>409.31</v>
      </c>
      <c r="F21" s="724">
        <v>996.71</v>
      </c>
      <c r="G21" s="726">
        <v>536.02</v>
      </c>
      <c r="H21" s="608">
        <v>79.64</v>
      </c>
      <c r="I21" s="674">
        <v>413.41666666666669</v>
      </c>
      <c r="J21" s="725">
        <v>1029.0766666666666</v>
      </c>
    </row>
    <row r="22" spans="1:10" ht="15.75">
      <c r="A22" s="606">
        <v>5</v>
      </c>
      <c r="B22" s="645" t="s">
        <v>269</v>
      </c>
      <c r="C22" s="723">
        <v>137.21600000000001</v>
      </c>
      <c r="D22" s="608">
        <v>129.72999999999999</v>
      </c>
      <c r="E22" s="674">
        <v>276.60000000000002</v>
      </c>
      <c r="F22" s="727">
        <v>543.54600000000005</v>
      </c>
      <c r="G22" s="674">
        <v>449.16</v>
      </c>
      <c r="H22" s="608">
        <v>364.5</v>
      </c>
      <c r="I22" s="674">
        <v>366.53</v>
      </c>
      <c r="J22" s="725">
        <v>1180.19</v>
      </c>
    </row>
    <row r="23" spans="1:10" ht="15.75">
      <c r="A23" s="606">
        <v>6</v>
      </c>
      <c r="B23" s="645" t="s">
        <v>324</v>
      </c>
      <c r="C23" s="723">
        <v>5302.9</v>
      </c>
      <c r="D23" s="674">
        <v>231.93</v>
      </c>
      <c r="E23" s="729">
        <v>0</v>
      </c>
      <c r="F23" s="727">
        <v>5534.83</v>
      </c>
      <c r="G23" s="674">
        <v>873.93</v>
      </c>
      <c r="H23" s="674">
        <v>611.68100000000004</v>
      </c>
      <c r="I23" s="729">
        <v>91.33</v>
      </c>
      <c r="J23" s="725">
        <v>1576.9409999999998</v>
      </c>
    </row>
    <row r="24" spans="1:10" ht="15.75">
      <c r="A24" s="606">
        <v>7</v>
      </c>
      <c r="B24" s="645" t="s">
        <v>307</v>
      </c>
      <c r="C24" s="614">
        <v>76.31</v>
      </c>
      <c r="D24" s="608">
        <v>990.07</v>
      </c>
      <c r="E24" s="608">
        <v>404.36666662688367</v>
      </c>
      <c r="F24" s="724">
        <v>1470.7466666268838</v>
      </c>
      <c r="G24" s="730">
        <v>191.04</v>
      </c>
      <c r="H24" s="730">
        <v>933.73</v>
      </c>
      <c r="I24" s="608">
        <v>936.47</v>
      </c>
      <c r="J24" s="724">
        <v>2061.2399999999998</v>
      </c>
    </row>
    <row r="25" spans="1:10" ht="15.75">
      <c r="A25" s="606">
        <v>8</v>
      </c>
      <c r="B25" s="613" t="s">
        <v>241</v>
      </c>
      <c r="C25" s="731"/>
      <c r="D25" s="729"/>
      <c r="E25" s="729"/>
      <c r="F25" s="724">
        <v>0</v>
      </c>
      <c r="G25" s="731"/>
      <c r="H25" s="729"/>
      <c r="I25" s="729"/>
      <c r="J25" s="732">
        <v>0</v>
      </c>
    </row>
    <row r="26" spans="1:10" ht="16.5" thickBot="1">
      <c r="A26" s="616">
        <v>9</v>
      </c>
      <c r="B26" s="733" t="s">
        <v>32</v>
      </c>
      <c r="C26" s="734">
        <v>6885.6859999999997</v>
      </c>
      <c r="D26" s="735">
        <v>2323.27</v>
      </c>
      <c r="E26" s="735">
        <v>1671.9466666268836</v>
      </c>
      <c r="F26" s="736">
        <v>10880.902666626884</v>
      </c>
      <c r="G26" s="734">
        <v>6885.6859999999997</v>
      </c>
      <c r="H26" s="735">
        <v>2323.27</v>
      </c>
      <c r="I26" s="735">
        <v>1671.9466666268836</v>
      </c>
      <c r="J26" s="737">
        <v>11602.197666666665</v>
      </c>
    </row>
    <row r="27" spans="1:10" ht="15.75">
      <c r="A27" s="738"/>
      <c r="B27" s="417"/>
      <c r="C27" s="417"/>
      <c r="D27" s="417"/>
      <c r="E27" s="739"/>
      <c r="F27" s="417"/>
      <c r="G27" s="417"/>
      <c r="H27" s="417"/>
      <c r="I27" s="740"/>
      <c r="J27" s="413"/>
    </row>
    <row r="28" spans="1:10">
      <c r="A28" s="234"/>
      <c r="B28" s="234"/>
      <c r="C28" s="234"/>
      <c r="D28" s="234"/>
      <c r="E28" s="406"/>
      <c r="F28" s="234"/>
      <c r="G28" s="408"/>
      <c r="H28" s="408"/>
      <c r="I28" s="741"/>
      <c r="J28" s="264"/>
    </row>
    <row r="29" spans="1:10">
      <c r="A29" s="234"/>
      <c r="B29" s="234"/>
      <c r="C29" s="234"/>
      <c r="D29" s="234"/>
      <c r="E29" s="406"/>
      <c r="F29" s="234"/>
      <c r="G29" s="408"/>
      <c r="H29" s="408"/>
      <c r="I29" s="741"/>
      <c r="J29" s="264"/>
    </row>
    <row r="30" spans="1:10">
      <c r="A30" s="234"/>
      <c r="B30" s="407"/>
      <c r="C30" s="407"/>
      <c r="D30" s="234"/>
      <c r="E30" s="406"/>
      <c r="F30" s="407"/>
      <c r="G30" s="407"/>
      <c r="H30" s="408"/>
      <c r="I30" s="234"/>
      <c r="J30" s="264"/>
    </row>
    <row r="31" spans="1:10">
      <c r="A31" s="234"/>
      <c r="B31" s="234"/>
      <c r="C31" s="293"/>
      <c r="D31" s="234"/>
      <c r="E31" s="406"/>
      <c r="F31" s="265"/>
      <c r="G31" s="574"/>
      <c r="H31" s="264"/>
      <c r="I31" s="264"/>
      <c r="J31" s="264"/>
    </row>
    <row r="32" spans="1:10">
      <c r="A32" s="234"/>
      <c r="B32" s="234"/>
      <c r="C32" s="257"/>
      <c r="D32" s="234"/>
      <c r="E32" s="406"/>
      <c r="F32" s="265"/>
      <c r="G32" s="572"/>
      <c r="H32" s="547" t="s">
        <v>253</v>
      </c>
      <c r="I32" s="573"/>
      <c r="J32" s="234"/>
    </row>
    <row r="33" spans="1:10">
      <c r="A33" s="234"/>
      <c r="B33" s="234"/>
      <c r="C33" s="257"/>
      <c r="D33" s="234"/>
      <c r="E33" s="406"/>
      <c r="F33" s="265"/>
      <c r="G33" s="572"/>
      <c r="H33" s="547" t="s">
        <v>177</v>
      </c>
      <c r="I33" s="573"/>
      <c r="J33" s="234"/>
    </row>
    <row r="34" spans="1:10">
      <c r="A34" s="264"/>
      <c r="B34" s="264"/>
      <c r="C34" s="742"/>
      <c r="D34" s="742"/>
      <c r="E34" s="695"/>
      <c r="F34" s="265"/>
      <c r="G34" s="572"/>
      <c r="H34" s="573" t="s">
        <v>170</v>
      </c>
      <c r="I34" s="573"/>
      <c r="J34" s="234"/>
    </row>
  </sheetData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66C7-23DC-4503-A076-8906F51736AC}">
  <dimension ref="A2:P33"/>
  <sheetViews>
    <sheetView zoomScaleNormal="100" workbookViewId="0">
      <selection activeCell="O14" sqref="O14"/>
    </sheetView>
  </sheetViews>
  <sheetFormatPr defaultRowHeight="15"/>
  <cols>
    <col min="1" max="1" width="9.140625" style="475"/>
    <col min="2" max="2" width="17.140625" style="475" customWidth="1"/>
    <col min="3" max="3" width="16.42578125" style="475" customWidth="1"/>
    <col min="4" max="9" width="9.140625" style="475"/>
    <col min="10" max="10" width="13.85546875" style="475" customWidth="1"/>
    <col min="11" max="11" width="12.7109375" style="475" customWidth="1"/>
    <col min="12" max="16384" width="9.140625" style="475"/>
  </cols>
  <sheetData>
    <row r="2" spans="1:16">
      <c r="A2" s="234" t="s">
        <v>239</v>
      </c>
      <c r="B2" s="234"/>
      <c r="C2" s="234"/>
      <c r="D2" s="234"/>
      <c r="E2" s="234"/>
      <c r="F2" s="234"/>
      <c r="G2" s="234"/>
      <c r="H2" s="234"/>
      <c r="I2" s="234"/>
      <c r="J2" s="234"/>
      <c r="K2" s="651" t="s">
        <v>13</v>
      </c>
    </row>
    <row r="3" spans="1:16" ht="20.25">
      <c r="A3" s="234"/>
      <c r="B3" s="265"/>
      <c r="C3" s="652" t="s">
        <v>154</v>
      </c>
      <c r="D3" s="551"/>
      <c r="E3" s="265"/>
      <c r="F3" s="551"/>
      <c r="G3" s="552"/>
      <c r="H3" s="234"/>
      <c r="I3" s="234"/>
      <c r="J3" s="553"/>
      <c r="K3" s="234"/>
    </row>
    <row r="4" spans="1:16" ht="15.75">
      <c r="A4" s="234"/>
      <c r="B4" s="265"/>
      <c r="C4" s="234"/>
      <c r="D4" s="141" t="s">
        <v>188</v>
      </c>
      <c r="E4" s="555"/>
      <c r="F4" s="142"/>
      <c r="G4" s="555"/>
      <c r="H4" s="555"/>
      <c r="I4" s="556"/>
      <c r="J4" s="557"/>
      <c r="K4" s="653"/>
    </row>
    <row r="5" spans="1:16" ht="20.25">
      <c r="A5" s="234"/>
      <c r="B5" s="654" t="s">
        <v>1469</v>
      </c>
      <c r="C5" s="407"/>
      <c r="D5" s="234"/>
      <c r="E5" s="265"/>
      <c r="F5" s="234"/>
      <c r="G5" s="234"/>
      <c r="H5" s="560"/>
      <c r="I5" s="560"/>
      <c r="J5" s="553"/>
      <c r="K5" s="264"/>
    </row>
    <row r="6" spans="1:16" ht="18">
      <c r="A6" s="476" t="s">
        <v>1467</v>
      </c>
      <c r="B6" s="264"/>
      <c r="C6" s="264"/>
      <c r="D6" s="265"/>
      <c r="E6" s="265"/>
      <c r="F6" s="562"/>
      <c r="G6" s="234"/>
      <c r="H6" s="234"/>
      <c r="I6" s="563"/>
      <c r="J6" s="562"/>
      <c r="K6" s="234"/>
    </row>
    <row r="7" spans="1:16" ht="15.75">
      <c r="A7" s="413"/>
      <c r="B7" s="413"/>
      <c r="C7" s="414"/>
      <c r="D7" s="414"/>
      <c r="E7" s="415"/>
      <c r="F7" s="564"/>
      <c r="G7" s="417"/>
      <c r="H7" s="417"/>
      <c r="I7" s="565"/>
      <c r="J7" s="564"/>
      <c r="K7" s="234"/>
    </row>
    <row r="8" spans="1:16" ht="18.75" thickBot="1">
      <c r="A8" s="627" t="s">
        <v>97</v>
      </c>
      <c r="B8" s="627"/>
      <c r="C8" s="627"/>
      <c r="D8" s="627"/>
      <c r="E8" s="627"/>
      <c r="F8" s="627"/>
      <c r="G8" s="627"/>
      <c r="H8" s="627"/>
      <c r="I8" s="627"/>
      <c r="J8" s="627"/>
      <c r="K8" s="627"/>
    </row>
    <row r="9" spans="1:16">
      <c r="A9" s="578" t="s">
        <v>98</v>
      </c>
      <c r="B9" s="655" t="s">
        <v>99</v>
      </c>
      <c r="C9" s="656" t="s">
        <v>100</v>
      </c>
      <c r="D9" s="657" t="s">
        <v>134</v>
      </c>
      <c r="E9" s="583"/>
      <c r="F9" s="584"/>
      <c r="G9" s="585" t="s">
        <v>106</v>
      </c>
      <c r="H9" s="585" t="s">
        <v>106</v>
      </c>
      <c r="I9" s="585" t="s">
        <v>106</v>
      </c>
      <c r="J9" s="585" t="s">
        <v>110</v>
      </c>
      <c r="K9" s="586" t="s">
        <v>47</v>
      </c>
    </row>
    <row r="10" spans="1:16">
      <c r="A10" s="587" t="s">
        <v>70</v>
      </c>
      <c r="B10" s="658" t="s">
        <v>103</v>
      </c>
      <c r="C10" s="257" t="s">
        <v>101</v>
      </c>
      <c r="D10" s="590"/>
      <c r="E10" s="591"/>
      <c r="F10" s="592"/>
      <c r="G10" s="593" t="s">
        <v>77</v>
      </c>
      <c r="H10" s="593" t="s">
        <v>77</v>
      </c>
      <c r="I10" s="593" t="s">
        <v>77</v>
      </c>
      <c r="J10" s="593" t="s">
        <v>111</v>
      </c>
      <c r="K10" s="594"/>
    </row>
    <row r="11" spans="1:16" ht="15.75" thickBot="1">
      <c r="A11" s="587"/>
      <c r="B11" s="658"/>
      <c r="C11" s="257" t="s">
        <v>102</v>
      </c>
      <c r="D11" s="659" t="s">
        <v>104</v>
      </c>
      <c r="E11" s="660" t="s">
        <v>105</v>
      </c>
      <c r="F11" s="659" t="s">
        <v>32</v>
      </c>
      <c r="G11" s="593" t="s">
        <v>107</v>
      </c>
      <c r="H11" s="593" t="s">
        <v>109</v>
      </c>
      <c r="I11" s="661" t="s">
        <v>108</v>
      </c>
      <c r="J11" s="593" t="s">
        <v>112</v>
      </c>
      <c r="K11" s="594"/>
    </row>
    <row r="12" spans="1:16" ht="15.75">
      <c r="A12" s="662">
        <v>1</v>
      </c>
      <c r="B12" s="663">
        <v>2</v>
      </c>
      <c r="C12" s="663">
        <v>3</v>
      </c>
      <c r="D12" s="664">
        <v>4</v>
      </c>
      <c r="E12" s="664">
        <v>5</v>
      </c>
      <c r="F12" s="664">
        <v>6</v>
      </c>
      <c r="G12" s="664">
        <v>7</v>
      </c>
      <c r="H12" s="665">
        <v>8</v>
      </c>
      <c r="I12" s="664">
        <v>9</v>
      </c>
      <c r="J12" s="663">
        <v>10</v>
      </c>
      <c r="K12" s="666">
        <v>11</v>
      </c>
    </row>
    <row r="13" spans="1:16" ht="15.75">
      <c r="A13" s="606">
        <v>1</v>
      </c>
      <c r="B13" s="607" t="s">
        <v>264</v>
      </c>
      <c r="C13" s="608">
        <v>8801.6</v>
      </c>
      <c r="D13" s="667">
        <v>34</v>
      </c>
      <c r="E13" s="667">
        <v>20</v>
      </c>
      <c r="F13" s="667">
        <v>54</v>
      </c>
      <c r="G13" s="667">
        <v>7</v>
      </c>
      <c r="H13" s="667">
        <v>6</v>
      </c>
      <c r="I13" s="667">
        <v>41</v>
      </c>
      <c r="J13" s="608">
        <v>4501.03</v>
      </c>
      <c r="K13" s="668"/>
    </row>
    <row r="14" spans="1:16">
      <c r="A14" s="606">
        <v>2</v>
      </c>
      <c r="B14" s="607" t="s">
        <v>265</v>
      </c>
      <c r="C14" s="608">
        <v>5031.6000000000004</v>
      </c>
      <c r="D14" s="667">
        <v>9</v>
      </c>
      <c r="E14" s="667">
        <v>8</v>
      </c>
      <c r="F14" s="667">
        <v>17</v>
      </c>
      <c r="G14" s="667">
        <v>3</v>
      </c>
      <c r="H14" s="667">
        <v>3</v>
      </c>
      <c r="I14" s="667">
        <v>13</v>
      </c>
      <c r="J14" s="608">
        <v>1040.3800000000001</v>
      </c>
      <c r="K14" s="669"/>
    </row>
    <row r="15" spans="1:16">
      <c r="A15" s="606">
        <v>3</v>
      </c>
      <c r="B15" s="613" t="s">
        <v>308</v>
      </c>
      <c r="C15" s="608">
        <v>2042</v>
      </c>
      <c r="D15" s="667">
        <v>6</v>
      </c>
      <c r="E15" s="667">
        <v>2</v>
      </c>
      <c r="F15" s="667">
        <v>8</v>
      </c>
      <c r="G15" s="667">
        <v>4</v>
      </c>
      <c r="H15" s="667">
        <v>2</v>
      </c>
      <c r="I15" s="667">
        <v>2</v>
      </c>
      <c r="J15" s="670">
        <v>211.36</v>
      </c>
      <c r="K15" s="669"/>
    </row>
    <row r="16" spans="1:16" ht="15.75">
      <c r="A16" s="606">
        <v>4</v>
      </c>
      <c r="B16" s="645" t="s">
        <v>40</v>
      </c>
      <c r="C16" s="608">
        <v>2434</v>
      </c>
      <c r="D16" s="667">
        <v>37</v>
      </c>
      <c r="E16" s="667">
        <v>10</v>
      </c>
      <c r="F16" s="667">
        <v>47</v>
      </c>
      <c r="G16" s="667">
        <v>15</v>
      </c>
      <c r="H16" s="667">
        <v>9</v>
      </c>
      <c r="I16" s="667">
        <v>23</v>
      </c>
      <c r="J16" s="608">
        <v>1175.125</v>
      </c>
      <c r="K16" s="669"/>
      <c r="P16" s="671"/>
    </row>
    <row r="17" spans="1:16">
      <c r="A17" s="606">
        <v>5</v>
      </c>
      <c r="B17" s="672" t="s">
        <v>251</v>
      </c>
      <c r="C17" s="608">
        <v>5954.3</v>
      </c>
      <c r="D17" s="673">
        <v>18</v>
      </c>
      <c r="E17" s="667">
        <v>2</v>
      </c>
      <c r="F17" s="667">
        <v>23</v>
      </c>
      <c r="G17" s="673">
        <v>1</v>
      </c>
      <c r="H17" s="667">
        <v>3</v>
      </c>
      <c r="I17" s="667">
        <v>16</v>
      </c>
      <c r="J17" s="674">
        <v>1521.9169999999999</v>
      </c>
      <c r="K17" s="669"/>
    </row>
    <row r="18" spans="1:16" ht="15.75">
      <c r="A18" s="606">
        <v>6</v>
      </c>
      <c r="B18" s="645" t="s">
        <v>310</v>
      </c>
      <c r="C18" s="675">
        <v>3145.6</v>
      </c>
      <c r="D18" s="667">
        <v>39</v>
      </c>
      <c r="E18" s="667">
        <v>15</v>
      </c>
      <c r="F18" s="667">
        <v>54</v>
      </c>
      <c r="G18" s="667">
        <v>2</v>
      </c>
      <c r="H18" s="667">
        <v>2</v>
      </c>
      <c r="I18" s="667">
        <v>50</v>
      </c>
      <c r="J18" s="670">
        <v>2017.96</v>
      </c>
      <c r="K18" s="676"/>
      <c r="P18" s="530"/>
    </row>
    <row r="19" spans="1:16">
      <c r="A19" s="606">
        <v>7</v>
      </c>
      <c r="B19" s="613" t="s">
        <v>311</v>
      </c>
      <c r="C19" s="608">
        <v>2981</v>
      </c>
      <c r="D19" s="667">
        <v>15</v>
      </c>
      <c r="E19" s="667">
        <v>4</v>
      </c>
      <c r="F19" s="667">
        <v>19</v>
      </c>
      <c r="G19" s="667">
        <v>3</v>
      </c>
      <c r="H19" s="667">
        <v>6</v>
      </c>
      <c r="I19" s="667">
        <v>10</v>
      </c>
      <c r="J19" s="608">
        <v>1025.9000000000001</v>
      </c>
      <c r="K19" s="669"/>
    </row>
    <row r="20" spans="1:16" ht="15.75" thickBot="1">
      <c r="A20" s="616">
        <v>8</v>
      </c>
      <c r="B20" s="617" t="s">
        <v>316</v>
      </c>
      <c r="C20" s="677" t="s">
        <v>135</v>
      </c>
      <c r="D20" s="677" t="s">
        <v>135</v>
      </c>
      <c r="E20" s="677" t="s">
        <v>135</v>
      </c>
      <c r="F20" s="677"/>
      <c r="G20" s="677" t="s">
        <v>135</v>
      </c>
      <c r="H20" s="677" t="s">
        <v>135</v>
      </c>
      <c r="I20" s="677" t="s">
        <v>135</v>
      </c>
      <c r="J20" s="678">
        <v>0</v>
      </c>
      <c r="K20" s="679"/>
    </row>
    <row r="21" spans="1:16" ht="15.75">
      <c r="A21" s="547"/>
      <c r="B21" s="547" t="s">
        <v>32</v>
      </c>
      <c r="C21" s="680">
        <v>30390.1</v>
      </c>
      <c r="D21" s="681"/>
      <c r="E21" s="681"/>
      <c r="F21" s="681"/>
      <c r="G21" s="681"/>
      <c r="H21" s="681"/>
      <c r="I21" s="681"/>
      <c r="J21" s="624">
        <v>11493.672</v>
      </c>
      <c r="K21" s="560"/>
    </row>
    <row r="22" spans="1:16" ht="18">
      <c r="A22" s="627"/>
      <c r="B22" s="625"/>
      <c r="C22" s="625"/>
      <c r="D22" s="625"/>
      <c r="E22" s="625"/>
      <c r="F22" s="625"/>
      <c r="G22" s="682"/>
      <c r="H22" s="625"/>
      <c r="I22" s="625"/>
      <c r="J22" s="683"/>
      <c r="K22" s="627"/>
    </row>
    <row r="23" spans="1:16" ht="21" thickBot="1">
      <c r="A23" s="628" t="s">
        <v>195</v>
      </c>
      <c r="B23" s="629"/>
      <c r="C23" s="629"/>
      <c r="D23" s="629"/>
      <c r="E23" s="629"/>
      <c r="F23" s="629"/>
      <c r="G23" s="629"/>
      <c r="H23" s="629"/>
      <c r="I23" s="629"/>
      <c r="J23" s="683"/>
      <c r="K23" s="630"/>
    </row>
    <row r="24" spans="1:16" ht="15.75">
      <c r="A24" s="632" t="s">
        <v>98</v>
      </c>
      <c r="B24" s="633" t="s">
        <v>99</v>
      </c>
      <c r="C24" s="634" t="s">
        <v>113</v>
      </c>
      <c r="D24" s="629"/>
      <c r="E24" s="684"/>
      <c r="F24" s="629"/>
      <c r="G24" s="629"/>
      <c r="H24" s="629"/>
      <c r="I24" s="629"/>
      <c r="J24" s="683"/>
      <c r="K24" s="630"/>
    </row>
    <row r="25" spans="1:16" ht="15.75">
      <c r="A25" s="635" t="s">
        <v>70</v>
      </c>
      <c r="B25" s="636" t="s">
        <v>103</v>
      </c>
      <c r="C25" s="637" t="s">
        <v>175</v>
      </c>
      <c r="D25" s="629"/>
      <c r="E25" s="234"/>
      <c r="F25" s="629"/>
      <c r="G25" s="234"/>
      <c r="H25" s="629"/>
      <c r="I25" s="629"/>
      <c r="J25" s="683"/>
      <c r="K25" s="630"/>
    </row>
    <row r="26" spans="1:16" ht="16.5" thickBot="1">
      <c r="A26" s="685">
        <v>1</v>
      </c>
      <c r="B26" s="686">
        <v>2</v>
      </c>
      <c r="C26" s="687">
        <v>3</v>
      </c>
      <c r="D26" s="629"/>
      <c r="E26" s="234"/>
      <c r="F26" s="629"/>
      <c r="G26" s="234"/>
      <c r="H26" s="629"/>
      <c r="I26" s="629"/>
      <c r="J26" s="683"/>
      <c r="K26" s="629"/>
    </row>
    <row r="27" spans="1:16" ht="15.75">
      <c r="A27" s="603">
        <v>1</v>
      </c>
      <c r="B27" s="688" t="s">
        <v>264</v>
      </c>
      <c r="C27" s="642">
        <v>0.99960000000000004</v>
      </c>
      <c r="D27" s="629"/>
      <c r="E27" s="689"/>
      <c r="F27" s="689"/>
      <c r="G27" s="234"/>
      <c r="H27" s="630"/>
      <c r="I27" s="234"/>
      <c r="J27" s="683"/>
      <c r="K27" s="234"/>
    </row>
    <row r="28" spans="1:16" ht="15.75">
      <c r="A28" s="643">
        <v>2</v>
      </c>
      <c r="B28" s="690" t="s">
        <v>265</v>
      </c>
      <c r="C28" s="644">
        <v>0.99970000000000003</v>
      </c>
      <c r="D28" s="629"/>
      <c r="E28" s="629"/>
      <c r="F28" s="629"/>
      <c r="G28" s="234"/>
      <c r="H28" s="630"/>
      <c r="I28" s="234"/>
      <c r="J28" s="683"/>
      <c r="K28" s="234"/>
    </row>
    <row r="29" spans="1:16">
      <c r="A29" s="643">
        <v>3</v>
      </c>
      <c r="B29" s="691" t="s">
        <v>308</v>
      </c>
      <c r="C29" s="644">
        <v>0.99929999999999997</v>
      </c>
      <c r="D29" s="629"/>
      <c r="E29" s="689"/>
      <c r="F29" s="629"/>
      <c r="G29" s="234"/>
      <c r="H29" s="629"/>
      <c r="I29" s="234"/>
      <c r="J29" s="692"/>
      <c r="K29" s="234"/>
    </row>
    <row r="30" spans="1:16">
      <c r="A30" s="643">
        <v>4</v>
      </c>
      <c r="B30" s="691" t="s">
        <v>40</v>
      </c>
      <c r="C30" s="644">
        <v>0.99919999999999998</v>
      </c>
      <c r="D30" s="629"/>
      <c r="E30" s="629"/>
      <c r="F30" s="629"/>
      <c r="G30" s="234"/>
      <c r="H30" s="629"/>
      <c r="I30" s="234"/>
      <c r="J30" s="234"/>
      <c r="K30" s="234"/>
    </row>
    <row r="31" spans="1:16">
      <c r="A31" s="643">
        <v>5</v>
      </c>
      <c r="B31" s="672" t="s">
        <v>251</v>
      </c>
      <c r="C31" s="644">
        <v>0.99939999999999996</v>
      </c>
      <c r="D31" s="629"/>
      <c r="E31" s="629"/>
      <c r="F31" s="629"/>
      <c r="G31" s="234"/>
      <c r="H31" s="629"/>
      <c r="I31" s="572"/>
      <c r="J31" s="547" t="s">
        <v>253</v>
      </c>
      <c r="K31" s="573"/>
    </row>
    <row r="32" spans="1:16">
      <c r="A32" s="643">
        <v>6</v>
      </c>
      <c r="B32" s="691" t="s">
        <v>310</v>
      </c>
      <c r="C32" s="644">
        <v>0.99950000000000006</v>
      </c>
      <c r="D32" s="629"/>
      <c r="E32" s="689"/>
      <c r="F32" s="629"/>
      <c r="G32" s="234"/>
      <c r="H32" s="629"/>
      <c r="I32" s="572"/>
      <c r="J32" s="547" t="s">
        <v>176</v>
      </c>
      <c r="K32" s="573"/>
    </row>
    <row r="33" spans="1:11" ht="15.75" thickBot="1">
      <c r="A33" s="648">
        <v>7</v>
      </c>
      <c r="B33" s="693" t="s">
        <v>311</v>
      </c>
      <c r="C33" s="650">
        <v>0.99960000000000004</v>
      </c>
      <c r="D33" s="629"/>
      <c r="E33" s="629"/>
      <c r="F33" s="629"/>
      <c r="G33" s="234"/>
      <c r="H33" s="629"/>
      <c r="I33" s="572"/>
      <c r="J33" s="573" t="s">
        <v>170</v>
      </c>
      <c r="K33" s="573"/>
    </row>
  </sheetData>
  <pageMargins left="0.7" right="0.7" top="0.75" bottom="0.75" header="0.3" footer="0.3"/>
  <pageSetup paperSize="9" scale="65" orientation="portrait" r:id="rId1"/>
  <colBreaks count="1" manualBreakCount="1">
    <brk id="1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44FE4-111F-495C-BC2E-94FCD5B09812}">
  <dimension ref="A1:M31"/>
  <sheetViews>
    <sheetView zoomScaleNormal="100" workbookViewId="0">
      <selection activeCell="D22" sqref="D22"/>
    </sheetView>
  </sheetViews>
  <sheetFormatPr defaultRowHeight="15"/>
  <cols>
    <col min="1" max="1" width="9.140625" style="475" customWidth="1"/>
    <col min="2" max="2" width="20.42578125" style="475" customWidth="1"/>
    <col min="3" max="3" width="15.140625" style="475" customWidth="1"/>
    <col min="4" max="11" width="9.140625" style="475"/>
    <col min="12" max="12" width="14.5703125" style="475" customWidth="1"/>
    <col min="13" max="16384" width="9.140625" style="475"/>
  </cols>
  <sheetData>
    <row r="1" spans="1:13" ht="15.75">
      <c r="A1" s="234"/>
      <c r="B1" s="265"/>
      <c r="C1" s="234"/>
      <c r="D1" s="141" t="s">
        <v>189</v>
      </c>
      <c r="E1" s="555"/>
      <c r="F1" s="142"/>
      <c r="G1" s="555"/>
      <c r="H1" s="555"/>
      <c r="I1" s="556"/>
      <c r="J1" s="557"/>
      <c r="K1" s="575"/>
      <c r="L1" s="576"/>
      <c r="M1" s="234"/>
    </row>
    <row r="2" spans="1:13" ht="20.25">
      <c r="A2" s="234"/>
      <c r="B2" s="577" t="s">
        <v>1486</v>
      </c>
      <c r="C2" s="407"/>
      <c r="D2" s="234"/>
      <c r="E2" s="265"/>
      <c r="F2" s="234"/>
      <c r="G2" s="234"/>
      <c r="H2" s="560"/>
      <c r="I2" s="560"/>
      <c r="J2" s="553"/>
      <c r="K2" s="264"/>
      <c r="L2" s="234"/>
      <c r="M2" s="234"/>
    </row>
    <row r="3" spans="1:13" ht="16.5">
      <c r="A3" s="234"/>
      <c r="B3" s="264"/>
      <c r="C3" s="264"/>
      <c r="D3" s="264"/>
      <c r="E3" s="561"/>
      <c r="F3" s="265"/>
      <c r="G3" s="562"/>
      <c r="H3" s="234"/>
      <c r="I3" s="234"/>
      <c r="J3" s="563"/>
      <c r="K3" s="562"/>
      <c r="L3" s="234"/>
      <c r="M3" s="234"/>
    </row>
    <row r="4" spans="1:13" ht="15.75">
      <c r="A4" s="149" t="s">
        <v>684</v>
      </c>
      <c r="B4" s="264"/>
      <c r="C4" s="264"/>
      <c r="D4" s="265"/>
      <c r="E4" s="265"/>
      <c r="F4" s="562"/>
      <c r="G4" s="234"/>
      <c r="H4" s="234"/>
      <c r="I4" s="563"/>
      <c r="J4" s="562"/>
      <c r="K4" s="234"/>
      <c r="L4" s="234"/>
      <c r="M4" s="234"/>
    </row>
    <row r="5" spans="1:13" ht="15.75">
      <c r="A5" s="413"/>
      <c r="B5" s="413"/>
      <c r="C5" s="414"/>
      <c r="D5" s="414"/>
      <c r="E5" s="415"/>
      <c r="F5" s="564"/>
      <c r="G5" s="417"/>
      <c r="H5" s="417"/>
      <c r="I5" s="565"/>
      <c r="J5" s="564"/>
      <c r="K5" s="234"/>
      <c r="L5" s="234"/>
      <c r="M5" s="234"/>
    </row>
    <row r="6" spans="1:13" ht="16.5" thickBot="1">
      <c r="A6" s="571" t="s">
        <v>97</v>
      </c>
      <c r="B6" s="571"/>
      <c r="C6" s="571"/>
      <c r="D6" s="571"/>
      <c r="E6" s="571"/>
      <c r="F6" s="571"/>
      <c r="G6" s="571"/>
      <c r="H6" s="571"/>
      <c r="I6" s="571"/>
      <c r="J6" s="571"/>
      <c r="K6" s="571"/>
      <c r="L6" s="571"/>
      <c r="M6" s="234"/>
    </row>
    <row r="7" spans="1:13">
      <c r="A7" s="578" t="s">
        <v>98</v>
      </c>
      <c r="B7" s="579" t="s">
        <v>99</v>
      </c>
      <c r="C7" s="580" t="s">
        <v>150</v>
      </c>
      <c r="D7" s="581" t="s">
        <v>151</v>
      </c>
      <c r="E7" s="582" t="s">
        <v>256</v>
      </c>
      <c r="F7" s="583"/>
      <c r="G7" s="584"/>
      <c r="H7" s="585" t="s">
        <v>106</v>
      </c>
      <c r="I7" s="585" t="s">
        <v>106</v>
      </c>
      <c r="J7" s="585" t="s">
        <v>106</v>
      </c>
      <c r="K7" s="585" t="s">
        <v>110</v>
      </c>
      <c r="L7" s="586" t="s">
        <v>47</v>
      </c>
      <c r="M7" s="234"/>
    </row>
    <row r="8" spans="1:13">
      <c r="A8" s="587" t="s">
        <v>70</v>
      </c>
      <c r="B8" s="588" t="s">
        <v>103</v>
      </c>
      <c r="C8" s="257" t="s">
        <v>114</v>
      </c>
      <c r="D8" s="589" t="s">
        <v>117</v>
      </c>
      <c r="E8" s="590"/>
      <c r="F8" s="591"/>
      <c r="G8" s="592"/>
      <c r="H8" s="593" t="s">
        <v>77</v>
      </c>
      <c r="I8" s="593" t="s">
        <v>77</v>
      </c>
      <c r="J8" s="593" t="s">
        <v>77</v>
      </c>
      <c r="K8" s="593" t="s">
        <v>111</v>
      </c>
      <c r="L8" s="594"/>
      <c r="M8" s="234"/>
    </row>
    <row r="9" spans="1:13" ht="18.75" thickBot="1">
      <c r="A9" s="595"/>
      <c r="B9" s="596"/>
      <c r="C9" s="597" t="s">
        <v>115</v>
      </c>
      <c r="D9" s="598" t="s">
        <v>116</v>
      </c>
      <c r="E9" s="599" t="s">
        <v>104</v>
      </c>
      <c r="F9" s="600" t="s">
        <v>105</v>
      </c>
      <c r="G9" s="600" t="s">
        <v>32</v>
      </c>
      <c r="H9" s="601" t="s">
        <v>107</v>
      </c>
      <c r="I9" s="601" t="s">
        <v>109</v>
      </c>
      <c r="J9" s="601" t="s">
        <v>108</v>
      </c>
      <c r="K9" s="601" t="s">
        <v>112</v>
      </c>
      <c r="L9" s="602"/>
      <c r="M9" s="234"/>
    </row>
    <row r="10" spans="1:13">
      <c r="A10" s="603">
        <v>1</v>
      </c>
      <c r="B10" s="426">
        <v>2</v>
      </c>
      <c r="C10" s="426">
        <v>3</v>
      </c>
      <c r="D10" s="604">
        <v>4</v>
      </c>
      <c r="E10" s="566">
        <v>5</v>
      </c>
      <c r="F10" s="566">
        <v>6</v>
      </c>
      <c r="G10" s="566">
        <v>7</v>
      </c>
      <c r="H10" s="566">
        <v>8</v>
      </c>
      <c r="I10" s="566">
        <v>9</v>
      </c>
      <c r="J10" s="566">
        <v>10</v>
      </c>
      <c r="K10" s="426">
        <v>11</v>
      </c>
      <c r="L10" s="605">
        <v>12</v>
      </c>
      <c r="M10" s="234"/>
    </row>
    <row r="11" spans="1:13" ht="20.25" customHeight="1">
      <c r="A11" s="606">
        <v>1</v>
      </c>
      <c r="B11" s="607" t="s">
        <v>264</v>
      </c>
      <c r="C11" s="608">
        <v>2254.4715000000001</v>
      </c>
      <c r="D11" s="609" t="s">
        <v>135</v>
      </c>
      <c r="E11" s="609">
        <v>1</v>
      </c>
      <c r="F11" s="609"/>
      <c r="G11" s="610">
        <v>1</v>
      </c>
      <c r="H11" s="611">
        <v>1</v>
      </c>
      <c r="I11" s="610" t="s">
        <v>135</v>
      </c>
      <c r="J11" s="610"/>
      <c r="K11" s="610" t="s">
        <v>135</v>
      </c>
      <c r="L11" s="612">
        <v>1.17</v>
      </c>
      <c r="M11" s="258"/>
    </row>
    <row r="12" spans="1:13" ht="18.75" customHeight="1">
      <c r="A12" s="606">
        <v>2</v>
      </c>
      <c r="B12" s="607" t="s">
        <v>265</v>
      </c>
      <c r="C12" s="608">
        <v>990.29</v>
      </c>
      <c r="D12" s="610" t="s">
        <v>135</v>
      </c>
      <c r="E12" s="610" t="s">
        <v>135</v>
      </c>
      <c r="F12" s="610" t="s">
        <v>135</v>
      </c>
      <c r="G12" s="610" t="s">
        <v>135</v>
      </c>
      <c r="H12" s="610" t="s">
        <v>135</v>
      </c>
      <c r="I12" s="610" t="s">
        <v>135</v>
      </c>
      <c r="J12" s="610" t="s">
        <v>135</v>
      </c>
      <c r="K12" s="610" t="s">
        <v>135</v>
      </c>
      <c r="L12" s="610" t="s">
        <v>135</v>
      </c>
      <c r="M12" s="258"/>
    </row>
    <row r="13" spans="1:13">
      <c r="A13" s="606">
        <v>3</v>
      </c>
      <c r="B13" s="613" t="s">
        <v>308</v>
      </c>
      <c r="C13" s="608">
        <v>917</v>
      </c>
      <c r="D13" s="610" t="s">
        <v>135</v>
      </c>
      <c r="E13" s="610" t="s">
        <v>135</v>
      </c>
      <c r="F13" s="610" t="s">
        <v>135</v>
      </c>
      <c r="G13" s="610" t="s">
        <v>135</v>
      </c>
      <c r="H13" s="610" t="s">
        <v>135</v>
      </c>
      <c r="I13" s="610" t="s">
        <v>135</v>
      </c>
      <c r="J13" s="610" t="s">
        <v>135</v>
      </c>
      <c r="K13" s="610" t="s">
        <v>135</v>
      </c>
      <c r="L13" s="610" t="s">
        <v>135</v>
      </c>
      <c r="M13" s="258"/>
    </row>
    <row r="14" spans="1:13">
      <c r="A14" s="606">
        <v>4</v>
      </c>
      <c r="B14" s="613" t="s">
        <v>40</v>
      </c>
      <c r="C14" s="608">
        <v>1238.4000000000001</v>
      </c>
      <c r="D14" s="609" t="s">
        <v>135</v>
      </c>
      <c r="E14" s="610">
        <v>1</v>
      </c>
      <c r="F14" s="610"/>
      <c r="G14" s="610">
        <v>1</v>
      </c>
      <c r="H14" s="610">
        <v>1</v>
      </c>
      <c r="I14" s="610"/>
      <c r="J14" s="610"/>
      <c r="K14" s="610"/>
      <c r="L14" s="610">
        <v>5.07</v>
      </c>
      <c r="M14" s="258"/>
    </row>
    <row r="15" spans="1:13">
      <c r="A15" s="606">
        <v>5</v>
      </c>
      <c r="B15" s="613" t="s">
        <v>251</v>
      </c>
      <c r="C15" s="608">
        <v>1325</v>
      </c>
      <c r="D15" s="609" t="s">
        <v>135</v>
      </c>
      <c r="E15" s="610">
        <v>1</v>
      </c>
      <c r="F15" s="609"/>
      <c r="G15" s="610">
        <v>1</v>
      </c>
      <c r="H15" s="614" t="s">
        <v>135</v>
      </c>
      <c r="I15" s="610" t="s">
        <v>135</v>
      </c>
      <c r="J15" s="610">
        <v>1</v>
      </c>
      <c r="K15" s="610" t="s">
        <v>135</v>
      </c>
      <c r="L15" s="612">
        <v>55.03</v>
      </c>
      <c r="M15" s="258"/>
    </row>
    <row r="16" spans="1:13">
      <c r="A16" s="606">
        <v>6</v>
      </c>
      <c r="B16" s="613" t="s">
        <v>310</v>
      </c>
      <c r="C16" s="608">
        <v>1803.3</v>
      </c>
      <c r="D16" s="609" t="s">
        <v>135</v>
      </c>
      <c r="E16" s="609">
        <v>2</v>
      </c>
      <c r="F16" s="609"/>
      <c r="G16" s="610">
        <v>2</v>
      </c>
      <c r="H16" s="611">
        <v>2</v>
      </c>
      <c r="I16" s="610" t="s">
        <v>135</v>
      </c>
      <c r="J16" s="610"/>
      <c r="K16" s="610" t="s">
        <v>135</v>
      </c>
      <c r="L16" s="612">
        <v>43.27</v>
      </c>
      <c r="M16" s="258"/>
    </row>
    <row r="17" spans="1:13" ht="15.75">
      <c r="A17" s="606">
        <v>7</v>
      </c>
      <c r="B17" s="613" t="s">
        <v>311</v>
      </c>
      <c r="C17" s="608">
        <v>1648.16</v>
      </c>
      <c r="D17" s="610" t="s">
        <v>135</v>
      </c>
      <c r="E17" s="609">
        <v>1</v>
      </c>
      <c r="F17" s="609"/>
      <c r="G17" s="610">
        <v>1</v>
      </c>
      <c r="H17" s="614"/>
      <c r="I17" s="610">
        <v>1</v>
      </c>
      <c r="J17" s="609" t="s">
        <v>135</v>
      </c>
      <c r="K17" s="609" t="s">
        <v>135</v>
      </c>
      <c r="L17" s="615">
        <v>3.1666666666666652</v>
      </c>
      <c r="M17" s="258"/>
    </row>
    <row r="18" spans="1:13" ht="16.5" thickBot="1">
      <c r="A18" s="616">
        <v>8</v>
      </c>
      <c r="B18" s="617" t="s">
        <v>316</v>
      </c>
      <c r="C18" s="618" t="s">
        <v>135</v>
      </c>
      <c r="D18" s="619"/>
      <c r="E18" s="619"/>
      <c r="F18" s="620" t="s">
        <v>135</v>
      </c>
      <c r="G18" s="620" t="s">
        <v>135</v>
      </c>
      <c r="H18" s="620" t="s">
        <v>135</v>
      </c>
      <c r="I18" s="620" t="s">
        <v>135</v>
      </c>
      <c r="J18" s="620" t="s">
        <v>135</v>
      </c>
      <c r="K18" s="620" t="s">
        <v>135</v>
      </c>
      <c r="L18" s="621" t="s">
        <v>135</v>
      </c>
      <c r="M18" s="258"/>
    </row>
    <row r="19" spans="1:13" ht="15.75">
      <c r="A19" s="414"/>
      <c r="B19" s="414" t="s">
        <v>32</v>
      </c>
      <c r="C19" s="622">
        <v>10176.621499999999</v>
      </c>
      <c r="D19" s="623"/>
      <c r="E19" s="623"/>
      <c r="F19" s="623"/>
      <c r="G19" s="623"/>
      <c r="H19" s="623"/>
      <c r="I19" s="623"/>
      <c r="J19" s="623"/>
      <c r="K19" s="623"/>
      <c r="L19" s="624">
        <v>107.70666666666668</v>
      </c>
      <c r="M19" s="234"/>
    </row>
    <row r="20" spans="1:13" ht="18">
      <c r="A20" s="625"/>
      <c r="B20" s="625"/>
      <c r="C20" s="625"/>
      <c r="D20" s="625"/>
      <c r="E20" s="625"/>
      <c r="F20" s="626"/>
      <c r="G20" s="625"/>
      <c r="H20" s="625"/>
      <c r="I20" s="627"/>
      <c r="J20" s="625"/>
      <c r="K20" s="627"/>
      <c r="L20" s="625"/>
      <c r="M20" s="234"/>
    </row>
    <row r="21" spans="1:13" ht="21" thickBot="1">
      <c r="A21" s="628" t="s">
        <v>196</v>
      </c>
      <c r="B21" s="629"/>
      <c r="C21" s="629"/>
      <c r="D21" s="629"/>
      <c r="E21" s="629"/>
      <c r="F21" s="629"/>
      <c r="G21" s="629"/>
      <c r="H21" s="629"/>
      <c r="I21" s="629"/>
      <c r="J21" s="629"/>
      <c r="K21" s="630"/>
      <c r="L21" s="631"/>
      <c r="M21" s="234"/>
    </row>
    <row r="22" spans="1:13">
      <c r="A22" s="632" t="s">
        <v>98</v>
      </c>
      <c r="B22" s="633" t="s">
        <v>99</v>
      </c>
      <c r="C22" s="634" t="s">
        <v>119</v>
      </c>
      <c r="D22" s="629"/>
      <c r="E22" s="234"/>
      <c r="F22" s="629"/>
      <c r="G22" s="629"/>
      <c r="H22" s="629"/>
      <c r="I22" s="629"/>
      <c r="J22" s="629"/>
      <c r="K22" s="630"/>
      <c r="L22" s="630"/>
      <c r="M22" s="234"/>
    </row>
    <row r="23" spans="1:13">
      <c r="A23" s="635" t="s">
        <v>70</v>
      </c>
      <c r="B23" s="636" t="s">
        <v>103</v>
      </c>
      <c r="C23" s="637" t="s">
        <v>118</v>
      </c>
      <c r="D23" s="629"/>
      <c r="E23" s="234"/>
      <c r="F23" s="629"/>
      <c r="G23" s="629"/>
      <c r="H23" s="629"/>
      <c r="I23" s="629"/>
      <c r="J23" s="629"/>
      <c r="K23" s="630"/>
      <c r="L23" s="630"/>
      <c r="M23" s="234"/>
    </row>
    <row r="24" spans="1:13" ht="15.75" thickBot="1">
      <c r="A24" s="638">
        <v>1</v>
      </c>
      <c r="B24" s="444">
        <v>2</v>
      </c>
      <c r="C24" s="639">
        <v>3</v>
      </c>
      <c r="D24" s="629"/>
      <c r="E24" s="234"/>
      <c r="F24" s="629"/>
      <c r="G24" s="629"/>
      <c r="H24" s="640"/>
      <c r="I24" s="560"/>
      <c r="J24" s="234"/>
      <c r="K24" s="234"/>
      <c r="L24" s="234"/>
      <c r="M24" s="234"/>
    </row>
    <row r="25" spans="1:13">
      <c r="A25" s="603">
        <v>1</v>
      </c>
      <c r="B25" s="641" t="s">
        <v>264</v>
      </c>
      <c r="C25" s="642">
        <v>0.99990000000000001</v>
      </c>
      <c r="D25" s="629"/>
      <c r="E25" s="234"/>
      <c r="F25" s="629"/>
      <c r="G25" s="629"/>
      <c r="H25" s="630"/>
      <c r="I25" s="548"/>
      <c r="J25" s="629"/>
      <c r="K25" s="234"/>
      <c r="L25" s="234"/>
      <c r="M25" s="234"/>
    </row>
    <row r="26" spans="1:13">
      <c r="A26" s="643">
        <v>2</v>
      </c>
      <c r="B26" s="607" t="s">
        <v>265</v>
      </c>
      <c r="C26" s="644">
        <v>0.99970000000000003</v>
      </c>
      <c r="D26" s="629"/>
      <c r="E26" s="234"/>
      <c r="F26" s="629"/>
      <c r="G26" s="629"/>
      <c r="H26" s="630"/>
      <c r="I26" s="548"/>
      <c r="J26" s="629"/>
      <c r="K26" s="234"/>
      <c r="L26" s="234"/>
      <c r="M26" s="234"/>
    </row>
    <row r="27" spans="1:13" ht="15.75">
      <c r="A27" s="643">
        <v>3</v>
      </c>
      <c r="B27" s="645" t="s">
        <v>308</v>
      </c>
      <c r="C27" s="644">
        <v>0.99960000000000004</v>
      </c>
      <c r="D27" s="629"/>
      <c r="E27" s="234"/>
      <c r="F27" s="629"/>
      <c r="G27" s="629"/>
      <c r="H27" s="629"/>
      <c r="I27" s="548"/>
      <c r="J27" s="629"/>
      <c r="K27" s="234"/>
      <c r="L27" s="234"/>
      <c r="M27" s="234"/>
    </row>
    <row r="28" spans="1:13" ht="15.75">
      <c r="A28" s="643">
        <v>4</v>
      </c>
      <c r="B28" s="645" t="s">
        <v>40</v>
      </c>
      <c r="C28" s="646">
        <v>0.99980000000000002</v>
      </c>
      <c r="D28" s="629"/>
      <c r="E28" s="234"/>
      <c r="F28" s="629"/>
      <c r="G28" s="629"/>
      <c r="H28" s="629"/>
      <c r="I28" s="630"/>
      <c r="J28" s="572"/>
      <c r="K28" s="234"/>
      <c r="L28" s="573"/>
      <c r="M28" s="234"/>
    </row>
    <row r="29" spans="1:13">
      <c r="A29" s="643">
        <v>5</v>
      </c>
      <c r="B29" s="613" t="s">
        <v>252</v>
      </c>
      <c r="C29" s="647">
        <v>0.99980000000000002</v>
      </c>
      <c r="D29" s="629"/>
      <c r="E29" s="234"/>
      <c r="F29" s="629"/>
      <c r="G29" s="629"/>
      <c r="H29" s="629"/>
      <c r="I29" s="630"/>
      <c r="J29" s="572"/>
      <c r="K29" s="547" t="s">
        <v>253</v>
      </c>
      <c r="L29" s="573"/>
      <c r="M29" s="234"/>
    </row>
    <row r="30" spans="1:13" ht="15.75">
      <c r="A30" s="643">
        <v>6</v>
      </c>
      <c r="B30" s="645" t="s">
        <v>310</v>
      </c>
      <c r="C30" s="646">
        <v>0.99939999999999996</v>
      </c>
      <c r="D30" s="629"/>
      <c r="E30" s="234"/>
      <c r="F30" s="629"/>
      <c r="G30" s="629"/>
      <c r="H30" s="629"/>
      <c r="I30" s="629"/>
      <c r="J30" s="572"/>
      <c r="K30" s="547" t="s">
        <v>177</v>
      </c>
      <c r="L30" s="573"/>
      <c r="M30" s="234"/>
    </row>
    <row r="31" spans="1:13" ht="16.5" thickBot="1">
      <c r="A31" s="648">
        <v>7</v>
      </c>
      <c r="B31" s="649" t="s">
        <v>311</v>
      </c>
      <c r="C31" s="650">
        <v>0.99960000000000004</v>
      </c>
      <c r="D31" s="629"/>
      <c r="E31" s="234"/>
      <c r="F31" s="629"/>
      <c r="G31" s="629"/>
      <c r="H31" s="629"/>
      <c r="I31" s="629"/>
      <c r="J31" s="572"/>
      <c r="K31" s="573" t="s">
        <v>170</v>
      </c>
      <c r="L31" s="573"/>
      <c r="M31" s="234"/>
    </row>
  </sheetData>
  <pageMargins left="0.7" right="0.7" top="0.75" bottom="0.75" header="0.3" footer="0.3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4FCA0-9A84-40A9-83F1-A8C2CBA72C65}">
  <dimension ref="A2:N24"/>
  <sheetViews>
    <sheetView zoomScaleNormal="100" workbookViewId="0">
      <selection activeCell="M15" sqref="M15"/>
    </sheetView>
  </sheetViews>
  <sheetFormatPr defaultRowHeight="15"/>
  <cols>
    <col min="1" max="16384" width="9.140625" style="475"/>
  </cols>
  <sheetData>
    <row r="2" spans="1:14">
      <c r="A2" s="234" t="s">
        <v>239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549" t="s">
        <v>15</v>
      </c>
    </row>
    <row r="3" spans="1:14" ht="20.25">
      <c r="A3" s="234"/>
      <c r="B3" s="265"/>
      <c r="C3" s="550" t="s">
        <v>125</v>
      </c>
      <c r="D3" s="551"/>
      <c r="E3" s="265"/>
      <c r="F3" s="551"/>
      <c r="G3" s="552"/>
      <c r="H3" s="234"/>
      <c r="I3" s="234"/>
      <c r="J3" s="553"/>
      <c r="K3" s="264"/>
      <c r="L3" s="234"/>
      <c r="M3" s="234"/>
      <c r="N3" s="234"/>
    </row>
    <row r="4" spans="1:14" ht="18">
      <c r="A4" s="234"/>
      <c r="B4" s="265"/>
      <c r="C4" s="234"/>
      <c r="D4" s="554"/>
      <c r="E4" s="141" t="s">
        <v>190</v>
      </c>
      <c r="F4" s="555"/>
      <c r="G4" s="142"/>
      <c r="H4" s="555"/>
      <c r="I4" s="555"/>
      <c r="J4" s="556"/>
      <c r="K4" s="557"/>
      <c r="L4" s="556"/>
      <c r="M4" s="556"/>
      <c r="N4" s="234"/>
    </row>
    <row r="5" spans="1:14" ht="20.25">
      <c r="A5" s="234"/>
      <c r="B5" s="558" t="s">
        <v>128</v>
      </c>
      <c r="C5" s="559" t="s">
        <v>1470</v>
      </c>
      <c r="D5" s="234"/>
      <c r="E5" s="265"/>
      <c r="F5" s="234"/>
      <c r="G5" s="234"/>
      <c r="H5" s="560"/>
      <c r="I5" s="560"/>
      <c r="J5" s="553"/>
      <c r="K5" s="264"/>
      <c r="L5" s="234"/>
      <c r="M5" s="234"/>
      <c r="N5" s="234"/>
    </row>
    <row r="6" spans="1:14" ht="16.5">
      <c r="A6" s="234"/>
      <c r="B6" s="264"/>
      <c r="C6" s="264"/>
      <c r="D6" s="264"/>
      <c r="E6" s="561"/>
      <c r="F6" s="265"/>
      <c r="G6" s="562"/>
      <c r="H6" s="234"/>
      <c r="I6" s="234"/>
      <c r="J6" s="563"/>
      <c r="K6" s="562"/>
      <c r="L6" s="234"/>
      <c r="M6" s="234"/>
      <c r="N6" s="234"/>
    </row>
    <row r="7" spans="1:14" ht="18">
      <c r="A7" s="476" t="s">
        <v>1467</v>
      </c>
      <c r="B7" s="264"/>
      <c r="C7" s="264"/>
      <c r="D7" s="265"/>
      <c r="E7" s="265"/>
      <c r="F7" s="562"/>
      <c r="G7" s="234"/>
      <c r="H7" s="234"/>
      <c r="I7" s="563"/>
      <c r="J7" s="562"/>
      <c r="K7" s="234"/>
      <c r="L7" s="234"/>
      <c r="M7" s="234"/>
      <c r="N7" s="234"/>
    </row>
    <row r="8" spans="1:14" ht="15.75">
      <c r="A8" s="413"/>
      <c r="B8" s="413"/>
      <c r="C8" s="414"/>
      <c r="D8" s="414"/>
      <c r="E8" s="415"/>
      <c r="F8" s="564"/>
      <c r="G8" s="417"/>
      <c r="H8" s="417"/>
      <c r="I8" s="565"/>
      <c r="J8" s="564"/>
      <c r="K8" s="234"/>
      <c r="L8" s="234"/>
      <c r="M8" s="234"/>
      <c r="N8" s="234"/>
    </row>
    <row r="9" spans="1:14" ht="18">
      <c r="A9" s="1048" t="s">
        <v>59</v>
      </c>
      <c r="B9" s="1049" t="s">
        <v>73</v>
      </c>
      <c r="C9" s="292"/>
      <c r="D9" s="1050"/>
      <c r="E9" s="292"/>
      <c r="F9" s="292"/>
      <c r="G9" s="292"/>
      <c r="H9" s="292"/>
      <c r="I9" s="292"/>
      <c r="J9" s="1155" t="s">
        <v>1471</v>
      </c>
      <c r="K9" s="1155"/>
      <c r="L9" s="1158" t="s">
        <v>60</v>
      </c>
      <c r="M9" s="1159"/>
      <c r="N9" s="1164" t="s">
        <v>47</v>
      </c>
    </row>
    <row r="10" spans="1:14">
      <c r="A10" s="672" t="s">
        <v>249</v>
      </c>
      <c r="B10" s="1053" t="s">
        <v>61</v>
      </c>
      <c r="C10" s="292"/>
      <c r="D10" s="672" t="s">
        <v>62</v>
      </c>
      <c r="E10" s="292"/>
      <c r="F10" s="1054" t="s">
        <v>63</v>
      </c>
      <c r="G10" s="292"/>
      <c r="H10" s="1156" t="s">
        <v>64</v>
      </c>
      <c r="I10" s="1156"/>
      <c r="J10" s="1155"/>
      <c r="K10" s="1155"/>
      <c r="L10" s="1160"/>
      <c r="M10" s="1161"/>
      <c r="N10" s="1165"/>
    </row>
    <row r="11" spans="1:14">
      <c r="A11" s="1052"/>
      <c r="B11" s="1053" t="s">
        <v>65</v>
      </c>
      <c r="C11" s="292"/>
      <c r="D11" s="1053" t="s">
        <v>66</v>
      </c>
      <c r="E11" s="292"/>
      <c r="F11" s="672" t="s">
        <v>67</v>
      </c>
      <c r="G11" s="292"/>
      <c r="H11" s="1157" t="s">
        <v>81</v>
      </c>
      <c r="I11" s="1157"/>
      <c r="J11" s="1155"/>
      <c r="K11" s="1155"/>
      <c r="L11" s="1162"/>
      <c r="M11" s="1163"/>
      <c r="N11" s="1166"/>
    </row>
    <row r="12" spans="1:14">
      <c r="A12" s="292" t="s">
        <v>250</v>
      </c>
      <c r="B12" s="1055" t="s">
        <v>68</v>
      </c>
      <c r="C12" s="1055" t="s">
        <v>69</v>
      </c>
      <c r="D12" s="1055" t="s">
        <v>68</v>
      </c>
      <c r="E12" s="1055" t="s">
        <v>69</v>
      </c>
      <c r="F12" s="1055" t="s">
        <v>68</v>
      </c>
      <c r="G12" s="1055" t="s">
        <v>69</v>
      </c>
      <c r="H12" s="1055" t="s">
        <v>68</v>
      </c>
      <c r="I12" s="1055" t="s">
        <v>69</v>
      </c>
      <c r="J12" s="1055" t="s">
        <v>68</v>
      </c>
      <c r="K12" s="1055" t="s">
        <v>69</v>
      </c>
      <c r="L12" s="1055" t="s">
        <v>68</v>
      </c>
      <c r="M12" s="1055" t="s">
        <v>69</v>
      </c>
      <c r="N12" s="292"/>
    </row>
    <row r="13" spans="1:14" ht="31.5" customHeight="1">
      <c r="A13" s="292"/>
      <c r="B13" s="1055" t="s">
        <v>70</v>
      </c>
      <c r="C13" s="1055" t="s">
        <v>71</v>
      </c>
      <c r="D13" s="1055" t="s">
        <v>70</v>
      </c>
      <c r="E13" s="1055" t="s">
        <v>71</v>
      </c>
      <c r="F13" s="1055" t="s">
        <v>70</v>
      </c>
      <c r="G13" s="1055" t="s">
        <v>71</v>
      </c>
      <c r="H13" s="1055" t="s">
        <v>70</v>
      </c>
      <c r="I13" s="1055" t="s">
        <v>71</v>
      </c>
      <c r="J13" s="1055" t="s">
        <v>70</v>
      </c>
      <c r="K13" s="1055" t="s">
        <v>71</v>
      </c>
      <c r="L13" s="1055" t="s">
        <v>70</v>
      </c>
      <c r="M13" s="1055" t="s">
        <v>71</v>
      </c>
      <c r="N13" s="292"/>
    </row>
    <row r="14" spans="1:14" ht="25.5">
      <c r="A14" s="1056">
        <v>45047</v>
      </c>
      <c r="B14" s="1057">
        <v>10</v>
      </c>
      <c r="C14" s="1058" t="s">
        <v>135</v>
      </c>
      <c r="D14" s="1057">
        <v>8</v>
      </c>
      <c r="E14" s="1058" t="s">
        <v>1472</v>
      </c>
      <c r="F14" s="1057">
        <v>1</v>
      </c>
      <c r="G14" s="1058" t="s">
        <v>1473</v>
      </c>
      <c r="H14" s="1057" t="s">
        <v>135</v>
      </c>
      <c r="I14" s="1057" t="s">
        <v>135</v>
      </c>
      <c r="J14" s="1057" t="s">
        <v>135</v>
      </c>
      <c r="K14" s="1057" t="s">
        <v>135</v>
      </c>
      <c r="L14" s="1057" t="s">
        <v>135</v>
      </c>
      <c r="M14" s="1057" t="s">
        <v>135</v>
      </c>
      <c r="N14" s="1057" t="s">
        <v>135</v>
      </c>
    </row>
    <row r="15" spans="1:14" ht="28.5" customHeight="1">
      <c r="A15" s="1051"/>
      <c r="B15" s="1059"/>
      <c r="C15" s="1059"/>
      <c r="D15" s="1059"/>
      <c r="E15" s="1059"/>
      <c r="F15" s="1059"/>
      <c r="G15" s="1059"/>
      <c r="H15" s="1059"/>
      <c r="I15" s="1059"/>
      <c r="J15" s="1059"/>
      <c r="K15" s="1059"/>
      <c r="L15" s="1059"/>
      <c r="M15" s="1059"/>
      <c r="N15" s="1059"/>
    </row>
    <row r="16" spans="1:14">
      <c r="A16" s="234"/>
      <c r="B16" s="257"/>
      <c r="C16" s="234"/>
      <c r="D16" s="234"/>
      <c r="E16" s="234"/>
      <c r="F16" s="234"/>
      <c r="G16" s="567"/>
      <c r="H16" s="234"/>
      <c r="I16" s="234"/>
      <c r="J16" s="234"/>
      <c r="K16" s="234"/>
      <c r="L16" s="234"/>
      <c r="M16" s="234"/>
      <c r="N16" s="234"/>
    </row>
    <row r="17" spans="1:14">
      <c r="A17" s="560"/>
      <c r="B17" s="234"/>
      <c r="C17" s="234"/>
      <c r="D17" s="234"/>
      <c r="E17" s="234"/>
      <c r="F17" s="234"/>
      <c r="G17" s="234"/>
      <c r="H17" s="234"/>
      <c r="I17" s="234"/>
      <c r="J17" s="234"/>
      <c r="K17" s="234"/>
      <c r="L17" s="234"/>
      <c r="M17" s="234"/>
      <c r="N17" s="234"/>
    </row>
    <row r="18" spans="1:14">
      <c r="A18" s="560" t="s">
        <v>300</v>
      </c>
      <c r="B18" s="234"/>
      <c r="C18" s="234"/>
      <c r="D18" s="234"/>
      <c r="E18" s="234"/>
      <c r="F18" s="234"/>
      <c r="G18" s="234"/>
      <c r="H18" s="234"/>
      <c r="I18" s="234"/>
      <c r="J18" s="234"/>
      <c r="K18" s="234"/>
      <c r="L18" s="234"/>
      <c r="M18" s="234"/>
      <c r="N18" s="234"/>
    </row>
    <row r="19" spans="1:14" ht="15.75">
      <c r="A19" s="234"/>
      <c r="B19" s="568"/>
      <c r="C19" s="569"/>
      <c r="D19" s="569"/>
      <c r="E19" s="570"/>
      <c r="F19" s="564"/>
      <c r="G19" s="571"/>
      <c r="H19" s="571"/>
      <c r="I19" s="565"/>
      <c r="J19" s="564"/>
      <c r="K19" s="560"/>
      <c r="L19" s="234"/>
      <c r="M19" s="234"/>
      <c r="N19" s="234"/>
    </row>
    <row r="20" spans="1:14" ht="15.75">
      <c r="A20" s="548"/>
      <c r="B20" s="568"/>
      <c r="C20" s="569"/>
      <c r="D20" s="569"/>
      <c r="E20" s="570"/>
      <c r="F20" s="564"/>
      <c r="G20" s="571"/>
      <c r="H20" s="571"/>
      <c r="I20" s="565"/>
      <c r="J20" s="564"/>
      <c r="K20" s="234"/>
      <c r="L20" s="234"/>
      <c r="M20" s="234"/>
      <c r="N20" s="234"/>
    </row>
    <row r="21" spans="1:14" ht="15.75">
      <c r="A21" s="234"/>
      <c r="B21" s="413"/>
      <c r="C21" s="414"/>
      <c r="D21" s="414"/>
      <c r="E21" s="415"/>
      <c r="F21" s="564"/>
      <c r="G21" s="417"/>
      <c r="H21" s="417"/>
      <c r="I21" s="565"/>
      <c r="J21" s="564"/>
      <c r="K21" s="234"/>
      <c r="L21" s="234"/>
      <c r="M21" s="234"/>
      <c r="N21" s="234"/>
    </row>
    <row r="22" spans="1:14">
      <c r="A22" s="234"/>
      <c r="B22" s="234"/>
      <c r="C22" s="234"/>
      <c r="D22" s="234"/>
      <c r="E22" s="234"/>
      <c r="F22" s="234"/>
      <c r="G22" s="234"/>
      <c r="H22" s="234"/>
      <c r="I22" s="560"/>
      <c r="J22" s="572"/>
      <c r="K22" s="547" t="s">
        <v>253</v>
      </c>
      <c r="L22" s="573"/>
      <c r="M22" s="547"/>
      <c r="N22" s="234"/>
    </row>
    <row r="23" spans="1:14">
      <c r="A23" s="264"/>
      <c r="B23" s="264"/>
      <c r="C23" s="264"/>
      <c r="D23" s="265"/>
      <c r="E23" s="265"/>
      <c r="F23" s="265"/>
      <c r="G23" s="265"/>
      <c r="H23" s="574"/>
      <c r="I23" s="548"/>
      <c r="J23" s="572"/>
      <c r="K23" s="547" t="s">
        <v>176</v>
      </c>
      <c r="L23" s="573"/>
      <c r="M23" s="573"/>
      <c r="N23" s="234"/>
    </row>
    <row r="24" spans="1:14">
      <c r="A24" s="264"/>
      <c r="B24" s="264"/>
      <c r="C24" s="264"/>
      <c r="D24" s="265"/>
      <c r="E24" s="265"/>
      <c r="F24" s="265"/>
      <c r="G24" s="265"/>
      <c r="H24" s="574"/>
      <c r="I24" s="548"/>
      <c r="J24" s="572"/>
      <c r="K24" s="573" t="s">
        <v>170</v>
      </c>
      <c r="L24" s="573"/>
      <c r="M24" s="573"/>
      <c r="N24" s="234"/>
    </row>
  </sheetData>
  <mergeCells count="5">
    <mergeCell ref="J9:K11"/>
    <mergeCell ref="H10:I10"/>
    <mergeCell ref="H11:I11"/>
    <mergeCell ref="L9:M11"/>
    <mergeCell ref="N9:N11"/>
  </mergeCells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3448F-A84C-44CD-A7E1-21739F039959}">
  <dimension ref="A1:E287"/>
  <sheetViews>
    <sheetView zoomScaleNormal="100" workbookViewId="0">
      <selection activeCell="C282" sqref="C282"/>
    </sheetView>
  </sheetViews>
  <sheetFormatPr defaultRowHeight="15"/>
  <cols>
    <col min="1" max="1" width="36" style="475" customWidth="1"/>
    <col min="2" max="2" width="13.85546875" style="475" customWidth="1"/>
    <col min="3" max="3" width="23.5703125" style="475" customWidth="1"/>
    <col min="4" max="4" width="14.140625" style="475" customWidth="1"/>
    <col min="5" max="5" width="16.5703125" style="475" customWidth="1"/>
    <col min="6" max="16384" width="9.140625" style="475"/>
  </cols>
  <sheetData>
    <row r="1" spans="1:5">
      <c r="A1" s="473" t="s">
        <v>385</v>
      </c>
      <c r="B1" s="473"/>
      <c r="C1" s="473"/>
      <c r="D1" s="473"/>
      <c r="E1" s="474" t="s">
        <v>16</v>
      </c>
    </row>
    <row r="2" spans="1:5" ht="20.25">
      <c r="A2" s="1170" t="s">
        <v>1474</v>
      </c>
      <c r="B2" s="1170"/>
      <c r="C2" s="1170"/>
      <c r="D2" s="1170"/>
      <c r="E2" s="1170"/>
    </row>
    <row r="3" spans="1:5" ht="15.75">
      <c r="A3" s="1135" t="s">
        <v>380</v>
      </c>
      <c r="B3" s="1135"/>
      <c r="C3" s="1135"/>
      <c r="D3" s="1135"/>
      <c r="E3" s="1135"/>
    </row>
    <row r="4" spans="1:5" ht="15.75">
      <c r="A4" s="1171" t="s">
        <v>1475</v>
      </c>
      <c r="B4" s="1172"/>
      <c r="C4" s="1172"/>
      <c r="D4" s="1172"/>
      <c r="E4" s="1172"/>
    </row>
    <row r="5" spans="1:5" ht="18.75" thickBot="1">
      <c r="A5" s="476" t="s">
        <v>1467</v>
      </c>
      <c r="B5" s="477"/>
      <c r="C5" s="477"/>
      <c r="D5" s="473"/>
      <c r="E5" s="478"/>
    </row>
    <row r="6" spans="1:5">
      <c r="A6" s="479" t="s">
        <v>186</v>
      </c>
      <c r="B6" s="480" t="s">
        <v>74</v>
      </c>
      <c r="C6" s="480" t="s">
        <v>32</v>
      </c>
      <c r="D6" s="480" t="s">
        <v>32</v>
      </c>
      <c r="E6" s="1167" t="s">
        <v>47</v>
      </c>
    </row>
    <row r="7" spans="1:5">
      <c r="A7" s="481" t="s">
        <v>76</v>
      </c>
      <c r="B7" s="482" t="s">
        <v>77</v>
      </c>
      <c r="C7" s="482" t="s">
        <v>78</v>
      </c>
      <c r="D7" s="482" t="s">
        <v>75</v>
      </c>
      <c r="E7" s="1168"/>
    </row>
    <row r="8" spans="1:5" ht="15.75" thickBot="1">
      <c r="A8" s="483"/>
      <c r="B8" s="484"/>
      <c r="C8" s="485" t="s">
        <v>77</v>
      </c>
      <c r="D8" s="485" t="s">
        <v>79</v>
      </c>
      <c r="E8" s="1169"/>
    </row>
    <row r="9" spans="1:5" ht="15.75" thickBot="1">
      <c r="A9" s="486"/>
      <c r="B9" s="487"/>
      <c r="C9" s="480" t="s">
        <v>80</v>
      </c>
      <c r="D9" s="480" t="s">
        <v>185</v>
      </c>
      <c r="E9" s="488"/>
    </row>
    <row r="10" spans="1:5">
      <c r="A10" s="479" t="s">
        <v>186</v>
      </c>
      <c r="B10" s="480" t="s">
        <v>74</v>
      </c>
      <c r="C10" s="480" t="s">
        <v>32</v>
      </c>
      <c r="D10" s="480" t="s">
        <v>32</v>
      </c>
      <c r="E10" s="1167" t="s">
        <v>47</v>
      </c>
    </row>
    <row r="11" spans="1:5">
      <c r="A11" s="481" t="s">
        <v>76</v>
      </c>
      <c r="B11" s="482" t="s">
        <v>77</v>
      </c>
      <c r="C11" s="482" t="s">
        <v>78</v>
      </c>
      <c r="D11" s="482" t="s">
        <v>75</v>
      </c>
      <c r="E11" s="1168"/>
    </row>
    <row r="12" spans="1:5" ht="15.75" thickBot="1">
      <c r="A12" s="483"/>
      <c r="B12" s="484"/>
      <c r="C12" s="485" t="s">
        <v>77</v>
      </c>
      <c r="D12" s="485" t="s">
        <v>79</v>
      </c>
      <c r="E12" s="1169"/>
    </row>
    <row r="13" spans="1:5">
      <c r="A13" s="486"/>
      <c r="B13" s="487"/>
      <c r="C13" s="480" t="s">
        <v>80</v>
      </c>
      <c r="D13" s="480" t="s">
        <v>185</v>
      </c>
      <c r="E13" s="488"/>
    </row>
    <row r="14" spans="1:5" ht="19.5" customHeight="1">
      <c r="A14" s="489" t="s">
        <v>560</v>
      </c>
      <c r="B14" s="490">
        <v>1</v>
      </c>
      <c r="C14" s="491">
        <v>0.14097222222222219</v>
      </c>
      <c r="D14" s="492">
        <v>20.299999999999997</v>
      </c>
      <c r="E14" s="493"/>
    </row>
    <row r="15" spans="1:5" ht="19.5" customHeight="1">
      <c r="A15" s="489" t="s">
        <v>560</v>
      </c>
      <c r="B15" s="490">
        <v>1</v>
      </c>
      <c r="C15" s="491">
        <v>6.9444444444444441E-3</v>
      </c>
      <c r="D15" s="492">
        <v>20.299999999999997</v>
      </c>
      <c r="E15" s="493"/>
    </row>
    <row r="16" spans="1:5" ht="19.5" customHeight="1">
      <c r="A16" s="489" t="s">
        <v>516</v>
      </c>
      <c r="B16" s="490">
        <v>1</v>
      </c>
      <c r="C16" s="491">
        <v>4.6527777777777779E-2</v>
      </c>
      <c r="D16" s="492">
        <v>4.333333333333333</v>
      </c>
      <c r="E16" s="493"/>
    </row>
    <row r="17" spans="1:5" ht="19.5" customHeight="1">
      <c r="A17" s="489" t="s">
        <v>516</v>
      </c>
      <c r="B17" s="490">
        <v>1</v>
      </c>
      <c r="C17" s="491">
        <v>4.6527777777777779E-2</v>
      </c>
      <c r="D17" s="492">
        <v>5.5833333333333339</v>
      </c>
      <c r="E17" s="493"/>
    </row>
    <row r="18" spans="1:5" ht="19.5" customHeight="1">
      <c r="A18" s="489" t="s">
        <v>435</v>
      </c>
      <c r="B18" s="490">
        <v>1</v>
      </c>
      <c r="C18" s="491">
        <v>7.8472222222222221E-2</v>
      </c>
      <c r="D18" s="492">
        <v>5.5833333333333339</v>
      </c>
      <c r="E18" s="494"/>
    </row>
    <row r="19" spans="1:5" ht="19.5" customHeight="1">
      <c r="A19" s="489" t="s">
        <v>564</v>
      </c>
      <c r="B19" s="490">
        <v>1</v>
      </c>
      <c r="C19" s="491">
        <v>7.2916666666666671E-2</v>
      </c>
      <c r="D19" s="492">
        <v>47.083333333333336</v>
      </c>
      <c r="E19" s="494"/>
    </row>
    <row r="20" spans="1:5" ht="19.5" customHeight="1">
      <c r="A20" s="489" t="s">
        <v>564</v>
      </c>
      <c r="B20" s="490">
        <v>1</v>
      </c>
      <c r="C20" s="491">
        <v>5.0694444444444438E-2</v>
      </c>
      <c r="D20" s="492">
        <v>42</v>
      </c>
      <c r="E20" s="495"/>
    </row>
    <row r="21" spans="1:5" ht="19.5" customHeight="1">
      <c r="A21" s="489" t="s">
        <v>574</v>
      </c>
      <c r="B21" s="490">
        <v>1</v>
      </c>
      <c r="C21" s="491">
        <v>7.1527777777777773E-2</v>
      </c>
      <c r="D21" s="492">
        <v>18.249999999999996</v>
      </c>
      <c r="E21" s="493"/>
    </row>
    <row r="22" spans="1:5" ht="19.5" customHeight="1">
      <c r="A22" s="489" t="s">
        <v>574</v>
      </c>
      <c r="B22" s="490">
        <v>1</v>
      </c>
      <c r="C22" s="491">
        <v>7.8472222222222221E-2</v>
      </c>
      <c r="D22" s="492">
        <v>17.166666666666664</v>
      </c>
      <c r="E22" s="493"/>
    </row>
    <row r="23" spans="1:5" ht="19.5" customHeight="1">
      <c r="A23" s="489" t="s">
        <v>574</v>
      </c>
      <c r="B23" s="490">
        <v>1</v>
      </c>
      <c r="C23" s="491">
        <v>7.4305555555555555E-2</v>
      </c>
      <c r="D23" s="492">
        <v>47.083333333333336</v>
      </c>
      <c r="E23" s="496"/>
    </row>
    <row r="24" spans="1:5" ht="19.5" customHeight="1">
      <c r="A24" s="489" t="s">
        <v>574</v>
      </c>
      <c r="B24" s="490">
        <v>1</v>
      </c>
      <c r="C24" s="491">
        <v>4.9305555555555547E-2</v>
      </c>
      <c r="D24" s="492">
        <v>46.366666666666667</v>
      </c>
      <c r="E24" s="495"/>
    </row>
    <row r="25" spans="1:5" ht="19.5" customHeight="1">
      <c r="A25" s="489" t="s">
        <v>561</v>
      </c>
      <c r="B25" s="490">
        <v>1</v>
      </c>
      <c r="C25" s="491">
        <v>5.7638888888888892E-2</v>
      </c>
      <c r="D25" s="492">
        <v>21.299999999999997</v>
      </c>
      <c r="E25" s="495"/>
    </row>
    <row r="26" spans="1:5" ht="19.5" customHeight="1">
      <c r="A26" s="489" t="s">
        <v>561</v>
      </c>
      <c r="B26" s="490">
        <v>1</v>
      </c>
      <c r="C26" s="491">
        <v>4.9305555555555547E-2</v>
      </c>
      <c r="D26" s="492">
        <v>27.666666666666671</v>
      </c>
      <c r="E26" s="497"/>
    </row>
    <row r="27" spans="1:5" ht="19.5" customHeight="1">
      <c r="A27" s="489" t="s">
        <v>561</v>
      </c>
      <c r="B27" s="490">
        <v>1</v>
      </c>
      <c r="C27" s="491">
        <v>5.9722222222222232E-2</v>
      </c>
      <c r="D27" s="492">
        <v>21.299999999999997</v>
      </c>
      <c r="E27" s="495"/>
    </row>
    <row r="28" spans="1:5" ht="19.5" customHeight="1">
      <c r="A28" s="489" t="s">
        <v>561</v>
      </c>
      <c r="B28" s="490">
        <v>1</v>
      </c>
      <c r="C28" s="491">
        <v>4.9305555555555547E-2</v>
      </c>
      <c r="D28" s="492">
        <v>28.666666666666671</v>
      </c>
      <c r="E28" s="495"/>
    </row>
    <row r="29" spans="1:5" ht="19.5" customHeight="1">
      <c r="A29" s="489" t="s">
        <v>561</v>
      </c>
      <c r="B29" s="490">
        <v>1</v>
      </c>
      <c r="C29" s="491">
        <v>0.55625000000000002</v>
      </c>
      <c r="D29" s="492">
        <v>8.2833333333333314</v>
      </c>
      <c r="E29" s="495"/>
    </row>
    <row r="30" spans="1:5" ht="19.5" customHeight="1">
      <c r="A30" s="489" t="s">
        <v>561</v>
      </c>
      <c r="B30" s="490">
        <v>1</v>
      </c>
      <c r="C30" s="491">
        <v>4.9305555555555547E-2</v>
      </c>
      <c r="D30" s="492">
        <v>66.75</v>
      </c>
      <c r="E30" s="495"/>
    </row>
    <row r="31" spans="1:5" ht="19.5" customHeight="1">
      <c r="A31" s="489" t="s">
        <v>561</v>
      </c>
      <c r="B31" s="490">
        <v>1</v>
      </c>
      <c r="C31" s="491">
        <v>0.47499999999999998</v>
      </c>
      <c r="D31" s="492">
        <v>8.2833333333333314</v>
      </c>
      <c r="E31" s="495"/>
    </row>
    <row r="32" spans="1:5" ht="19.5" customHeight="1">
      <c r="A32" s="489" t="s">
        <v>561</v>
      </c>
      <c r="B32" s="490">
        <v>1</v>
      </c>
      <c r="C32" s="491">
        <v>8.611111111111111E-2</v>
      </c>
      <c r="D32" s="492">
        <v>57</v>
      </c>
      <c r="E32" s="495"/>
    </row>
    <row r="33" spans="1:5" ht="19.5" customHeight="1">
      <c r="A33" s="489" t="s">
        <v>565</v>
      </c>
      <c r="B33" s="490">
        <v>1</v>
      </c>
      <c r="C33" s="491">
        <v>7.2916666666666671E-2</v>
      </c>
      <c r="D33" s="492">
        <v>74.400000000000006</v>
      </c>
      <c r="E33" s="495"/>
    </row>
    <row r="34" spans="1:5" ht="19.5" customHeight="1">
      <c r="A34" s="489" t="s">
        <v>565</v>
      </c>
      <c r="B34" s="490">
        <v>1</v>
      </c>
      <c r="C34" s="491">
        <v>8.6805555555555552E-2</v>
      </c>
      <c r="D34" s="492">
        <v>63</v>
      </c>
      <c r="E34" s="495"/>
    </row>
    <row r="35" spans="1:5" ht="19.5" customHeight="1">
      <c r="A35" s="489" t="s">
        <v>565</v>
      </c>
      <c r="B35" s="490">
        <v>1</v>
      </c>
      <c r="C35" s="491">
        <v>2.013888888888889E-2</v>
      </c>
      <c r="D35" s="492">
        <v>72.916666666666657</v>
      </c>
      <c r="E35" s="494"/>
    </row>
    <row r="36" spans="1:5" ht="19.5" customHeight="1">
      <c r="A36" s="489" t="s">
        <v>565</v>
      </c>
      <c r="B36" s="490">
        <v>1</v>
      </c>
      <c r="C36" s="491">
        <v>3.1944444444444442E-2</v>
      </c>
      <c r="D36" s="492">
        <v>20.300000000000004</v>
      </c>
      <c r="E36" s="495"/>
    </row>
    <row r="37" spans="1:5" ht="19.5" customHeight="1">
      <c r="A37" s="489" t="s">
        <v>567</v>
      </c>
      <c r="B37" s="490">
        <v>1</v>
      </c>
      <c r="C37" s="491">
        <v>8.0555555555555561E-2</v>
      </c>
      <c r="D37" s="492">
        <v>16.099999999999998</v>
      </c>
      <c r="E37" s="495"/>
    </row>
    <row r="38" spans="1:5" ht="19.5" customHeight="1">
      <c r="A38" s="489" t="s">
        <v>567</v>
      </c>
      <c r="B38" s="490">
        <v>1</v>
      </c>
      <c r="C38" s="491">
        <v>0.1076388888888889</v>
      </c>
      <c r="D38" s="492">
        <v>46.400000000000006</v>
      </c>
      <c r="E38" s="496"/>
    </row>
    <row r="39" spans="1:5" ht="19.5" customHeight="1">
      <c r="A39" s="489" t="s">
        <v>576</v>
      </c>
      <c r="B39" s="490">
        <v>1</v>
      </c>
      <c r="C39" s="491">
        <v>7.5694444444444439E-2</v>
      </c>
      <c r="D39" s="492">
        <v>34.875</v>
      </c>
      <c r="E39" s="495"/>
    </row>
    <row r="40" spans="1:5" ht="19.5" customHeight="1">
      <c r="A40" s="489" t="s">
        <v>576</v>
      </c>
      <c r="B40" s="490">
        <v>1</v>
      </c>
      <c r="C40" s="491">
        <v>5.6250000000000001E-2</v>
      </c>
      <c r="D40" s="492">
        <v>18.166666666666664</v>
      </c>
      <c r="E40" s="498"/>
    </row>
    <row r="41" spans="1:5" ht="19.5" customHeight="1">
      <c r="A41" s="489" t="s">
        <v>576</v>
      </c>
      <c r="B41" s="490">
        <v>1</v>
      </c>
      <c r="C41" s="491">
        <v>0.26944444444444438</v>
      </c>
      <c r="D41" s="492">
        <v>13.5</v>
      </c>
      <c r="E41" s="495"/>
    </row>
    <row r="42" spans="1:5" ht="19.5" customHeight="1">
      <c r="A42" s="489" t="s">
        <v>576</v>
      </c>
      <c r="B42" s="490">
        <v>1</v>
      </c>
      <c r="C42" s="491">
        <v>0.19375000000000001</v>
      </c>
      <c r="D42" s="492">
        <v>35.099999999999987</v>
      </c>
      <c r="E42" s="495"/>
    </row>
    <row r="43" spans="1:5" ht="19.5" customHeight="1">
      <c r="A43" s="489" t="s">
        <v>576</v>
      </c>
      <c r="B43" s="490">
        <v>1</v>
      </c>
      <c r="C43" s="491">
        <v>5.7638888888888892E-2</v>
      </c>
      <c r="D43" s="492">
        <v>13.833333333333336</v>
      </c>
      <c r="E43" s="495"/>
    </row>
    <row r="44" spans="1:5" ht="19.5" customHeight="1">
      <c r="A44" s="499" t="s">
        <v>576</v>
      </c>
      <c r="B44" s="490">
        <v>1</v>
      </c>
      <c r="C44" s="491">
        <v>5.0694444444444438E-2</v>
      </c>
      <c r="D44" s="500">
        <v>38.93333333333333</v>
      </c>
      <c r="E44" s="495"/>
    </row>
    <row r="45" spans="1:5" ht="19.5" customHeight="1">
      <c r="A45" s="489" t="s">
        <v>576</v>
      </c>
      <c r="B45" s="490">
        <v>1</v>
      </c>
      <c r="C45" s="491">
        <v>5.2777777777777778E-2</v>
      </c>
      <c r="D45" s="492">
        <v>40.533333333333331</v>
      </c>
      <c r="E45" s="501"/>
    </row>
    <row r="46" spans="1:5" ht="19.5" customHeight="1">
      <c r="A46" s="489" t="s">
        <v>576</v>
      </c>
      <c r="B46" s="490">
        <v>1</v>
      </c>
      <c r="C46" s="491">
        <v>4.4444444444444453E-2</v>
      </c>
      <c r="D46" s="492">
        <v>34.13333333333334</v>
      </c>
      <c r="E46" s="502"/>
    </row>
    <row r="47" spans="1:5">
      <c r="A47" s="473" t="s">
        <v>1476</v>
      </c>
      <c r="B47" s="473"/>
      <c r="C47" s="473"/>
      <c r="D47" s="473"/>
      <c r="E47" s="474" t="s">
        <v>16</v>
      </c>
    </row>
    <row r="48" spans="1:5" ht="18.75" thickBot="1">
      <c r="A48" s="476" t="s">
        <v>1467</v>
      </c>
      <c r="B48" s="477"/>
      <c r="C48" s="477"/>
      <c r="D48" s="473"/>
      <c r="E48" s="478"/>
    </row>
    <row r="49" spans="1:5">
      <c r="A49" s="479" t="s">
        <v>186</v>
      </c>
      <c r="B49" s="480" t="s">
        <v>74</v>
      </c>
      <c r="C49" s="480" t="s">
        <v>32</v>
      </c>
      <c r="D49" s="480" t="s">
        <v>32</v>
      </c>
      <c r="E49" s="1167" t="s">
        <v>47</v>
      </c>
    </row>
    <row r="50" spans="1:5">
      <c r="A50" s="481" t="s">
        <v>76</v>
      </c>
      <c r="B50" s="482" t="s">
        <v>77</v>
      </c>
      <c r="C50" s="482" t="s">
        <v>78</v>
      </c>
      <c r="D50" s="482" t="s">
        <v>75</v>
      </c>
      <c r="E50" s="1168"/>
    </row>
    <row r="51" spans="1:5" ht="15.75" thickBot="1">
      <c r="A51" s="483"/>
      <c r="B51" s="484"/>
      <c r="C51" s="485" t="s">
        <v>77</v>
      </c>
      <c r="D51" s="485" t="s">
        <v>79</v>
      </c>
      <c r="E51" s="1169"/>
    </row>
    <row r="52" spans="1:5" ht="15.75" thickBot="1">
      <c r="A52" s="486"/>
      <c r="B52" s="487"/>
      <c r="C52" s="480" t="s">
        <v>80</v>
      </c>
      <c r="D52" s="480" t="s">
        <v>185</v>
      </c>
      <c r="E52" s="488"/>
    </row>
    <row r="53" spans="1:5">
      <c r="A53" s="479" t="s">
        <v>186</v>
      </c>
      <c r="B53" s="480" t="s">
        <v>74</v>
      </c>
      <c r="C53" s="480" t="s">
        <v>32</v>
      </c>
      <c r="D53" s="480" t="s">
        <v>32</v>
      </c>
      <c r="E53" s="1167" t="s">
        <v>47</v>
      </c>
    </row>
    <row r="54" spans="1:5">
      <c r="A54" s="481" t="s">
        <v>76</v>
      </c>
      <c r="B54" s="482" t="s">
        <v>77</v>
      </c>
      <c r="C54" s="482" t="s">
        <v>78</v>
      </c>
      <c r="D54" s="482" t="s">
        <v>75</v>
      </c>
      <c r="E54" s="1168"/>
    </row>
    <row r="55" spans="1:5" ht="15.75" thickBot="1">
      <c r="A55" s="483"/>
      <c r="B55" s="484"/>
      <c r="C55" s="485" t="s">
        <v>77</v>
      </c>
      <c r="D55" s="485" t="s">
        <v>79</v>
      </c>
      <c r="E55" s="1169"/>
    </row>
    <row r="56" spans="1:5">
      <c r="A56" s="486"/>
      <c r="B56" s="487"/>
      <c r="C56" s="480" t="s">
        <v>80</v>
      </c>
      <c r="D56" s="480" t="s">
        <v>185</v>
      </c>
      <c r="E56" s="488"/>
    </row>
    <row r="57" spans="1:5" ht="15.75">
      <c r="A57" s="490" t="s">
        <v>577</v>
      </c>
      <c r="B57" s="490">
        <v>1</v>
      </c>
      <c r="C57" s="491">
        <v>2.7777777777777779E-3</v>
      </c>
      <c r="D57" s="492">
        <v>7.6</v>
      </c>
      <c r="E57" s="498"/>
    </row>
    <row r="58" spans="1:5">
      <c r="A58" s="490" t="s">
        <v>584</v>
      </c>
      <c r="B58" s="490">
        <v>1</v>
      </c>
      <c r="C58" s="491">
        <v>7.9166666666666663E-2</v>
      </c>
      <c r="D58" s="492">
        <v>3.2</v>
      </c>
      <c r="E58" s="503"/>
    </row>
    <row r="59" spans="1:5">
      <c r="A59" s="490" t="s">
        <v>584</v>
      </c>
      <c r="B59" s="490">
        <v>1</v>
      </c>
      <c r="C59" s="491">
        <v>7.777777778392192E-2</v>
      </c>
      <c r="D59" s="492">
        <v>30.4</v>
      </c>
      <c r="E59" s="504"/>
    </row>
    <row r="60" spans="1:5">
      <c r="A60" s="490" t="s">
        <v>584</v>
      </c>
      <c r="B60" s="490">
        <v>1</v>
      </c>
      <c r="C60" s="491">
        <v>4.722222221607808E-2</v>
      </c>
      <c r="D60" s="492">
        <v>4.8000000000000007</v>
      </c>
      <c r="E60" s="503"/>
    </row>
    <row r="61" spans="1:5">
      <c r="A61" s="490" t="s">
        <v>565</v>
      </c>
      <c r="B61" s="490">
        <v>1</v>
      </c>
      <c r="C61" s="491">
        <v>1.5277777777777781E-2</v>
      </c>
      <c r="D61" s="492">
        <v>8.8000000000000025</v>
      </c>
      <c r="E61" s="503"/>
    </row>
    <row r="62" spans="1:5">
      <c r="A62" s="490" t="s">
        <v>570</v>
      </c>
      <c r="B62" s="490">
        <v>1</v>
      </c>
      <c r="C62" s="491">
        <v>6.5277777777777782E-2</v>
      </c>
      <c r="D62" s="492">
        <v>34.466666666666669</v>
      </c>
      <c r="E62" s="503"/>
    </row>
    <row r="63" spans="1:5">
      <c r="A63" s="490" t="s">
        <v>560</v>
      </c>
      <c r="B63" s="490">
        <v>1</v>
      </c>
      <c r="C63" s="491">
        <v>9.0277777777777776E-2</v>
      </c>
      <c r="D63" s="492">
        <v>27.083333333333329</v>
      </c>
      <c r="E63" s="503"/>
    </row>
    <row r="64" spans="1:5">
      <c r="A64" s="490" t="s">
        <v>560</v>
      </c>
      <c r="B64" s="490">
        <v>1</v>
      </c>
      <c r="C64" s="491">
        <v>9.166666666666666E-2</v>
      </c>
      <c r="D64" s="492">
        <v>27.5</v>
      </c>
      <c r="E64" s="503"/>
    </row>
    <row r="65" spans="1:5">
      <c r="A65" s="490" t="s">
        <v>560</v>
      </c>
      <c r="B65" s="490">
        <v>1</v>
      </c>
      <c r="C65" s="491">
        <v>9.0277777777777776E-2</v>
      </c>
      <c r="D65" s="492">
        <v>27.083333333333329</v>
      </c>
      <c r="E65" s="503"/>
    </row>
    <row r="66" spans="1:5">
      <c r="A66" s="490" t="s">
        <v>560</v>
      </c>
      <c r="B66" s="490">
        <v>1</v>
      </c>
      <c r="C66" s="491">
        <v>9.166666666666666E-2</v>
      </c>
      <c r="D66" s="492">
        <v>27.5</v>
      </c>
      <c r="E66" s="503"/>
    </row>
    <row r="67" spans="1:5">
      <c r="A67" s="490" t="s">
        <v>564</v>
      </c>
      <c r="B67" s="490">
        <v>1</v>
      </c>
      <c r="C67" s="491">
        <v>0.15277777777777779</v>
      </c>
      <c r="D67" s="492">
        <v>88</v>
      </c>
      <c r="E67" s="503"/>
    </row>
    <row r="68" spans="1:5">
      <c r="A68" s="490" t="s">
        <v>564</v>
      </c>
      <c r="B68" s="490">
        <v>1</v>
      </c>
      <c r="C68" s="491">
        <v>0.15486111111111109</v>
      </c>
      <c r="D68" s="492">
        <v>89.199999999999989</v>
      </c>
      <c r="E68" s="503"/>
    </row>
    <row r="69" spans="1:5">
      <c r="A69" s="490" t="s">
        <v>564</v>
      </c>
      <c r="B69" s="490">
        <v>1</v>
      </c>
      <c r="C69" s="491">
        <v>4.8611111111111112E-2</v>
      </c>
      <c r="D69" s="492">
        <v>14</v>
      </c>
      <c r="E69" s="503"/>
    </row>
    <row r="70" spans="1:5">
      <c r="A70" s="490" t="s">
        <v>564</v>
      </c>
      <c r="B70" s="490">
        <v>1</v>
      </c>
      <c r="C70" s="491">
        <v>0.15</v>
      </c>
      <c r="D70" s="492">
        <v>86.399999999999991</v>
      </c>
      <c r="E70" s="503"/>
    </row>
    <row r="71" spans="1:5">
      <c r="A71" s="490" t="s">
        <v>582</v>
      </c>
      <c r="B71" s="490">
        <v>1</v>
      </c>
      <c r="C71" s="491">
        <v>0.15277777777777779</v>
      </c>
      <c r="D71" s="492">
        <v>88</v>
      </c>
      <c r="E71" s="503"/>
    </row>
    <row r="72" spans="1:5">
      <c r="A72" s="490" t="s">
        <v>582</v>
      </c>
      <c r="B72" s="490">
        <v>1</v>
      </c>
      <c r="C72" s="491">
        <v>6.25E-2</v>
      </c>
      <c r="D72" s="492">
        <v>18</v>
      </c>
      <c r="E72" s="503"/>
    </row>
    <row r="73" spans="1:5">
      <c r="A73" s="490" t="s">
        <v>582</v>
      </c>
      <c r="B73" s="490">
        <v>1</v>
      </c>
      <c r="C73" s="491">
        <v>6.5972222222222224E-2</v>
      </c>
      <c r="D73" s="492">
        <v>31.666666666666664</v>
      </c>
      <c r="E73" s="503"/>
    </row>
    <row r="74" spans="1:5">
      <c r="A74" s="490" t="s">
        <v>582</v>
      </c>
      <c r="B74" s="490">
        <v>1</v>
      </c>
      <c r="C74" s="491">
        <v>0.15138888888888891</v>
      </c>
      <c r="D74" s="492">
        <v>43.600000000000009</v>
      </c>
      <c r="E74" s="503"/>
    </row>
    <row r="75" spans="1:5">
      <c r="A75" s="490" t="s">
        <v>585</v>
      </c>
      <c r="B75" s="490">
        <v>1</v>
      </c>
      <c r="C75" s="491">
        <v>1.096527777777778</v>
      </c>
      <c r="D75" s="492">
        <v>184.2166666666667</v>
      </c>
      <c r="E75" s="503"/>
    </row>
    <row r="76" spans="1:5" ht="15.75" thickBot="1">
      <c r="A76" s="505" t="s">
        <v>585</v>
      </c>
      <c r="B76" s="505">
        <v>1</v>
      </c>
      <c r="C76" s="506">
        <v>1.096527777777778</v>
      </c>
      <c r="D76" s="507">
        <v>184.2166666666667</v>
      </c>
      <c r="E76" s="508"/>
    </row>
    <row r="77" spans="1:5">
      <c r="A77" s="509" t="s">
        <v>489</v>
      </c>
      <c r="B77" s="509">
        <v>1</v>
      </c>
      <c r="C77" s="510">
        <v>1.2500000000000001E-2</v>
      </c>
      <c r="D77" s="511">
        <v>2.1</v>
      </c>
      <c r="E77" s="512"/>
    </row>
    <row r="78" spans="1:5">
      <c r="A78" s="490" t="s">
        <v>489</v>
      </c>
      <c r="B78" s="490">
        <v>1</v>
      </c>
      <c r="C78" s="491">
        <v>1.2500000000000001E-2</v>
      </c>
      <c r="D78" s="492">
        <v>2.1</v>
      </c>
      <c r="E78" s="503"/>
    </row>
    <row r="79" spans="1:5">
      <c r="A79" s="490" t="s">
        <v>481</v>
      </c>
      <c r="B79" s="490">
        <v>1</v>
      </c>
      <c r="C79" s="491">
        <v>1.2500000000000001E-2</v>
      </c>
      <c r="D79" s="492">
        <v>21</v>
      </c>
      <c r="E79" s="503"/>
    </row>
    <row r="80" spans="1:5">
      <c r="A80" s="490" t="s">
        <v>481</v>
      </c>
      <c r="B80" s="490">
        <v>1</v>
      </c>
      <c r="C80" s="491">
        <v>7.6388888888888886E-3</v>
      </c>
      <c r="D80" s="492">
        <v>9.1666666666666661</v>
      </c>
      <c r="E80" s="512"/>
    </row>
    <row r="81" spans="1:5">
      <c r="A81" s="490" t="s">
        <v>482</v>
      </c>
      <c r="B81" s="490">
        <v>1</v>
      </c>
      <c r="C81" s="491">
        <v>0.05</v>
      </c>
      <c r="D81" s="492">
        <v>54</v>
      </c>
      <c r="E81" s="504"/>
    </row>
    <row r="82" spans="1:5">
      <c r="A82" s="490" t="s">
        <v>482</v>
      </c>
      <c r="B82" s="490">
        <v>1</v>
      </c>
      <c r="C82" s="513">
        <v>0.05</v>
      </c>
      <c r="D82" s="492">
        <v>54</v>
      </c>
      <c r="E82" s="514"/>
    </row>
    <row r="83" spans="1:5">
      <c r="A83" s="490" t="s">
        <v>482</v>
      </c>
      <c r="B83" s="490">
        <v>1</v>
      </c>
      <c r="C83" s="513">
        <v>3.1944444444444442E-2</v>
      </c>
      <c r="D83" s="515">
        <v>34.5</v>
      </c>
      <c r="E83" s="516"/>
    </row>
    <row r="84" spans="1:5" ht="15.75" thickBot="1">
      <c r="A84" s="517" t="s">
        <v>482</v>
      </c>
      <c r="B84" s="517">
        <v>1</v>
      </c>
      <c r="C84" s="518">
        <v>3.1944444444444442E-2</v>
      </c>
      <c r="D84" s="519">
        <v>34.5</v>
      </c>
      <c r="E84" s="520"/>
    </row>
    <row r="85" spans="1:5">
      <c r="A85" s="509" t="s">
        <v>511</v>
      </c>
      <c r="B85" s="509">
        <v>1</v>
      </c>
      <c r="C85" s="510">
        <v>1.7361111111111108E-2</v>
      </c>
      <c r="D85" s="511">
        <v>7.9166666666666652</v>
      </c>
      <c r="E85" s="521"/>
    </row>
    <row r="86" spans="1:5">
      <c r="A86" s="490" t="s">
        <v>514</v>
      </c>
      <c r="B86" s="490">
        <v>1</v>
      </c>
      <c r="C86" s="491">
        <v>2.8472222222222222E-2</v>
      </c>
      <c r="D86" s="492">
        <v>27.333333333333332</v>
      </c>
      <c r="E86" s="522"/>
    </row>
    <row r="87" spans="1:5">
      <c r="A87" s="490" t="s">
        <v>525</v>
      </c>
      <c r="B87" s="490">
        <v>1</v>
      </c>
      <c r="C87" s="491">
        <v>0.05</v>
      </c>
      <c r="D87" s="492">
        <v>14.400000000000002</v>
      </c>
      <c r="E87" s="523"/>
    </row>
    <row r="88" spans="1:5">
      <c r="A88" s="490" t="s">
        <v>525</v>
      </c>
      <c r="B88" s="490">
        <v>1</v>
      </c>
      <c r="C88" s="491">
        <v>5.2083333333333343E-2</v>
      </c>
      <c r="D88" s="492">
        <v>15.000000000000004</v>
      </c>
      <c r="E88" s="494"/>
    </row>
    <row r="89" spans="1:5">
      <c r="A89" s="490" t="s">
        <v>525</v>
      </c>
      <c r="B89" s="490">
        <v>1</v>
      </c>
      <c r="C89" s="491">
        <v>2.8472222222222222E-2</v>
      </c>
      <c r="D89" s="492">
        <v>20.5</v>
      </c>
      <c r="E89" s="494"/>
    </row>
    <row r="90" spans="1:5" ht="15.75">
      <c r="A90" s="490" t="s">
        <v>525</v>
      </c>
      <c r="B90" s="490">
        <v>1</v>
      </c>
      <c r="C90" s="491">
        <v>2.8472222222222222E-2</v>
      </c>
      <c r="D90" s="492">
        <v>20.5</v>
      </c>
      <c r="E90" s="495"/>
    </row>
    <row r="91" spans="1:5" ht="15.75">
      <c r="A91" s="490" t="s">
        <v>526</v>
      </c>
      <c r="B91" s="490">
        <v>1</v>
      </c>
      <c r="C91" s="491">
        <v>2.7777777777777779E-3</v>
      </c>
      <c r="D91" s="492">
        <v>1.3333333333333335</v>
      </c>
      <c r="E91" s="495"/>
    </row>
    <row r="92" spans="1:5">
      <c r="A92" s="490" t="s">
        <v>526</v>
      </c>
      <c r="B92" s="490">
        <v>1</v>
      </c>
      <c r="C92" s="491">
        <v>2.569444444444444E-2</v>
      </c>
      <c r="D92" s="492">
        <v>19.733333333333331</v>
      </c>
      <c r="E92" s="501"/>
    </row>
    <row r="93" spans="1:5" ht="15.75">
      <c r="A93" s="490" t="s">
        <v>529</v>
      </c>
      <c r="B93" s="490">
        <v>1</v>
      </c>
      <c r="C93" s="491">
        <v>8.4027777782466728E-2</v>
      </c>
      <c r="D93" s="492">
        <v>29.133333333333333</v>
      </c>
      <c r="E93" s="495"/>
    </row>
    <row r="94" spans="1:5" ht="15.75">
      <c r="A94" s="490" t="s">
        <v>529</v>
      </c>
      <c r="B94" s="490">
        <v>1</v>
      </c>
      <c r="C94" s="491">
        <v>8.4722222221898846E-2</v>
      </c>
      <c r="D94" s="492">
        <v>32.5</v>
      </c>
      <c r="E94" s="495"/>
    </row>
    <row r="95" spans="1:5" ht="15.75">
      <c r="A95" s="490" t="s">
        <v>529</v>
      </c>
      <c r="B95" s="490">
        <v>1</v>
      </c>
      <c r="C95" s="491">
        <v>7.6388888846850023E-3</v>
      </c>
      <c r="D95" s="492">
        <v>167.16666666666666</v>
      </c>
      <c r="E95" s="495"/>
    </row>
    <row r="96" spans="1:5" ht="15.75">
      <c r="A96" s="490" t="s">
        <v>529</v>
      </c>
      <c r="B96" s="490">
        <v>1</v>
      </c>
      <c r="C96" s="491">
        <v>0.21597222222044365</v>
      </c>
      <c r="D96" s="492">
        <v>33.333333333333336</v>
      </c>
      <c r="E96" s="524"/>
    </row>
    <row r="97" spans="1:5">
      <c r="A97" s="490" t="s">
        <v>529</v>
      </c>
      <c r="B97" s="490">
        <v>1</v>
      </c>
      <c r="C97" s="491">
        <v>5.7638888902147301E-2</v>
      </c>
      <c r="D97" s="492">
        <v>167.16666666666666</v>
      </c>
      <c r="E97" s="525"/>
    </row>
    <row r="98" spans="1:5">
      <c r="A98" s="490" t="s">
        <v>529</v>
      </c>
      <c r="B98" s="490">
        <v>1</v>
      </c>
      <c r="C98" s="491">
        <v>5.7638888902147301E-2</v>
      </c>
      <c r="D98" s="492">
        <v>23.1</v>
      </c>
      <c r="E98" s="525"/>
    </row>
    <row r="99" spans="1:5">
      <c r="A99" s="490" t="s">
        <v>529</v>
      </c>
      <c r="B99" s="490">
        <v>1</v>
      </c>
      <c r="C99" s="491">
        <v>2.9166666667151731E-2</v>
      </c>
      <c r="D99" s="492">
        <v>33.366666666666667</v>
      </c>
      <c r="E99" s="525"/>
    </row>
    <row r="100" spans="1:5">
      <c r="A100" s="490" t="s">
        <v>528</v>
      </c>
      <c r="B100" s="490">
        <v>1</v>
      </c>
      <c r="C100" s="491">
        <v>1.3194444444444439E-2</v>
      </c>
      <c r="D100" s="526">
        <v>3.1666666666666652</v>
      </c>
      <c r="E100" s="525"/>
    </row>
    <row r="101" spans="1:5">
      <c r="A101" s="490" t="s">
        <v>509</v>
      </c>
      <c r="B101" s="490">
        <v>1</v>
      </c>
      <c r="C101" s="491">
        <v>9.7222222222222224E-2</v>
      </c>
      <c r="D101" s="526">
        <v>46.666666666666664</v>
      </c>
      <c r="E101" s="501"/>
    </row>
    <row r="102" spans="1:5" ht="15.75">
      <c r="A102" s="490" t="s">
        <v>523</v>
      </c>
      <c r="B102" s="490">
        <v>1</v>
      </c>
      <c r="C102" s="491">
        <v>0.25763888888888892</v>
      </c>
      <c r="D102" s="492">
        <v>304.66666666666663</v>
      </c>
      <c r="E102" s="495"/>
    </row>
    <row r="103" spans="1:5" ht="15.75">
      <c r="A103" s="490" t="s">
        <v>523</v>
      </c>
      <c r="B103" s="490">
        <v>1</v>
      </c>
      <c r="C103" s="491">
        <v>0.25972222222222219</v>
      </c>
      <c r="D103" s="492">
        <v>30.916666666666671</v>
      </c>
      <c r="E103" s="495"/>
    </row>
    <row r="104" spans="1:5" ht="15.75" thickBot="1">
      <c r="A104" s="517" t="s">
        <v>529</v>
      </c>
      <c r="B104" s="517">
        <v>1</v>
      </c>
      <c r="C104" s="518">
        <v>6.3194444444444442E-2</v>
      </c>
      <c r="D104" s="527">
        <v>31.166666666666664</v>
      </c>
      <c r="E104" s="528"/>
    </row>
    <row r="105" spans="1:5" ht="3.75" customHeight="1">
      <c r="B105" s="473"/>
      <c r="C105" s="529"/>
      <c r="D105" s="530"/>
      <c r="E105" s="474"/>
    </row>
    <row r="106" spans="1:5">
      <c r="A106" s="473" t="s">
        <v>608</v>
      </c>
      <c r="B106" s="473"/>
      <c r="C106" s="529"/>
      <c r="D106" s="530"/>
      <c r="E106" s="474" t="s">
        <v>16</v>
      </c>
    </row>
    <row r="107" spans="1:5" ht="18.75" thickBot="1">
      <c r="A107" s="476" t="s">
        <v>1467</v>
      </c>
      <c r="B107" s="477"/>
      <c r="C107" s="477"/>
      <c r="D107" s="473"/>
      <c r="E107" s="478"/>
    </row>
    <row r="108" spans="1:5">
      <c r="A108" s="479" t="s">
        <v>186</v>
      </c>
      <c r="B108" s="480" t="s">
        <v>74</v>
      </c>
      <c r="C108" s="480" t="s">
        <v>32</v>
      </c>
      <c r="D108" s="480" t="s">
        <v>32</v>
      </c>
      <c r="E108" s="1167" t="s">
        <v>47</v>
      </c>
    </row>
    <row r="109" spans="1:5">
      <c r="A109" s="481" t="s">
        <v>76</v>
      </c>
      <c r="B109" s="482" t="s">
        <v>77</v>
      </c>
      <c r="C109" s="482" t="s">
        <v>78</v>
      </c>
      <c r="D109" s="482" t="s">
        <v>75</v>
      </c>
      <c r="E109" s="1168"/>
    </row>
    <row r="110" spans="1:5" ht="15.75" thickBot="1">
      <c r="A110" s="483"/>
      <c r="B110" s="484"/>
      <c r="C110" s="485" t="s">
        <v>77</v>
      </c>
      <c r="D110" s="485" t="s">
        <v>79</v>
      </c>
      <c r="E110" s="1169"/>
    </row>
    <row r="111" spans="1:5" ht="15.75" thickBot="1">
      <c r="A111" s="486"/>
      <c r="B111" s="487"/>
      <c r="C111" s="480" t="s">
        <v>80</v>
      </c>
      <c r="D111" s="480" t="s">
        <v>185</v>
      </c>
      <c r="E111" s="488"/>
    </row>
    <row r="112" spans="1:5">
      <c r="A112" s="479" t="s">
        <v>186</v>
      </c>
      <c r="B112" s="480" t="s">
        <v>74</v>
      </c>
      <c r="C112" s="480" t="s">
        <v>32</v>
      </c>
      <c r="D112" s="480" t="s">
        <v>32</v>
      </c>
      <c r="E112" s="1167" t="s">
        <v>47</v>
      </c>
    </row>
    <row r="113" spans="1:5">
      <c r="A113" s="481" t="s">
        <v>76</v>
      </c>
      <c r="B113" s="482" t="s">
        <v>77</v>
      </c>
      <c r="C113" s="482" t="s">
        <v>78</v>
      </c>
      <c r="D113" s="482" t="s">
        <v>75</v>
      </c>
      <c r="E113" s="1168"/>
    </row>
    <row r="114" spans="1:5" ht="15.75" thickBot="1">
      <c r="A114" s="483"/>
      <c r="B114" s="484"/>
      <c r="C114" s="485" t="s">
        <v>77</v>
      </c>
      <c r="D114" s="485" t="s">
        <v>79</v>
      </c>
      <c r="E114" s="1169"/>
    </row>
    <row r="115" spans="1:5" ht="15.75">
      <c r="A115" s="489"/>
      <c r="B115" s="490"/>
      <c r="C115" s="491"/>
      <c r="D115" s="526"/>
      <c r="E115" s="495"/>
    </row>
    <row r="116" spans="1:5" ht="15.75">
      <c r="A116" s="490" t="s">
        <v>445</v>
      </c>
      <c r="B116" s="490">
        <v>1</v>
      </c>
      <c r="C116" s="491">
        <v>2.6388888888888889E-2</v>
      </c>
      <c r="D116" s="492">
        <v>12.666666666666668</v>
      </c>
      <c r="E116" s="495"/>
    </row>
    <row r="117" spans="1:5" ht="15.75">
      <c r="A117" s="490" t="s">
        <v>445</v>
      </c>
      <c r="B117" s="490">
        <v>1</v>
      </c>
      <c r="C117" s="491">
        <v>2.6388888888888889E-2</v>
      </c>
      <c r="D117" s="492">
        <v>12.666666666666668</v>
      </c>
      <c r="E117" s="524"/>
    </row>
    <row r="118" spans="1:5" ht="15.75">
      <c r="A118" s="490" t="s">
        <v>515</v>
      </c>
      <c r="B118" s="490">
        <v>1</v>
      </c>
      <c r="C118" s="491">
        <v>1.3194444444444439E-2</v>
      </c>
      <c r="D118" s="492">
        <v>17.416666666666661</v>
      </c>
      <c r="E118" s="524"/>
    </row>
    <row r="119" spans="1:5" ht="15.75">
      <c r="A119" s="490" t="s">
        <v>515</v>
      </c>
      <c r="B119" s="490">
        <v>1</v>
      </c>
      <c r="C119" s="491">
        <v>1.3194444444444439E-2</v>
      </c>
      <c r="D119" s="492">
        <v>17.416666666666661</v>
      </c>
      <c r="E119" s="495"/>
    </row>
    <row r="120" spans="1:5" ht="15.75">
      <c r="A120" s="490" t="s">
        <v>435</v>
      </c>
      <c r="B120" s="490">
        <v>1</v>
      </c>
      <c r="C120" s="491">
        <v>3.9583333333333331E-2</v>
      </c>
      <c r="D120" s="492">
        <v>38</v>
      </c>
      <c r="E120" s="495"/>
    </row>
    <row r="121" spans="1:5">
      <c r="A121" s="490" t="s">
        <v>435</v>
      </c>
      <c r="B121" s="490">
        <v>1</v>
      </c>
      <c r="C121" s="531">
        <v>0.20347222222222219</v>
      </c>
      <c r="D121" s="492">
        <v>244.16666666666663</v>
      </c>
      <c r="E121" s="494"/>
    </row>
    <row r="122" spans="1:5">
      <c r="A122" s="490" t="s">
        <v>674</v>
      </c>
      <c r="B122" s="490">
        <v>1</v>
      </c>
      <c r="C122" s="491">
        <v>6.6666666666666666E-2</v>
      </c>
      <c r="D122" s="492">
        <v>60.8</v>
      </c>
      <c r="E122" s="494"/>
    </row>
    <row r="123" spans="1:5">
      <c r="A123" s="490" t="s">
        <v>674</v>
      </c>
      <c r="B123" s="490">
        <v>1</v>
      </c>
      <c r="C123" s="491">
        <v>0.1111111111111111</v>
      </c>
      <c r="D123" s="492">
        <v>53.333333333333336</v>
      </c>
      <c r="E123" s="494"/>
    </row>
    <row r="124" spans="1:5">
      <c r="A124" s="490" t="s">
        <v>674</v>
      </c>
      <c r="B124" s="490">
        <v>1</v>
      </c>
      <c r="C124" s="491">
        <v>0.1111111111111111</v>
      </c>
      <c r="D124" s="492">
        <v>53.333333333333336</v>
      </c>
      <c r="E124" s="494"/>
    </row>
    <row r="125" spans="1:5">
      <c r="A125" s="490" t="s">
        <v>674</v>
      </c>
      <c r="B125" s="490">
        <v>1</v>
      </c>
      <c r="C125" s="491">
        <v>0.15138888888888891</v>
      </c>
      <c r="D125" s="492">
        <v>72.666666666666671</v>
      </c>
      <c r="E125" s="494"/>
    </row>
    <row r="126" spans="1:5">
      <c r="A126" s="490" t="s">
        <v>468</v>
      </c>
      <c r="B126" s="490">
        <v>1</v>
      </c>
      <c r="C126" s="491">
        <v>0.4152777777777778</v>
      </c>
      <c r="D126" s="492">
        <v>199.33333333333331</v>
      </c>
      <c r="E126" s="522"/>
    </row>
    <row r="127" spans="1:5">
      <c r="A127" s="490" t="s">
        <v>468</v>
      </c>
      <c r="B127" s="490">
        <v>1</v>
      </c>
      <c r="C127" s="491">
        <v>0.41666666666666669</v>
      </c>
      <c r="D127" s="492">
        <v>200</v>
      </c>
      <c r="E127" s="522"/>
    </row>
    <row r="128" spans="1:5">
      <c r="A128" s="490" t="s">
        <v>436</v>
      </c>
      <c r="B128" s="490">
        <v>1</v>
      </c>
      <c r="C128" s="491">
        <v>0.1111111111111111</v>
      </c>
      <c r="D128" s="492">
        <v>320</v>
      </c>
      <c r="E128" s="522"/>
    </row>
    <row r="129" spans="1:5">
      <c r="A129" s="490" t="s">
        <v>436</v>
      </c>
      <c r="B129" s="490">
        <v>1</v>
      </c>
      <c r="C129" s="491">
        <v>0.1125</v>
      </c>
      <c r="D129" s="492">
        <v>324</v>
      </c>
      <c r="E129" s="522"/>
    </row>
    <row r="130" spans="1:5">
      <c r="A130" s="490" t="s">
        <v>516</v>
      </c>
      <c r="B130" s="490">
        <v>1</v>
      </c>
      <c r="C130" s="491">
        <v>8.8888888888888892E-2</v>
      </c>
      <c r="D130" s="492">
        <v>53.333333333333336</v>
      </c>
      <c r="E130" s="522"/>
    </row>
    <row r="131" spans="1:5">
      <c r="A131" s="490" t="s">
        <v>516</v>
      </c>
      <c r="B131" s="490">
        <v>1</v>
      </c>
      <c r="C131" s="491">
        <v>7.0833333333333331E-2</v>
      </c>
      <c r="D131" s="492">
        <v>17</v>
      </c>
      <c r="E131" s="522"/>
    </row>
    <row r="132" spans="1:5">
      <c r="A132" s="490" t="s">
        <v>516</v>
      </c>
      <c r="B132" s="490">
        <v>1</v>
      </c>
      <c r="C132" s="491">
        <v>8.3333333333333332E-3</v>
      </c>
      <c r="D132" s="492">
        <v>0.4</v>
      </c>
      <c r="E132" s="522"/>
    </row>
    <row r="133" spans="1:5">
      <c r="A133" s="490" t="s">
        <v>516</v>
      </c>
      <c r="B133" s="490">
        <v>1</v>
      </c>
      <c r="C133" s="491">
        <v>8.8888888888888892E-2</v>
      </c>
      <c r="D133" s="492">
        <v>53.333333333333336</v>
      </c>
      <c r="E133" s="522"/>
    </row>
    <row r="134" spans="1:5">
      <c r="A134" s="490" t="s">
        <v>516</v>
      </c>
      <c r="B134" s="490">
        <v>1</v>
      </c>
      <c r="C134" s="491">
        <v>7.0833333333333331E-2</v>
      </c>
      <c r="D134" s="492">
        <v>17</v>
      </c>
      <c r="E134" s="522"/>
    </row>
    <row r="135" spans="1:5">
      <c r="A135" s="490" t="s">
        <v>516</v>
      </c>
      <c r="B135" s="490">
        <v>1</v>
      </c>
      <c r="C135" s="491">
        <v>8.3333333333333332E-3</v>
      </c>
      <c r="D135" s="492">
        <v>0.4</v>
      </c>
      <c r="E135" s="522"/>
    </row>
    <row r="136" spans="1:5">
      <c r="A136" s="490" t="s">
        <v>516</v>
      </c>
      <c r="B136" s="490">
        <v>1</v>
      </c>
      <c r="C136" s="491">
        <v>8.8888888888888892E-2</v>
      </c>
      <c r="D136" s="492">
        <v>53.333333333333336</v>
      </c>
      <c r="E136" s="522"/>
    </row>
    <row r="137" spans="1:5">
      <c r="A137" s="490" t="s">
        <v>516</v>
      </c>
      <c r="B137" s="490">
        <v>1</v>
      </c>
      <c r="C137" s="491">
        <v>7.0833333333333331E-2</v>
      </c>
      <c r="D137" s="492">
        <v>17</v>
      </c>
      <c r="E137" s="494"/>
    </row>
    <row r="138" spans="1:5">
      <c r="A138" s="490" t="s">
        <v>516</v>
      </c>
      <c r="B138" s="490">
        <v>1</v>
      </c>
      <c r="C138" s="491">
        <v>8.3333333333333332E-3</v>
      </c>
      <c r="D138" s="492">
        <v>0.4</v>
      </c>
      <c r="E138" s="494"/>
    </row>
    <row r="139" spans="1:5">
      <c r="A139" s="490" t="s">
        <v>516</v>
      </c>
      <c r="B139" s="490">
        <v>1</v>
      </c>
      <c r="C139" s="491">
        <v>8.8888888888888892E-2</v>
      </c>
      <c r="D139" s="492">
        <v>53.333333333333336</v>
      </c>
      <c r="E139" s="494"/>
    </row>
    <row r="140" spans="1:5">
      <c r="A140" s="490" t="s">
        <v>516</v>
      </c>
      <c r="B140" s="490">
        <v>1</v>
      </c>
      <c r="C140" s="491">
        <v>7.0833333333333331E-2</v>
      </c>
      <c r="D140" s="492">
        <v>17</v>
      </c>
      <c r="E140" s="494"/>
    </row>
    <row r="141" spans="1:5">
      <c r="A141" s="490" t="s">
        <v>516</v>
      </c>
      <c r="B141" s="490">
        <v>1</v>
      </c>
      <c r="C141" s="491">
        <v>8.3333333333333332E-3</v>
      </c>
      <c r="D141" s="492">
        <v>0.4</v>
      </c>
      <c r="E141" s="532"/>
    </row>
    <row r="142" spans="1:5">
      <c r="A142" s="490" t="s">
        <v>517</v>
      </c>
      <c r="B142" s="490">
        <v>1</v>
      </c>
      <c r="C142" s="491">
        <v>5.486111111111111E-2</v>
      </c>
      <c r="D142" s="492">
        <v>92.166666666666657</v>
      </c>
      <c r="E142" s="532"/>
    </row>
    <row r="143" spans="1:5">
      <c r="A143" s="490" t="s">
        <v>520</v>
      </c>
      <c r="B143" s="490">
        <v>1</v>
      </c>
      <c r="C143" s="491">
        <v>4.2361111111111113E-2</v>
      </c>
      <c r="D143" s="492">
        <v>16.266666666666666</v>
      </c>
      <c r="E143" s="522"/>
    </row>
    <row r="144" spans="1:5">
      <c r="A144" s="490" t="s">
        <v>520</v>
      </c>
      <c r="B144" s="490">
        <v>1</v>
      </c>
      <c r="C144" s="491">
        <v>4.3055555555555562E-2</v>
      </c>
      <c r="D144" s="492">
        <v>16.533333333333335</v>
      </c>
      <c r="E144" s="522"/>
    </row>
    <row r="145" spans="1:5">
      <c r="A145" s="490" t="s">
        <v>520</v>
      </c>
      <c r="B145" s="490">
        <v>1</v>
      </c>
      <c r="C145" s="491">
        <v>0.1111111111111111</v>
      </c>
      <c r="D145" s="492">
        <v>26.666666666666668</v>
      </c>
      <c r="E145" s="522"/>
    </row>
    <row r="146" spans="1:5">
      <c r="A146" s="490" t="s">
        <v>520</v>
      </c>
      <c r="B146" s="490">
        <v>1</v>
      </c>
      <c r="C146" s="491">
        <v>0.1125</v>
      </c>
      <c r="D146" s="492">
        <v>27</v>
      </c>
      <c r="E146" s="522"/>
    </row>
    <row r="147" spans="1:5">
      <c r="A147" s="533" t="s">
        <v>521</v>
      </c>
      <c r="B147" s="533">
        <v>1</v>
      </c>
      <c r="C147" s="531">
        <v>2.361111111111111E-2</v>
      </c>
      <c r="D147" s="500">
        <v>18.133333333333333</v>
      </c>
      <c r="E147" s="523"/>
    </row>
    <row r="148" spans="1:5">
      <c r="A148" s="490" t="s">
        <v>521</v>
      </c>
      <c r="B148" s="490">
        <v>1</v>
      </c>
      <c r="C148" s="491">
        <v>2.569444444444444E-2</v>
      </c>
      <c r="D148" s="492">
        <v>19.733333333333331</v>
      </c>
      <c r="E148" s="532"/>
    </row>
    <row r="149" spans="1:5">
      <c r="A149" s="490" t="s">
        <v>521</v>
      </c>
      <c r="B149" s="490">
        <v>1</v>
      </c>
      <c r="C149" s="491">
        <v>2.5000000000000001E-2</v>
      </c>
      <c r="D149" s="492">
        <v>19.200000000000003</v>
      </c>
      <c r="E149" s="534"/>
    </row>
    <row r="150" spans="1:5" ht="6" customHeight="1">
      <c r="C150" s="529"/>
      <c r="D150" s="530"/>
      <c r="E150" s="474"/>
    </row>
    <row r="151" spans="1:5">
      <c r="C151" s="529"/>
      <c r="D151" s="530"/>
      <c r="E151" s="474"/>
    </row>
    <row r="152" spans="1:5">
      <c r="A152" s="473" t="s">
        <v>609</v>
      </c>
      <c r="B152" s="473"/>
      <c r="C152" s="529"/>
      <c r="D152" s="530"/>
      <c r="E152" s="474" t="s">
        <v>16</v>
      </c>
    </row>
    <row r="153" spans="1:5" ht="18.75" thickBot="1">
      <c r="A153" s="476" t="s">
        <v>1467</v>
      </c>
      <c r="B153" s="477"/>
      <c r="C153" s="477"/>
      <c r="D153" s="473"/>
      <c r="E153" s="478"/>
    </row>
    <row r="154" spans="1:5">
      <c r="A154" s="479" t="s">
        <v>186</v>
      </c>
      <c r="B154" s="480" t="s">
        <v>74</v>
      </c>
      <c r="C154" s="480" t="s">
        <v>32</v>
      </c>
      <c r="D154" s="480" t="s">
        <v>32</v>
      </c>
      <c r="E154" s="1167" t="s">
        <v>47</v>
      </c>
    </row>
    <row r="155" spans="1:5">
      <c r="A155" s="481" t="s">
        <v>76</v>
      </c>
      <c r="B155" s="482" t="s">
        <v>77</v>
      </c>
      <c r="C155" s="482" t="s">
        <v>78</v>
      </c>
      <c r="D155" s="482" t="s">
        <v>75</v>
      </c>
      <c r="E155" s="1168"/>
    </row>
    <row r="156" spans="1:5" ht="15.75" thickBot="1">
      <c r="A156" s="483"/>
      <c r="B156" s="484"/>
      <c r="C156" s="485" t="s">
        <v>77</v>
      </c>
      <c r="D156" s="485" t="s">
        <v>79</v>
      </c>
      <c r="E156" s="1169"/>
    </row>
    <row r="157" spans="1:5" ht="15.75" thickBot="1">
      <c r="A157" s="486"/>
      <c r="B157" s="487"/>
      <c r="C157" s="480" t="s">
        <v>80</v>
      </c>
      <c r="D157" s="480" t="s">
        <v>185</v>
      </c>
      <c r="E157" s="488"/>
    </row>
    <row r="158" spans="1:5">
      <c r="A158" s="479" t="s">
        <v>186</v>
      </c>
      <c r="B158" s="480" t="s">
        <v>74</v>
      </c>
      <c r="C158" s="480" t="s">
        <v>32</v>
      </c>
      <c r="D158" s="480" t="s">
        <v>32</v>
      </c>
      <c r="E158" s="1167" t="s">
        <v>47</v>
      </c>
    </row>
    <row r="159" spans="1:5">
      <c r="A159" s="481" t="s">
        <v>76</v>
      </c>
      <c r="B159" s="482" t="s">
        <v>77</v>
      </c>
      <c r="C159" s="482" t="s">
        <v>78</v>
      </c>
      <c r="D159" s="482" t="s">
        <v>75</v>
      </c>
      <c r="E159" s="1168"/>
    </row>
    <row r="160" spans="1:5" ht="15.75" thickBot="1">
      <c r="A160" s="483"/>
      <c r="B160" s="484"/>
      <c r="C160" s="485" t="s">
        <v>77</v>
      </c>
      <c r="D160" s="485" t="s">
        <v>79</v>
      </c>
      <c r="E160" s="1169"/>
    </row>
    <row r="161" spans="1:5">
      <c r="A161" s="490" t="s">
        <v>445</v>
      </c>
      <c r="B161" s="490">
        <v>1</v>
      </c>
      <c r="C161" s="491">
        <v>4.8611111111111112E-3</v>
      </c>
      <c r="D161" s="492">
        <v>1.1666666666666667</v>
      </c>
      <c r="E161" s="522"/>
    </row>
    <row r="162" spans="1:5">
      <c r="A162" s="490" t="s">
        <v>441</v>
      </c>
      <c r="B162" s="490">
        <v>1</v>
      </c>
      <c r="C162" s="491">
        <v>0.50486111111111109</v>
      </c>
      <c r="D162" s="492">
        <v>605.83333333333326</v>
      </c>
      <c r="E162" s="522"/>
    </row>
    <row r="163" spans="1:5">
      <c r="A163" s="490" t="s">
        <v>441</v>
      </c>
      <c r="B163" s="490">
        <v>1</v>
      </c>
      <c r="C163" s="491">
        <v>8.1250000000000003E-2</v>
      </c>
      <c r="D163" s="492">
        <v>78</v>
      </c>
      <c r="E163" s="522"/>
    </row>
    <row r="164" spans="1:5">
      <c r="A164" s="490" t="s">
        <v>441</v>
      </c>
      <c r="B164" s="490">
        <v>1</v>
      </c>
      <c r="C164" s="491">
        <v>8.1944444444444445E-2</v>
      </c>
      <c r="D164" s="492">
        <v>78.666666666666657</v>
      </c>
      <c r="E164" s="522"/>
    </row>
    <row r="165" spans="1:5">
      <c r="A165" s="490" t="s">
        <v>441</v>
      </c>
      <c r="B165" s="490">
        <v>1</v>
      </c>
      <c r="C165" s="491">
        <v>4.6527777777777779E-2</v>
      </c>
      <c r="D165" s="492">
        <v>22.333333333333336</v>
      </c>
      <c r="E165" s="522"/>
    </row>
    <row r="166" spans="1:5">
      <c r="A166" s="490" t="s">
        <v>441</v>
      </c>
      <c r="B166" s="490">
        <v>1</v>
      </c>
      <c r="C166" s="491">
        <v>4.9305555555555547E-2</v>
      </c>
      <c r="D166" s="492">
        <v>23.666666666666664</v>
      </c>
      <c r="E166" s="522"/>
    </row>
    <row r="167" spans="1:5">
      <c r="A167" s="490" t="s">
        <v>674</v>
      </c>
      <c r="B167" s="490">
        <v>1</v>
      </c>
      <c r="C167" s="491">
        <v>0.15138888888888891</v>
      </c>
      <c r="D167" s="492">
        <v>72.666666666666671</v>
      </c>
      <c r="E167" s="522"/>
    </row>
    <row r="168" spans="1:5">
      <c r="A168" s="490" t="s">
        <v>436</v>
      </c>
      <c r="B168" s="490">
        <v>1</v>
      </c>
      <c r="C168" s="491">
        <v>0.05</v>
      </c>
      <c r="D168" s="492">
        <v>84</v>
      </c>
      <c r="E168" s="522"/>
    </row>
    <row r="169" spans="1:5">
      <c r="A169" s="490" t="s">
        <v>436</v>
      </c>
      <c r="B169" s="490">
        <v>1</v>
      </c>
      <c r="C169" s="491">
        <v>0.05</v>
      </c>
      <c r="D169" s="526">
        <v>84</v>
      </c>
      <c r="E169" s="522"/>
    </row>
    <row r="170" spans="1:5">
      <c r="A170" s="490" t="s">
        <v>436</v>
      </c>
      <c r="B170" s="490">
        <v>1</v>
      </c>
      <c r="C170" s="491">
        <v>8.1250000000000003E-2</v>
      </c>
      <c r="D170" s="526">
        <v>136.5</v>
      </c>
      <c r="E170" s="522"/>
    </row>
    <row r="171" spans="1:5">
      <c r="A171" s="490" t="s">
        <v>436</v>
      </c>
      <c r="B171" s="490">
        <v>1</v>
      </c>
      <c r="C171" s="491">
        <v>8.1944444444444445E-2</v>
      </c>
      <c r="D171" s="526">
        <v>137.66666666666666</v>
      </c>
      <c r="E171" s="522"/>
    </row>
    <row r="172" spans="1:5">
      <c r="A172" s="490" t="s">
        <v>516</v>
      </c>
      <c r="B172" s="490">
        <v>1</v>
      </c>
      <c r="C172" s="491">
        <v>6.6666666666666666E-2</v>
      </c>
      <c r="D172" s="492">
        <v>24</v>
      </c>
      <c r="E172" s="522"/>
    </row>
    <row r="173" spans="1:5">
      <c r="A173" s="490" t="s">
        <v>516</v>
      </c>
      <c r="B173" s="490">
        <v>1</v>
      </c>
      <c r="C173" s="491">
        <v>4.791666666666667E-2</v>
      </c>
      <c r="D173" s="492">
        <v>13.8</v>
      </c>
      <c r="E173" s="522"/>
    </row>
    <row r="174" spans="1:5">
      <c r="A174" s="490" t="s">
        <v>516</v>
      </c>
      <c r="B174" s="490">
        <v>1</v>
      </c>
      <c r="C174" s="491">
        <v>6.6666666666666666E-2</v>
      </c>
      <c r="D174" s="492">
        <v>24</v>
      </c>
      <c r="E174" s="522"/>
    </row>
    <row r="175" spans="1:5">
      <c r="A175" s="490" t="s">
        <v>516</v>
      </c>
      <c r="B175" s="490">
        <v>1</v>
      </c>
      <c r="C175" s="491">
        <v>4.791666666666667E-2</v>
      </c>
      <c r="D175" s="492">
        <v>13.8</v>
      </c>
      <c r="E175" s="522"/>
    </row>
    <row r="176" spans="1:5">
      <c r="A176" s="490" t="s">
        <v>516</v>
      </c>
      <c r="B176" s="490">
        <v>1</v>
      </c>
      <c r="C176" s="491">
        <v>7.013888888888889E-2</v>
      </c>
      <c r="D176" s="492">
        <v>25.25</v>
      </c>
      <c r="E176" s="522"/>
    </row>
    <row r="177" spans="1:5">
      <c r="A177" s="490" t="s">
        <v>516</v>
      </c>
      <c r="B177" s="490">
        <v>1</v>
      </c>
      <c r="C177" s="491">
        <v>6.6666666666666666E-2</v>
      </c>
      <c r="D177" s="492">
        <v>24</v>
      </c>
      <c r="E177" s="522"/>
    </row>
    <row r="178" spans="1:5">
      <c r="A178" s="490" t="s">
        <v>518</v>
      </c>
      <c r="B178" s="490">
        <v>1</v>
      </c>
      <c r="C178" s="491">
        <v>0.14166666666666669</v>
      </c>
      <c r="D178" s="492">
        <v>408.00000000000011</v>
      </c>
      <c r="E178" s="522"/>
    </row>
    <row r="179" spans="1:5">
      <c r="A179" s="490" t="s">
        <v>518</v>
      </c>
      <c r="B179" s="490">
        <v>1</v>
      </c>
      <c r="C179" s="491">
        <v>0.1423611111111111</v>
      </c>
      <c r="D179" s="492">
        <v>410</v>
      </c>
      <c r="E179" s="522"/>
    </row>
    <row r="180" spans="1:5">
      <c r="A180" s="490" t="s">
        <v>521</v>
      </c>
      <c r="B180" s="490">
        <v>1</v>
      </c>
      <c r="C180" s="491">
        <v>5.347222222222222E-2</v>
      </c>
      <c r="D180" s="492">
        <v>44.916666666666664</v>
      </c>
      <c r="E180" s="522"/>
    </row>
    <row r="181" spans="1:5" ht="15.75" thickBot="1">
      <c r="A181" s="517" t="s">
        <v>521</v>
      </c>
      <c r="B181" s="517">
        <v>1</v>
      </c>
      <c r="C181" s="518">
        <v>5.4166666666666669E-2</v>
      </c>
      <c r="D181" s="527">
        <v>45.5</v>
      </c>
      <c r="E181" s="535"/>
    </row>
    <row r="182" spans="1:5">
      <c r="A182" s="490" t="s">
        <v>466</v>
      </c>
      <c r="B182" s="509">
        <v>1</v>
      </c>
      <c r="C182" s="510">
        <v>3.7499999999999999E-2</v>
      </c>
      <c r="D182" s="492">
        <v>22.5</v>
      </c>
      <c r="E182" s="521"/>
    </row>
    <row r="183" spans="1:5">
      <c r="A183" s="490" t="s">
        <v>466</v>
      </c>
      <c r="B183" s="490">
        <v>1</v>
      </c>
      <c r="C183" s="491">
        <v>5.347222222222222E-2</v>
      </c>
      <c r="D183" s="492">
        <v>38.5</v>
      </c>
      <c r="E183" s="522"/>
    </row>
    <row r="184" spans="1:5">
      <c r="A184" s="490" t="s">
        <v>466</v>
      </c>
      <c r="B184" s="490">
        <v>1</v>
      </c>
      <c r="C184" s="491">
        <v>2.222222222222222E-2</v>
      </c>
      <c r="D184" s="530">
        <v>13.333333333333332</v>
      </c>
      <c r="E184" s="522"/>
    </row>
    <row r="185" spans="1:5">
      <c r="A185" s="490" t="s">
        <v>466</v>
      </c>
      <c r="B185" s="490">
        <v>1</v>
      </c>
      <c r="C185" s="491">
        <v>3.7499999999999999E-2</v>
      </c>
      <c r="D185" s="492">
        <v>22.5</v>
      </c>
      <c r="E185" s="532"/>
    </row>
    <row r="186" spans="1:5">
      <c r="A186" s="490" t="s">
        <v>466</v>
      </c>
      <c r="B186" s="490">
        <v>1</v>
      </c>
      <c r="C186" s="491">
        <v>5.347222222222222E-2</v>
      </c>
      <c r="D186" s="492">
        <v>38.5</v>
      </c>
      <c r="E186" s="532"/>
    </row>
    <row r="187" spans="1:5">
      <c r="A187" s="490" t="s">
        <v>466</v>
      </c>
      <c r="B187" s="490">
        <v>1</v>
      </c>
      <c r="C187" s="491">
        <v>5.9722222222222232E-2</v>
      </c>
      <c r="D187" s="492">
        <v>44.433333333333337</v>
      </c>
      <c r="E187" s="532"/>
    </row>
    <row r="188" spans="1:5">
      <c r="A188" s="490" t="s">
        <v>466</v>
      </c>
      <c r="B188" s="490">
        <v>1</v>
      </c>
      <c r="C188" s="491">
        <v>1.8749999999999999E-2</v>
      </c>
      <c r="D188" s="492">
        <v>31.5</v>
      </c>
      <c r="E188" s="532"/>
    </row>
    <row r="189" spans="1:5">
      <c r="A189" s="490" t="s">
        <v>466</v>
      </c>
      <c r="B189" s="490">
        <v>1</v>
      </c>
      <c r="C189" s="491">
        <v>2.1527777777777781E-2</v>
      </c>
      <c r="D189" s="492">
        <v>16.016666666666669</v>
      </c>
      <c r="E189" s="532"/>
    </row>
    <row r="190" spans="1:5">
      <c r="A190" s="490" t="s">
        <v>442</v>
      </c>
      <c r="B190" s="490">
        <v>1</v>
      </c>
      <c r="C190" s="491">
        <v>4.8611111111111112E-2</v>
      </c>
      <c r="D190" s="492">
        <v>3.75</v>
      </c>
      <c r="E190" s="532"/>
    </row>
    <row r="191" spans="1:5">
      <c r="A191" s="490" t="s">
        <v>455</v>
      </c>
      <c r="B191" s="490">
        <v>1</v>
      </c>
      <c r="C191" s="491">
        <v>4.1666666666666666E-3</v>
      </c>
      <c r="D191" s="492">
        <v>0.60000000000000009</v>
      </c>
      <c r="E191" s="532"/>
    </row>
    <row r="192" spans="1:5">
      <c r="A192" s="490" t="s">
        <v>455</v>
      </c>
      <c r="B192" s="490">
        <v>1</v>
      </c>
      <c r="C192" s="491">
        <v>0.1673611111111111</v>
      </c>
      <c r="D192" s="492">
        <v>100.41666666666666</v>
      </c>
      <c r="E192" s="532"/>
    </row>
    <row r="193" spans="1:5">
      <c r="A193" s="490" t="s">
        <v>455</v>
      </c>
      <c r="B193" s="490">
        <v>1</v>
      </c>
      <c r="C193" s="491">
        <v>0.17083333333333331</v>
      </c>
      <c r="D193" s="492">
        <v>102.5</v>
      </c>
      <c r="E193" s="532"/>
    </row>
    <row r="194" spans="1:5">
      <c r="A194" s="490" t="s">
        <v>455</v>
      </c>
      <c r="B194" s="490">
        <v>1</v>
      </c>
      <c r="C194" s="491">
        <v>0.16666666666666671</v>
      </c>
      <c r="D194" s="492">
        <v>100.00000000000003</v>
      </c>
      <c r="E194" s="532"/>
    </row>
    <row r="195" spans="1:5">
      <c r="A195" s="490" t="s">
        <v>455</v>
      </c>
      <c r="B195" s="490">
        <v>1</v>
      </c>
      <c r="C195" s="491">
        <v>0.17222222222222219</v>
      </c>
      <c r="D195" s="492">
        <v>103.33333333333331</v>
      </c>
      <c r="E195" s="532"/>
    </row>
    <row r="196" spans="1:5">
      <c r="A196" s="490" t="s">
        <v>455</v>
      </c>
      <c r="B196" s="490">
        <v>1</v>
      </c>
      <c r="C196" s="491">
        <v>0.15763888888888891</v>
      </c>
      <c r="D196" s="492">
        <v>94.583333333333343</v>
      </c>
      <c r="E196" s="532"/>
    </row>
    <row r="197" spans="1:5">
      <c r="A197" s="490" t="s">
        <v>455</v>
      </c>
      <c r="B197" s="490">
        <v>1</v>
      </c>
      <c r="C197" s="491">
        <v>0.1590277777777778</v>
      </c>
      <c r="D197" s="492">
        <v>95.416666666666686</v>
      </c>
      <c r="E197" s="532"/>
    </row>
    <row r="198" spans="1:5">
      <c r="A198" s="490" t="s">
        <v>454</v>
      </c>
      <c r="B198" s="490">
        <v>1</v>
      </c>
      <c r="C198" s="491">
        <v>0.28333333333333333</v>
      </c>
      <c r="D198" s="492">
        <v>170</v>
      </c>
      <c r="E198" s="536"/>
    </row>
    <row r="199" spans="1:5" ht="15.75" thickBot="1">
      <c r="A199" s="517" t="s">
        <v>454</v>
      </c>
      <c r="B199" s="517">
        <v>1</v>
      </c>
      <c r="C199" s="518">
        <v>0.11805555555555559</v>
      </c>
      <c r="D199" s="527">
        <v>42.500000000000014</v>
      </c>
      <c r="E199" s="537"/>
    </row>
    <row r="200" spans="1:5">
      <c r="A200" s="490" t="s">
        <v>562</v>
      </c>
      <c r="B200" s="490">
        <v>1</v>
      </c>
      <c r="C200" s="510">
        <v>0.1104166666666667</v>
      </c>
      <c r="D200" s="538">
        <v>87.450000000000031</v>
      </c>
      <c r="E200" s="539"/>
    </row>
    <row r="201" spans="1:5">
      <c r="A201" s="490" t="s">
        <v>562</v>
      </c>
      <c r="B201" s="490">
        <v>1</v>
      </c>
      <c r="C201" s="491">
        <v>0.1104166666666667</v>
      </c>
      <c r="D201" s="526">
        <v>87.450000000000031</v>
      </c>
      <c r="E201" s="532"/>
    </row>
    <row r="202" spans="1:5">
      <c r="A202" s="490" t="s">
        <v>562</v>
      </c>
      <c r="B202" s="490">
        <v>1</v>
      </c>
      <c r="C202" s="491">
        <v>2.361111111111111E-2</v>
      </c>
      <c r="D202" s="492">
        <v>15.866666666666667</v>
      </c>
      <c r="E202" s="532"/>
    </row>
    <row r="203" spans="1:5">
      <c r="A203" s="490" t="s">
        <v>562</v>
      </c>
      <c r="B203" s="490">
        <v>1</v>
      </c>
      <c r="C203" s="491">
        <v>1.0229166666666669</v>
      </c>
      <c r="D203" s="492">
        <v>687.40000000000009</v>
      </c>
      <c r="E203" s="534"/>
    </row>
    <row r="204" spans="1:5">
      <c r="A204" s="490" t="s">
        <v>562</v>
      </c>
      <c r="B204" s="490">
        <v>1</v>
      </c>
      <c r="C204" s="491">
        <v>2.361111111111111E-2</v>
      </c>
      <c r="D204" s="492">
        <v>15.866666666666667</v>
      </c>
      <c r="E204" s="534"/>
    </row>
    <row r="205" spans="1:5" ht="5.25" customHeight="1">
      <c r="A205" s="473"/>
      <c r="B205" s="473"/>
      <c r="C205" s="473"/>
      <c r="D205" s="530"/>
      <c r="E205" s="474"/>
    </row>
    <row r="206" spans="1:5">
      <c r="A206" s="473"/>
      <c r="B206" s="473"/>
      <c r="C206" s="473"/>
      <c r="D206" s="530"/>
      <c r="E206" s="474"/>
    </row>
    <row r="207" spans="1:5">
      <c r="A207" s="473" t="s">
        <v>1477</v>
      </c>
      <c r="B207" s="473"/>
      <c r="C207" s="529"/>
      <c r="D207" s="530"/>
      <c r="E207" s="474" t="s">
        <v>16</v>
      </c>
    </row>
    <row r="208" spans="1:5" ht="18.75" thickBot="1">
      <c r="A208" s="476" t="s">
        <v>1467</v>
      </c>
      <c r="B208" s="477"/>
      <c r="C208" s="477"/>
      <c r="D208" s="473"/>
      <c r="E208" s="478"/>
    </row>
    <row r="209" spans="1:5">
      <c r="A209" s="479" t="s">
        <v>186</v>
      </c>
      <c r="B209" s="480" t="s">
        <v>74</v>
      </c>
      <c r="C209" s="480" t="s">
        <v>32</v>
      </c>
      <c r="D209" s="480" t="s">
        <v>32</v>
      </c>
      <c r="E209" s="1167" t="s">
        <v>47</v>
      </c>
    </row>
    <row r="210" spans="1:5">
      <c r="A210" s="481" t="s">
        <v>76</v>
      </c>
      <c r="B210" s="482" t="s">
        <v>77</v>
      </c>
      <c r="C210" s="482" t="s">
        <v>78</v>
      </c>
      <c r="D210" s="482" t="s">
        <v>75</v>
      </c>
      <c r="E210" s="1168"/>
    </row>
    <row r="211" spans="1:5" ht="10.5" customHeight="1" thickBot="1">
      <c r="A211" s="483"/>
      <c r="B211" s="484"/>
      <c r="C211" s="485" t="s">
        <v>77</v>
      </c>
      <c r="D211" s="485" t="s">
        <v>79</v>
      </c>
      <c r="E211" s="1169"/>
    </row>
    <row r="212" spans="1:5" ht="15.75" thickBot="1">
      <c r="A212" s="486"/>
      <c r="B212" s="487"/>
      <c r="C212" s="480" t="s">
        <v>80</v>
      </c>
      <c r="D212" s="480" t="s">
        <v>185</v>
      </c>
      <c r="E212" s="488"/>
    </row>
    <row r="213" spans="1:5">
      <c r="A213" s="479" t="s">
        <v>186</v>
      </c>
      <c r="B213" s="480" t="s">
        <v>74</v>
      </c>
      <c r="C213" s="480" t="s">
        <v>32</v>
      </c>
      <c r="D213" s="480" t="s">
        <v>32</v>
      </c>
      <c r="E213" s="1167" t="s">
        <v>47</v>
      </c>
    </row>
    <row r="214" spans="1:5">
      <c r="A214" s="481" t="s">
        <v>76</v>
      </c>
      <c r="B214" s="482" t="s">
        <v>77</v>
      </c>
      <c r="C214" s="482" t="s">
        <v>78</v>
      </c>
      <c r="D214" s="482" t="s">
        <v>75</v>
      </c>
      <c r="E214" s="1168"/>
    </row>
    <row r="215" spans="1:5" ht="15.75" thickBot="1">
      <c r="A215" s="483"/>
      <c r="B215" s="484"/>
      <c r="C215" s="485" t="s">
        <v>77</v>
      </c>
      <c r="D215" s="485" t="s">
        <v>79</v>
      </c>
      <c r="E215" s="1169"/>
    </row>
    <row r="216" spans="1:5">
      <c r="A216" s="490" t="s">
        <v>568</v>
      </c>
      <c r="B216" s="490">
        <v>1</v>
      </c>
      <c r="C216" s="510">
        <v>4.8611111111111112E-3</v>
      </c>
      <c r="D216" s="492">
        <v>4.0833333333333339</v>
      </c>
      <c r="E216" s="522"/>
    </row>
    <row r="217" spans="1:5">
      <c r="A217" s="490" t="s">
        <v>573</v>
      </c>
      <c r="B217" s="490">
        <v>1</v>
      </c>
      <c r="C217" s="510">
        <v>3.125E-2</v>
      </c>
      <c r="D217" s="492">
        <v>6</v>
      </c>
      <c r="E217" s="522"/>
    </row>
    <row r="218" spans="1:5">
      <c r="A218" s="490" t="s">
        <v>573</v>
      </c>
      <c r="B218" s="490">
        <v>1</v>
      </c>
      <c r="C218" s="510">
        <v>3.8194444444444448E-2</v>
      </c>
      <c r="D218" s="492">
        <v>9.1666666666666679</v>
      </c>
      <c r="E218" s="522"/>
    </row>
    <row r="219" spans="1:5">
      <c r="A219" s="490" t="s">
        <v>539</v>
      </c>
      <c r="B219" s="490">
        <v>1</v>
      </c>
      <c r="C219" s="510">
        <v>0.27916666666666667</v>
      </c>
      <c r="D219" s="492">
        <v>167.5</v>
      </c>
      <c r="E219" s="522"/>
    </row>
    <row r="220" spans="1:5">
      <c r="A220" s="490" t="s">
        <v>539</v>
      </c>
      <c r="B220" s="490">
        <v>1</v>
      </c>
      <c r="C220" s="491">
        <v>7.1527777777777773E-2</v>
      </c>
      <c r="D220" s="492">
        <v>51.499999999999993</v>
      </c>
      <c r="E220" s="522"/>
    </row>
    <row r="221" spans="1:5">
      <c r="A221" s="490" t="s">
        <v>539</v>
      </c>
      <c r="B221" s="490">
        <v>1</v>
      </c>
      <c r="C221" s="491">
        <v>0.29305555555555562</v>
      </c>
      <c r="D221" s="492">
        <v>7.033333333333335</v>
      </c>
      <c r="E221" s="522"/>
    </row>
    <row r="222" spans="1:5">
      <c r="A222" s="490" t="s">
        <v>539</v>
      </c>
      <c r="B222" s="490">
        <v>1</v>
      </c>
      <c r="C222" s="491">
        <v>9.4444444444444442E-2</v>
      </c>
      <c r="D222" s="492">
        <v>68</v>
      </c>
      <c r="E222" s="522"/>
    </row>
    <row r="223" spans="1:5">
      <c r="A223" s="490" t="s">
        <v>539</v>
      </c>
      <c r="B223" s="490">
        <v>1</v>
      </c>
      <c r="C223" s="491">
        <v>2.1527777777777781E-2</v>
      </c>
      <c r="D223" s="492">
        <v>0.51666666666666672</v>
      </c>
      <c r="E223" s="522"/>
    </row>
    <row r="224" spans="1:5">
      <c r="A224" s="490" t="s">
        <v>541</v>
      </c>
      <c r="B224" s="490">
        <v>1</v>
      </c>
      <c r="C224" s="491">
        <v>5.6944444444444443E-2</v>
      </c>
      <c r="D224" s="492">
        <v>47.833333333333336</v>
      </c>
      <c r="E224" s="522"/>
    </row>
    <row r="225" spans="1:5">
      <c r="A225" s="490" t="s">
        <v>541</v>
      </c>
      <c r="B225" s="490">
        <v>1</v>
      </c>
      <c r="C225" s="491">
        <v>5.8333333333333327E-2</v>
      </c>
      <c r="D225" s="492">
        <v>49</v>
      </c>
      <c r="E225" s="522"/>
    </row>
    <row r="226" spans="1:5">
      <c r="A226" s="490" t="s">
        <v>543</v>
      </c>
      <c r="B226" s="490">
        <v>1</v>
      </c>
      <c r="C226" s="491">
        <v>4.2361111111111113E-2</v>
      </c>
      <c r="D226" s="492">
        <v>20.333333333333336</v>
      </c>
      <c r="E226" s="522"/>
    </row>
    <row r="227" spans="1:5">
      <c r="A227" s="490" t="s">
        <v>543</v>
      </c>
      <c r="B227" s="490">
        <v>1</v>
      </c>
      <c r="C227" s="491">
        <v>7.013888888888889E-2</v>
      </c>
      <c r="D227" s="492">
        <v>42.083333333333336</v>
      </c>
      <c r="E227" s="522"/>
    </row>
    <row r="228" spans="1:5">
      <c r="A228" s="490" t="s">
        <v>543</v>
      </c>
      <c r="B228" s="490">
        <v>1</v>
      </c>
      <c r="C228" s="491">
        <v>4.3749999999999997E-2</v>
      </c>
      <c r="D228" s="492">
        <v>21</v>
      </c>
      <c r="E228" s="522"/>
    </row>
    <row r="229" spans="1:5">
      <c r="A229" s="490" t="s">
        <v>543</v>
      </c>
      <c r="B229" s="490">
        <v>1</v>
      </c>
      <c r="C229" s="491">
        <v>7.0833333333333331E-2</v>
      </c>
      <c r="D229" s="492">
        <v>42.5</v>
      </c>
      <c r="E229" s="522"/>
    </row>
    <row r="230" spans="1:5">
      <c r="A230" s="490" t="s">
        <v>573</v>
      </c>
      <c r="B230" s="490">
        <v>1</v>
      </c>
      <c r="C230" s="491">
        <v>8.819444444444445E-2</v>
      </c>
      <c r="D230" s="492">
        <v>55.033333333333331</v>
      </c>
      <c r="E230" s="522"/>
    </row>
    <row r="231" spans="1:5">
      <c r="A231" s="490" t="s">
        <v>541</v>
      </c>
      <c r="B231" s="490">
        <v>1</v>
      </c>
      <c r="C231" s="491">
        <v>4.6527777777777779E-2</v>
      </c>
      <c r="D231" s="526">
        <v>44.666666666666671</v>
      </c>
      <c r="E231" s="522"/>
    </row>
    <row r="232" spans="1:5" ht="15.75" thickBot="1">
      <c r="A232" s="517" t="s">
        <v>541</v>
      </c>
      <c r="B232" s="517">
        <v>1</v>
      </c>
      <c r="C232" s="518">
        <v>4.8611111111111112E-2</v>
      </c>
      <c r="D232" s="519">
        <v>46.666666666666664</v>
      </c>
      <c r="E232" s="535"/>
    </row>
    <row r="233" spans="1:5">
      <c r="A233" s="490" t="s">
        <v>551</v>
      </c>
      <c r="B233" s="509">
        <v>1</v>
      </c>
      <c r="C233" s="510">
        <v>2.222222222222222E-2</v>
      </c>
      <c r="D233" s="538">
        <v>38.4</v>
      </c>
      <c r="E233" s="521"/>
    </row>
    <row r="234" spans="1:5">
      <c r="A234" s="490" t="s">
        <v>551</v>
      </c>
      <c r="B234" s="490">
        <v>1</v>
      </c>
      <c r="C234" s="491">
        <v>2.2916666666666669E-2</v>
      </c>
      <c r="D234" s="526">
        <v>39.6</v>
      </c>
      <c r="E234" s="522"/>
    </row>
    <row r="235" spans="1:5">
      <c r="A235" s="490" t="s">
        <v>551</v>
      </c>
      <c r="B235" s="490">
        <v>1</v>
      </c>
      <c r="C235" s="491">
        <v>0.12847222222222221</v>
      </c>
      <c r="D235" s="492">
        <v>222</v>
      </c>
      <c r="E235" s="522"/>
    </row>
    <row r="236" spans="1:5">
      <c r="A236" s="490" t="s">
        <v>537</v>
      </c>
      <c r="B236" s="490">
        <v>1</v>
      </c>
      <c r="C236" s="491">
        <v>1.5972222222222221E-2</v>
      </c>
      <c r="D236" s="492">
        <v>3.833333333333333</v>
      </c>
      <c r="E236" s="522"/>
    </row>
    <row r="237" spans="1:5">
      <c r="A237" s="490" t="s">
        <v>537</v>
      </c>
      <c r="B237" s="490">
        <v>1</v>
      </c>
      <c r="C237" s="491">
        <v>1.180555555555556E-2</v>
      </c>
      <c r="D237" s="492">
        <v>14.166666666666671</v>
      </c>
      <c r="E237" s="522"/>
    </row>
    <row r="238" spans="1:5">
      <c r="A238" s="490" t="s">
        <v>537</v>
      </c>
      <c r="B238" s="490">
        <v>1</v>
      </c>
      <c r="C238" s="491">
        <v>1.666666666666667E-2</v>
      </c>
      <c r="D238" s="492">
        <v>4</v>
      </c>
      <c r="E238" s="522"/>
    </row>
    <row r="239" spans="1:5">
      <c r="A239" s="490" t="s">
        <v>537</v>
      </c>
      <c r="B239" s="490">
        <v>1</v>
      </c>
      <c r="C239" s="491">
        <v>1.2500000000000001E-2</v>
      </c>
      <c r="D239" s="492">
        <v>15</v>
      </c>
      <c r="E239" s="522"/>
    </row>
    <row r="240" spans="1:5">
      <c r="A240" s="490" t="s">
        <v>537</v>
      </c>
      <c r="B240" s="490">
        <v>1</v>
      </c>
      <c r="C240" s="491">
        <v>1.388888888888889E-2</v>
      </c>
      <c r="D240" s="492">
        <v>3.3333333333333335</v>
      </c>
      <c r="E240" s="522"/>
    </row>
    <row r="241" spans="1:5">
      <c r="A241" s="490" t="s">
        <v>542</v>
      </c>
      <c r="B241" s="490">
        <v>1</v>
      </c>
      <c r="C241" s="491">
        <v>2.222222222222222E-2</v>
      </c>
      <c r="D241" s="492">
        <v>14.666666666666664</v>
      </c>
      <c r="E241" s="522"/>
    </row>
    <row r="242" spans="1:5">
      <c r="A242" s="490" t="s">
        <v>542</v>
      </c>
      <c r="B242" s="490">
        <v>1</v>
      </c>
      <c r="C242" s="491">
        <v>2.2916666666666669E-2</v>
      </c>
      <c r="D242" s="492">
        <v>15.125</v>
      </c>
      <c r="E242" s="522"/>
    </row>
    <row r="243" spans="1:5">
      <c r="A243" s="490" t="s">
        <v>542</v>
      </c>
      <c r="B243" s="490">
        <v>1</v>
      </c>
      <c r="C243" s="491">
        <v>2.9166666666666671E-2</v>
      </c>
      <c r="D243" s="492">
        <v>19.250000000000004</v>
      </c>
      <c r="E243" s="522"/>
    </row>
    <row r="244" spans="1:5">
      <c r="A244" s="490" t="s">
        <v>531</v>
      </c>
      <c r="B244" s="490">
        <v>1</v>
      </c>
      <c r="C244" s="491">
        <v>1.666666666666667E-2</v>
      </c>
      <c r="D244" s="492">
        <v>4</v>
      </c>
      <c r="E244" s="494"/>
    </row>
    <row r="245" spans="1:5" ht="15.75">
      <c r="A245" s="533" t="s">
        <v>531</v>
      </c>
      <c r="B245" s="490">
        <v>1</v>
      </c>
      <c r="C245" s="531">
        <v>1.666666666666667E-2</v>
      </c>
      <c r="D245" s="500">
        <v>4</v>
      </c>
      <c r="E245" s="540"/>
    </row>
    <row r="246" spans="1:5">
      <c r="A246" s="490" t="s">
        <v>540</v>
      </c>
      <c r="B246" s="490">
        <v>1</v>
      </c>
      <c r="C246" s="491">
        <v>4.8611111111111112E-3</v>
      </c>
      <c r="D246" s="492">
        <v>2.5666666666666669</v>
      </c>
      <c r="E246" s="541"/>
    </row>
    <row r="247" spans="1:5">
      <c r="A247" s="490" t="s">
        <v>540</v>
      </c>
      <c r="B247" s="490">
        <v>1</v>
      </c>
      <c r="C247" s="491">
        <v>4.8611111111111112E-3</v>
      </c>
      <c r="D247" s="492">
        <v>2.5666666666666669</v>
      </c>
      <c r="E247" s="541"/>
    </row>
    <row r="248" spans="1:5">
      <c r="A248" s="490" t="s">
        <v>546</v>
      </c>
      <c r="B248" s="490">
        <v>1</v>
      </c>
      <c r="C248" s="491">
        <v>3.9583333333333331E-2</v>
      </c>
      <c r="D248" s="492">
        <v>17.099999999999998</v>
      </c>
      <c r="E248" s="541"/>
    </row>
    <row r="249" spans="1:5">
      <c r="A249" s="490" t="s">
        <v>546</v>
      </c>
      <c r="B249" s="490">
        <v>1</v>
      </c>
      <c r="C249" s="491">
        <v>4.0972222222222222E-2</v>
      </c>
      <c r="D249" s="492">
        <v>17.700000000000003</v>
      </c>
      <c r="E249" s="541"/>
    </row>
    <row r="250" spans="1:5">
      <c r="A250" s="490" t="s">
        <v>530</v>
      </c>
      <c r="B250" s="490">
        <v>1</v>
      </c>
      <c r="C250" s="491">
        <v>4.8611111111111112E-3</v>
      </c>
      <c r="D250" s="492">
        <v>1.9833333333333334</v>
      </c>
      <c r="E250" s="522"/>
    </row>
    <row r="251" spans="1:5">
      <c r="A251" s="490" t="s">
        <v>530</v>
      </c>
      <c r="B251" s="490">
        <v>1</v>
      </c>
      <c r="C251" s="491">
        <v>1.180555555555556E-2</v>
      </c>
      <c r="D251" s="492">
        <v>0.85000000000000031</v>
      </c>
      <c r="E251" s="522"/>
    </row>
    <row r="252" spans="1:5">
      <c r="A252" s="490" t="s">
        <v>530</v>
      </c>
      <c r="B252" s="490">
        <v>1</v>
      </c>
      <c r="C252" s="491">
        <v>2.7777777777777779E-3</v>
      </c>
      <c r="D252" s="492">
        <v>1.1333333333333333</v>
      </c>
      <c r="E252" s="522"/>
    </row>
    <row r="253" spans="1:5">
      <c r="A253" s="490" t="s">
        <v>530</v>
      </c>
      <c r="B253" s="490">
        <v>1</v>
      </c>
      <c r="C253" s="491">
        <v>1.111111111111111E-2</v>
      </c>
      <c r="D253" s="492">
        <v>0.79999999999999982</v>
      </c>
      <c r="E253" s="522"/>
    </row>
    <row r="254" spans="1:5">
      <c r="A254" s="490" t="s">
        <v>536</v>
      </c>
      <c r="B254" s="490">
        <v>1</v>
      </c>
      <c r="C254" s="491">
        <v>8.7499999999999994E-2</v>
      </c>
      <c r="D254" s="492">
        <v>0</v>
      </c>
      <c r="E254" s="522"/>
    </row>
    <row r="255" spans="1:5">
      <c r="A255" s="490" t="s">
        <v>536</v>
      </c>
      <c r="B255" s="490">
        <v>1</v>
      </c>
      <c r="C255" s="491">
        <v>6.25E-2</v>
      </c>
      <c r="D255" s="492">
        <v>7.5</v>
      </c>
      <c r="E255" s="522"/>
    </row>
    <row r="256" spans="1:5">
      <c r="A256" s="490" t="s">
        <v>536</v>
      </c>
      <c r="B256" s="490">
        <v>1</v>
      </c>
      <c r="C256" s="491">
        <v>4.7222222222222221E-2</v>
      </c>
      <c r="D256" s="492">
        <v>34</v>
      </c>
      <c r="E256" s="522"/>
    </row>
    <row r="257" spans="1:5">
      <c r="A257" s="490" t="s">
        <v>536</v>
      </c>
      <c r="B257" s="490">
        <v>1</v>
      </c>
      <c r="C257" s="491">
        <v>8.819444444444445E-2</v>
      </c>
      <c r="D257" s="492">
        <v>0.46666666666666667</v>
      </c>
      <c r="E257" s="522"/>
    </row>
    <row r="258" spans="1:5">
      <c r="A258" s="490" t="s">
        <v>536</v>
      </c>
      <c r="B258" s="490">
        <v>1</v>
      </c>
      <c r="C258" s="491">
        <v>2.7777777777777779E-3</v>
      </c>
      <c r="D258" s="492">
        <v>7.6666666666666661</v>
      </c>
      <c r="E258" s="494"/>
    </row>
    <row r="259" spans="1:5" ht="15.75">
      <c r="A259" s="490" t="s">
        <v>536</v>
      </c>
      <c r="B259" s="490">
        <v>1</v>
      </c>
      <c r="C259" s="491">
        <v>6.3888888888888884E-2</v>
      </c>
      <c r="D259" s="492">
        <v>21.000000000000004</v>
      </c>
      <c r="E259" s="540"/>
    </row>
    <row r="260" spans="1:5">
      <c r="A260" s="490" t="s">
        <v>536</v>
      </c>
      <c r="B260" s="490">
        <v>1</v>
      </c>
      <c r="C260" s="491">
        <v>2.9166666666666671E-2</v>
      </c>
      <c r="D260" s="492">
        <v>36.499999999999993</v>
      </c>
      <c r="E260" s="541"/>
    </row>
    <row r="261" spans="1:5">
      <c r="A261" s="490" t="s">
        <v>536</v>
      </c>
      <c r="B261" s="490">
        <v>1</v>
      </c>
      <c r="C261" s="491">
        <v>6.3194444444444442E-2</v>
      </c>
      <c r="D261" s="492">
        <v>25.783333333333335</v>
      </c>
      <c r="E261" s="541"/>
    </row>
    <row r="262" spans="1:5">
      <c r="A262" s="490" t="s">
        <v>536</v>
      </c>
      <c r="B262" s="490">
        <v>1</v>
      </c>
      <c r="C262" s="491">
        <v>4.7222222222222221E-2</v>
      </c>
      <c r="D262" s="492">
        <v>14.733333333333334</v>
      </c>
      <c r="E262" s="541"/>
    </row>
    <row r="263" spans="1:5">
      <c r="A263" s="490" t="s">
        <v>536</v>
      </c>
      <c r="B263" s="490">
        <v>1</v>
      </c>
      <c r="C263" s="491">
        <v>4.8611111111111112E-3</v>
      </c>
      <c r="D263" s="492">
        <v>1.0499999999999998</v>
      </c>
      <c r="E263" s="541"/>
    </row>
    <row r="264" spans="1:5">
      <c r="A264" s="490" t="s">
        <v>536</v>
      </c>
      <c r="B264" s="490">
        <v>1</v>
      </c>
      <c r="C264" s="491">
        <v>6.458333333333334E-2</v>
      </c>
      <c r="D264" s="492">
        <v>26.350000000000005</v>
      </c>
      <c r="E264" s="541"/>
    </row>
    <row r="265" spans="1:5">
      <c r="A265" s="490" t="s">
        <v>536</v>
      </c>
      <c r="B265" s="490">
        <v>1</v>
      </c>
      <c r="C265" s="491">
        <v>0.13263888888888889</v>
      </c>
      <c r="D265" s="492">
        <v>136.88333333333333</v>
      </c>
      <c r="E265" s="541"/>
    </row>
    <row r="266" spans="1:5">
      <c r="A266" s="490" t="s">
        <v>544</v>
      </c>
      <c r="B266" s="490">
        <v>1</v>
      </c>
      <c r="C266" s="491">
        <v>0.1027777777777778</v>
      </c>
      <c r="D266" s="492">
        <v>12.333333333333337</v>
      </c>
      <c r="E266" s="541"/>
    </row>
    <row r="267" spans="1:5">
      <c r="A267" s="490" t="s">
        <v>544</v>
      </c>
      <c r="B267" s="490">
        <v>1</v>
      </c>
      <c r="C267" s="491">
        <v>2.9166666666666671E-2</v>
      </c>
      <c r="D267" s="492">
        <v>9.8000000000000007</v>
      </c>
      <c r="E267" s="541"/>
    </row>
    <row r="268" spans="1:5">
      <c r="A268" s="490" t="s">
        <v>544</v>
      </c>
      <c r="B268" s="490">
        <v>1</v>
      </c>
      <c r="C268" s="491">
        <v>0.1034722222222222</v>
      </c>
      <c r="D268" s="492">
        <v>12.416666666666664</v>
      </c>
      <c r="E268" s="541"/>
    </row>
    <row r="269" spans="1:5">
      <c r="A269" s="490" t="s">
        <v>544</v>
      </c>
      <c r="B269" s="490">
        <v>1</v>
      </c>
      <c r="C269" s="491">
        <v>2.9861111111111109E-2</v>
      </c>
      <c r="D269" s="492">
        <v>10.033333333333331</v>
      </c>
      <c r="E269" s="541"/>
    </row>
    <row r="270" spans="1:5">
      <c r="A270" s="490" t="s">
        <v>548</v>
      </c>
      <c r="B270" s="490">
        <v>1</v>
      </c>
      <c r="C270" s="491">
        <v>1.388888888888889E-2</v>
      </c>
      <c r="D270" s="492">
        <v>10</v>
      </c>
      <c r="E270" s="541"/>
    </row>
    <row r="271" spans="1:5">
      <c r="A271" s="490" t="s">
        <v>551</v>
      </c>
      <c r="B271" s="490">
        <v>1</v>
      </c>
      <c r="C271" s="491">
        <v>5.5555555555555558E-3</v>
      </c>
      <c r="D271" s="492">
        <v>5.0666666666666664</v>
      </c>
      <c r="E271" s="541"/>
    </row>
    <row r="272" spans="1:5">
      <c r="A272" s="490" t="s">
        <v>553</v>
      </c>
      <c r="B272" s="490">
        <v>1</v>
      </c>
      <c r="C272" s="491">
        <v>4.2361111111111113E-2</v>
      </c>
      <c r="D272" s="492">
        <v>10.166666666666668</v>
      </c>
      <c r="E272" s="541"/>
    </row>
    <row r="273" spans="1:5">
      <c r="A273" s="490" t="s">
        <v>553</v>
      </c>
      <c r="B273" s="490">
        <v>1</v>
      </c>
      <c r="C273" s="491">
        <v>4.3055555555555562E-2</v>
      </c>
      <c r="D273" s="492">
        <v>10.333333333333336</v>
      </c>
      <c r="E273" s="541"/>
    </row>
    <row r="274" spans="1:5">
      <c r="A274" s="490" t="s">
        <v>534</v>
      </c>
      <c r="B274" s="490">
        <v>1</v>
      </c>
      <c r="C274" s="491">
        <v>8.1250000000000003E-2</v>
      </c>
      <c r="D274" s="492">
        <v>78</v>
      </c>
      <c r="E274" s="541"/>
    </row>
    <row r="275" spans="1:5">
      <c r="A275" s="490" t="s">
        <v>534</v>
      </c>
      <c r="B275" s="490">
        <v>1</v>
      </c>
      <c r="C275" s="491">
        <v>8.2638888888888887E-2</v>
      </c>
      <c r="D275" s="492">
        <v>79.333333333333329</v>
      </c>
      <c r="E275" s="541"/>
    </row>
    <row r="276" spans="1:5">
      <c r="A276" s="490" t="s">
        <v>537</v>
      </c>
      <c r="B276" s="490">
        <v>1</v>
      </c>
      <c r="C276" s="491">
        <v>0.3263888888888889</v>
      </c>
      <c r="D276" s="492">
        <v>19.733333333333334</v>
      </c>
      <c r="E276" s="541"/>
    </row>
    <row r="277" spans="1:5">
      <c r="A277" s="490" t="s">
        <v>537</v>
      </c>
      <c r="B277" s="490">
        <v>1</v>
      </c>
      <c r="C277" s="491">
        <v>5.1388888888888887E-2</v>
      </c>
      <c r="D277" s="492">
        <v>52.833333333333343</v>
      </c>
      <c r="E277" s="541"/>
    </row>
    <row r="278" spans="1:5">
      <c r="A278" s="490" t="s">
        <v>537</v>
      </c>
      <c r="B278" s="490">
        <v>1</v>
      </c>
      <c r="C278" s="491">
        <v>0.22013888888888891</v>
      </c>
      <c r="D278" s="492">
        <v>20.266666666666666</v>
      </c>
      <c r="E278" s="541"/>
    </row>
    <row r="279" spans="1:5">
      <c r="A279" s="490" t="s">
        <v>537</v>
      </c>
      <c r="B279" s="490">
        <v>1</v>
      </c>
      <c r="C279" s="491">
        <v>5.2777777777777778E-2</v>
      </c>
      <c r="D279" s="492">
        <v>53.166666666666671</v>
      </c>
      <c r="E279" s="541"/>
    </row>
    <row r="280" spans="1:5">
      <c r="A280" s="490" t="s">
        <v>537</v>
      </c>
      <c r="B280" s="490">
        <v>1</v>
      </c>
      <c r="C280" s="491">
        <v>0.2215277777777778</v>
      </c>
      <c r="D280" s="492">
        <v>19.200000000000003</v>
      </c>
      <c r="E280" s="541"/>
    </row>
    <row r="281" spans="1:5">
      <c r="A281" s="490" t="s">
        <v>542</v>
      </c>
      <c r="B281" s="490">
        <v>1</v>
      </c>
      <c r="C281" s="491">
        <v>0.1</v>
      </c>
      <c r="D281" s="492">
        <v>23.5</v>
      </c>
      <c r="E281" s="541"/>
    </row>
    <row r="282" spans="1:5" ht="15.75">
      <c r="A282" s="542" t="s">
        <v>1478</v>
      </c>
      <c r="B282" s="543">
        <v>216</v>
      </c>
      <c r="C282" s="544">
        <v>20.698611111136469</v>
      </c>
      <c r="D282" s="545">
        <v>11601.383333333337</v>
      </c>
      <c r="E282" s="541"/>
    </row>
    <row r="283" spans="1:5">
      <c r="A283" s="546"/>
      <c r="B283" s="546"/>
      <c r="C283" s="546"/>
      <c r="D283" s="530"/>
      <c r="E283" s="546"/>
    </row>
    <row r="284" spans="1:5">
      <c r="A284" s="546"/>
      <c r="B284" s="546"/>
      <c r="C284" s="546"/>
      <c r="D284" s="530"/>
      <c r="E284" s="546"/>
    </row>
    <row r="285" spans="1:5">
      <c r="A285" s="546"/>
      <c r="B285" s="546"/>
      <c r="C285" s="546"/>
      <c r="D285" s="547" t="s">
        <v>253</v>
      </c>
      <c r="E285" s="546"/>
    </row>
    <row r="286" spans="1:5">
      <c r="A286" s="546"/>
      <c r="B286" s="546"/>
      <c r="C286" s="546"/>
      <c r="D286" s="547" t="s">
        <v>177</v>
      </c>
      <c r="E286" s="546"/>
    </row>
    <row r="287" spans="1:5">
      <c r="A287" s="546"/>
      <c r="B287" s="546"/>
      <c r="C287" s="546"/>
      <c r="D287" s="548" t="s">
        <v>1479</v>
      </c>
      <c r="E287" s="546"/>
    </row>
  </sheetData>
  <mergeCells count="13">
    <mergeCell ref="E213:E215"/>
    <mergeCell ref="E53:E55"/>
    <mergeCell ref="E108:E110"/>
    <mergeCell ref="E112:E114"/>
    <mergeCell ref="E154:E156"/>
    <mergeCell ref="E158:E160"/>
    <mergeCell ref="E209:E211"/>
    <mergeCell ref="E49:E51"/>
    <mergeCell ref="A2:E2"/>
    <mergeCell ref="A3:E3"/>
    <mergeCell ref="A4:E4"/>
    <mergeCell ref="E6:E8"/>
    <mergeCell ref="E10:E12"/>
  </mergeCells>
  <conditionalFormatting sqref="D14:E14">
    <cfRule type="colorScale" priority="6489">
      <colorScale>
        <cfvo type="min"/>
        <cfvo type="max"/>
        <color rgb="FFFF7128"/>
        <color theme="0"/>
      </colorScale>
    </cfRule>
  </conditionalFormatting>
  <conditionalFormatting sqref="E101">
    <cfRule type="colorScale" priority="6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477">
      <colorScale>
        <cfvo type="min"/>
        <cfvo type="max"/>
        <color rgb="FFFF7128"/>
        <color theme="0"/>
      </colorScale>
    </cfRule>
  </conditionalFormatting>
  <conditionalFormatting sqref="E17:E21 E15">
    <cfRule type="colorScale" priority="6476">
      <colorScale>
        <cfvo type="min"/>
        <cfvo type="max"/>
        <color rgb="FFFF7128"/>
        <color theme="0"/>
      </colorScale>
    </cfRule>
  </conditionalFormatting>
  <conditionalFormatting sqref="E17:E21 E15">
    <cfRule type="colorScale" priority="6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2 E101">
    <cfRule type="colorScale" priority="6479">
      <colorScale>
        <cfvo type="min"/>
        <cfvo type="max"/>
        <color rgb="FFFF7128"/>
        <color theme="0"/>
      </colorScale>
    </cfRule>
  </conditionalFormatting>
  <conditionalFormatting sqref="E17:E22 E101">
    <cfRule type="colorScale" priority="6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474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472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469">
      <colorScale>
        <cfvo type="min"/>
        <cfvo type="max"/>
        <color rgb="FFFF7128"/>
        <color theme="0"/>
      </colorScale>
    </cfRule>
  </conditionalFormatting>
  <conditionalFormatting sqref="A89:A90 E89 A92">
    <cfRule type="colorScale" priority="6468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67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:E37">
    <cfRule type="colorScale" priority="6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:E37">
    <cfRule type="colorScale" priority="6464">
      <colorScale>
        <cfvo type="min"/>
        <cfvo type="max"/>
        <color rgb="FFFF7128"/>
        <color theme="0"/>
      </colorScale>
    </cfRule>
  </conditionalFormatting>
  <conditionalFormatting sqref="E38:E40">
    <cfRule type="colorScale" priority="6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40">
    <cfRule type="colorScale" priority="6462">
      <colorScale>
        <cfvo type="min"/>
        <cfvo type="max"/>
        <color rgb="FFFF7128"/>
        <color theme="0"/>
      </colorScale>
    </cfRule>
  </conditionalFormatting>
  <conditionalFormatting sqref="E78:E79">
    <cfRule type="colorScale" priority="6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6460">
      <colorScale>
        <cfvo type="min"/>
        <cfvo type="max"/>
        <color rgb="FFFF7128"/>
        <color theme="0"/>
      </colorScale>
    </cfRule>
  </conditionalFormatting>
  <conditionalFormatting sqref="E18">
    <cfRule type="colorScale" priority="6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458">
      <colorScale>
        <cfvo type="min"/>
        <cfvo type="max"/>
        <color rgb="FFFF7128"/>
        <color theme="0"/>
      </colorScale>
    </cfRule>
  </conditionalFormatting>
  <conditionalFormatting sqref="E23">
    <cfRule type="colorScale" priority="6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456">
      <colorScale>
        <cfvo type="min"/>
        <cfvo type="max"/>
        <color rgb="FFFF7128"/>
        <color theme="0"/>
      </colorScale>
    </cfRule>
  </conditionalFormatting>
  <conditionalFormatting sqref="E22">
    <cfRule type="colorScale" priority="6455">
      <colorScale>
        <cfvo type="min"/>
        <cfvo type="max"/>
        <color rgb="FFFF7128"/>
        <color theme="0"/>
      </colorScale>
    </cfRule>
  </conditionalFormatting>
  <conditionalFormatting sqref="E22">
    <cfRule type="colorScale" priority="6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18">
    <cfRule type="colorScale" priority="6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18">
    <cfRule type="colorScale" priority="6452">
      <colorScale>
        <cfvo type="min"/>
        <cfvo type="max"/>
        <color rgb="FFFF7128"/>
        <color theme="0"/>
      </colorScale>
    </cfRule>
  </conditionalFormatting>
  <conditionalFormatting sqref="E20:E22">
    <cfRule type="colorScale" priority="6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0:E22">
    <cfRule type="colorScale" priority="6450">
      <colorScale>
        <cfvo type="min"/>
        <cfvo type="max"/>
        <color rgb="FFFF7128"/>
        <color theme="0"/>
      </colorScale>
    </cfRule>
  </conditionalFormatting>
  <conditionalFormatting sqref="E37:E40">
    <cfRule type="colorScale" priority="6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448">
      <colorScale>
        <cfvo type="min"/>
        <cfvo type="max"/>
        <color rgb="FFFF7128"/>
        <color theme="0"/>
      </colorScale>
    </cfRule>
  </conditionalFormatting>
  <conditionalFormatting sqref="E43">
    <cfRule type="colorScale" priority="6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446">
      <colorScale>
        <cfvo type="min"/>
        <cfvo type="max"/>
        <color rgb="FFFF7128"/>
        <color theme="0"/>
      </colorScale>
    </cfRule>
  </conditionalFormatting>
  <conditionalFormatting sqref="E57">
    <cfRule type="colorScale" priority="6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444">
      <colorScale>
        <cfvo type="min"/>
        <cfvo type="max"/>
        <color rgb="FFFF7128"/>
        <color theme="0"/>
      </colorScale>
    </cfRule>
  </conditionalFormatting>
  <conditionalFormatting sqref="E58">
    <cfRule type="colorScale" priority="6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442">
      <colorScale>
        <cfvo type="min"/>
        <cfvo type="max"/>
        <color rgb="FFFF7128"/>
        <color theme="0"/>
      </colorScale>
    </cfRule>
  </conditionalFormatting>
  <conditionalFormatting sqref="A24">
    <cfRule type="colorScale" priority="6441">
      <colorScale>
        <cfvo type="min"/>
        <cfvo type="max"/>
        <color rgb="FFFF7128"/>
        <color theme="0"/>
      </colorScale>
    </cfRule>
  </conditionalFormatting>
  <conditionalFormatting sqref="E23:E24">
    <cfRule type="colorScale" priority="6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:E24">
    <cfRule type="colorScale" priority="6439">
      <colorScale>
        <cfvo type="min"/>
        <cfvo type="max"/>
        <color rgb="FFFF7128"/>
        <color theme="0"/>
      </colorScale>
    </cfRule>
  </conditionalFormatting>
  <conditionalFormatting sqref="E22:E24">
    <cfRule type="colorScale" priority="6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:E24">
    <cfRule type="colorScale" priority="6437">
      <colorScale>
        <cfvo type="min"/>
        <cfvo type="max"/>
        <color rgb="FFFF7128"/>
        <color theme="0"/>
      </colorScale>
    </cfRule>
  </conditionalFormatting>
  <conditionalFormatting sqref="E41:E44">
    <cfRule type="colorScale" priority="6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:E44">
    <cfRule type="colorScale" priority="6435">
      <colorScale>
        <cfvo type="min"/>
        <cfvo type="max"/>
        <color rgb="FFFF7128"/>
        <color theme="0"/>
      </colorScale>
    </cfRule>
  </conditionalFormatting>
  <conditionalFormatting sqref="E43:E45 E57">
    <cfRule type="colorScale" priority="6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:E45 E57">
    <cfRule type="colorScale" priority="6433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431">
      <colorScale>
        <cfvo type="min"/>
        <cfvo type="max"/>
        <color rgb="FFFF7128"/>
        <color theme="0"/>
      </colorScale>
    </cfRule>
  </conditionalFormatting>
  <conditionalFormatting sqref="E59">
    <cfRule type="colorScale" priority="6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429">
      <colorScale>
        <cfvo type="min"/>
        <cfvo type="max"/>
        <color rgb="FFFF7128"/>
        <color theme="0"/>
      </colorScale>
    </cfRule>
  </conditionalFormatting>
  <conditionalFormatting sqref="E85:E89">
    <cfRule type="colorScale" priority="6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5:E89">
    <cfRule type="colorScale" priority="6427">
      <colorScale>
        <cfvo type="min"/>
        <cfvo type="max"/>
        <color rgb="FFFF7128"/>
        <color theme="0"/>
      </colorScale>
    </cfRule>
  </conditionalFormatting>
  <conditionalFormatting sqref="E90:E96">
    <cfRule type="colorScale" priority="6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6">
    <cfRule type="colorScale" priority="6425">
      <colorScale>
        <cfvo type="min"/>
        <cfvo type="max"/>
        <color rgb="FFFF7128"/>
        <color theme="0"/>
      </colorScale>
    </cfRule>
  </conditionalFormatting>
  <conditionalFormatting sqref="E92:E96">
    <cfRule type="colorScale" priority="6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:E96">
    <cfRule type="colorScale" priority="6423">
      <colorScale>
        <cfvo type="min"/>
        <cfvo type="max"/>
        <color rgb="FFFF7128"/>
        <color theme="0"/>
      </colorScale>
    </cfRule>
  </conditionalFormatting>
  <conditionalFormatting sqref="E97:E100">
    <cfRule type="colorScale" priority="6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7:E100">
    <cfRule type="colorScale" priority="6421">
      <colorScale>
        <cfvo type="min"/>
        <cfvo type="max"/>
        <color rgb="FFFF7128"/>
        <color theme="0"/>
      </colorScale>
    </cfRule>
  </conditionalFormatting>
  <conditionalFormatting sqref="E26">
    <cfRule type="colorScale" priority="6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6">
    <cfRule type="colorScale" priority="6419">
      <colorScale>
        <cfvo type="min"/>
        <cfvo type="max"/>
        <color rgb="FFFF7128"/>
        <color theme="0"/>
      </colorScale>
    </cfRule>
  </conditionalFormatting>
  <conditionalFormatting sqref="E80:E81">
    <cfRule type="colorScale" priority="6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0:E81">
    <cfRule type="colorScale" priority="6417">
      <colorScale>
        <cfvo type="min"/>
        <cfvo type="max"/>
        <color rgb="FFFF7128"/>
        <color theme="0"/>
      </colorScale>
    </cfRule>
  </conditionalFormatting>
  <conditionalFormatting sqref="E87:E89">
    <cfRule type="colorScale" priority="6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6415">
      <colorScale>
        <cfvo type="min"/>
        <cfvo type="max"/>
        <color rgb="FFFF7128"/>
        <color theme="0"/>
      </colorScale>
    </cfRule>
  </conditionalFormatting>
  <conditionalFormatting sqref="E92:E96">
    <cfRule type="colorScale" priority="6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:E96">
    <cfRule type="colorScale" priority="6413">
      <colorScale>
        <cfvo type="min"/>
        <cfvo type="max"/>
        <color rgb="FFFF7128"/>
        <color theme="0"/>
      </colorScale>
    </cfRule>
  </conditionalFormatting>
  <conditionalFormatting sqref="E92:E96">
    <cfRule type="colorScale" priority="6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:E96">
    <cfRule type="colorScale" priority="6411">
      <colorScale>
        <cfvo type="min"/>
        <cfvo type="max"/>
        <color rgb="FFFF7128"/>
        <color theme="0"/>
      </colorScale>
    </cfRule>
  </conditionalFormatting>
  <conditionalFormatting sqref="E92:E96">
    <cfRule type="colorScale" priority="6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:E96">
    <cfRule type="colorScale" priority="6409">
      <colorScale>
        <cfvo type="min"/>
        <cfvo type="max"/>
        <color rgb="FFFF7128"/>
        <color theme="0"/>
      </colorScale>
    </cfRule>
  </conditionalFormatting>
  <conditionalFormatting sqref="E98:E100">
    <cfRule type="colorScale" priority="6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8:E100">
    <cfRule type="colorScale" priority="6407">
      <colorScale>
        <cfvo type="min"/>
        <cfvo type="max"/>
        <color rgb="FFFF7128"/>
        <color theme="0"/>
      </colorScale>
    </cfRule>
  </conditionalFormatting>
  <conditionalFormatting sqref="E17:E21">
    <cfRule type="colorScale" priority="6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394">
      <colorScale>
        <cfvo type="min"/>
        <cfvo type="max"/>
        <color rgb="FFFF7128"/>
        <color theme="0"/>
      </colorScale>
    </cfRule>
  </conditionalFormatting>
  <conditionalFormatting sqref="E17:E21">
    <cfRule type="colorScale" priority="6395">
      <colorScale>
        <cfvo type="min"/>
        <cfvo type="max"/>
        <color rgb="FFFF7128"/>
        <color theme="0"/>
      </colorScale>
    </cfRule>
  </conditionalFormatting>
  <conditionalFormatting sqref="E17:E21">
    <cfRule type="colorScale" priority="6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398">
      <colorScale>
        <cfvo type="min"/>
        <cfvo type="max"/>
        <color rgb="FFFF7128"/>
        <color theme="0"/>
      </colorScale>
    </cfRule>
  </conditionalFormatting>
  <conditionalFormatting sqref="E17:E21">
    <cfRule type="colorScale" priority="6399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391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402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03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1">
    <cfRule type="colorScale" priority="6406">
      <colorScale>
        <cfvo type="min"/>
        <cfvo type="max"/>
        <color rgb="FFFF7128"/>
        <color theme="0"/>
      </colorScale>
    </cfRule>
  </conditionalFormatting>
  <conditionalFormatting sqref="E37:E40">
    <cfRule type="colorScale" priority="6388">
      <colorScale>
        <cfvo type="min"/>
        <cfvo type="max"/>
        <color rgb="FFFF7128"/>
        <color theme="0"/>
      </colorScale>
    </cfRule>
  </conditionalFormatting>
  <conditionalFormatting sqref="E37:E40">
    <cfRule type="colorScale" priority="6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389">
      <colorScale>
        <cfvo type="min"/>
        <cfvo type="max"/>
        <color rgb="FFFF7128"/>
        <color theme="0"/>
      </colorScale>
    </cfRule>
  </conditionalFormatting>
  <conditionalFormatting sqref="E37:E40">
    <cfRule type="colorScale" priority="6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386">
      <colorScale>
        <cfvo type="min"/>
        <cfvo type="max"/>
        <color rgb="FFFF7128"/>
        <color theme="0"/>
      </colorScale>
    </cfRule>
  </conditionalFormatting>
  <conditionalFormatting sqref="E37:E40">
    <cfRule type="colorScale" priority="6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384">
      <colorScale>
        <cfvo type="min"/>
        <cfvo type="max"/>
        <color rgb="FFFF7128"/>
        <color theme="0"/>
      </colorScale>
    </cfRule>
  </conditionalFormatting>
  <conditionalFormatting sqref="E37:E40">
    <cfRule type="colorScale" priority="6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382">
      <colorScale>
        <cfvo type="min"/>
        <cfvo type="max"/>
        <color rgb="FFFF7128"/>
        <color theme="0"/>
      </colorScale>
    </cfRule>
  </conditionalFormatting>
  <conditionalFormatting sqref="E37:E40">
    <cfRule type="colorScale" priority="6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7:E40">
    <cfRule type="colorScale" priority="6379">
      <colorScale>
        <cfvo type="min"/>
        <cfvo type="max"/>
        <color rgb="FFFF7128"/>
        <color theme="0"/>
      </colorScale>
    </cfRule>
  </conditionalFormatting>
  <conditionalFormatting sqref="E37:E40">
    <cfRule type="colorScale" priority="6378">
      <colorScale>
        <cfvo type="min"/>
        <cfvo type="max"/>
        <color rgb="FFFF7128"/>
        <color theme="0"/>
      </colorScale>
    </cfRule>
  </conditionalFormatting>
  <conditionalFormatting sqref="E37:E40">
    <cfRule type="colorScale" priority="6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375">
      <colorScale>
        <cfvo type="min"/>
        <cfvo type="max"/>
        <color rgb="FFFF7128"/>
        <color theme="0"/>
      </colorScale>
    </cfRule>
  </conditionalFormatting>
  <conditionalFormatting sqref="E58">
    <cfRule type="colorScale" priority="6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373">
      <colorScale>
        <cfvo type="min"/>
        <cfvo type="max"/>
        <color rgb="FFFF7128"/>
        <color theme="0"/>
      </colorScale>
    </cfRule>
  </conditionalFormatting>
  <conditionalFormatting sqref="E58">
    <cfRule type="colorScale" priority="6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371">
      <colorScale>
        <cfvo type="min"/>
        <cfvo type="max"/>
        <color rgb="FFFF7128"/>
        <color theme="0"/>
      </colorScale>
    </cfRule>
  </conditionalFormatting>
  <conditionalFormatting sqref="E58">
    <cfRule type="colorScale" priority="6368">
      <colorScale>
        <cfvo type="min"/>
        <cfvo type="max"/>
        <color rgb="FFFF7128"/>
        <color theme="0"/>
      </colorScale>
    </cfRule>
  </conditionalFormatting>
  <conditionalFormatting sqref="E58">
    <cfRule type="colorScale" priority="6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369">
      <colorScale>
        <cfvo type="min"/>
        <cfvo type="max"/>
        <color rgb="FFFF7128"/>
        <color theme="0"/>
      </colorScale>
    </cfRule>
  </conditionalFormatting>
  <conditionalFormatting sqref="E58">
    <cfRule type="colorScale" priority="6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366">
      <colorScale>
        <cfvo type="min"/>
        <cfvo type="max"/>
        <color rgb="FFFF7128"/>
        <color theme="0"/>
      </colorScale>
    </cfRule>
  </conditionalFormatting>
  <conditionalFormatting sqref="E58">
    <cfRule type="colorScale" priority="6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364">
      <colorScale>
        <cfvo type="min"/>
        <cfvo type="max"/>
        <color rgb="FFFF7128"/>
        <color theme="0"/>
      </colorScale>
    </cfRule>
  </conditionalFormatting>
  <conditionalFormatting sqref="E58">
    <cfRule type="colorScale" priority="6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362">
      <colorScale>
        <cfvo type="min"/>
        <cfvo type="max"/>
        <color rgb="FFFF7128"/>
        <color theme="0"/>
      </colorScale>
    </cfRule>
  </conditionalFormatting>
  <conditionalFormatting sqref="E58">
    <cfRule type="colorScale" priority="6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6359">
      <colorScale>
        <cfvo type="min"/>
        <cfvo type="max"/>
        <color rgb="FFFF7128"/>
        <color theme="0"/>
      </colorScale>
    </cfRule>
  </conditionalFormatting>
  <conditionalFormatting sqref="E58">
    <cfRule type="colorScale" priority="6358">
      <colorScale>
        <cfvo type="min"/>
        <cfvo type="max"/>
        <color rgb="FFFF7128"/>
        <color theme="0"/>
      </colorScale>
    </cfRule>
  </conditionalFormatting>
  <conditionalFormatting sqref="E58">
    <cfRule type="colorScale" priority="6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55">
      <colorScale>
        <cfvo type="min"/>
        <cfvo type="max"/>
        <color rgb="FFFF7128"/>
        <color theme="0"/>
      </colorScale>
    </cfRule>
  </conditionalFormatting>
  <conditionalFormatting sqref="E59">
    <cfRule type="colorScale" priority="6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53">
      <colorScale>
        <cfvo type="min"/>
        <cfvo type="max"/>
        <color rgb="FFFF7128"/>
        <color theme="0"/>
      </colorScale>
    </cfRule>
  </conditionalFormatting>
  <conditionalFormatting sqref="E59">
    <cfRule type="colorScale" priority="6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51">
      <colorScale>
        <cfvo type="min"/>
        <cfvo type="max"/>
        <color rgb="FFFF7128"/>
        <color theme="0"/>
      </colorScale>
    </cfRule>
  </conditionalFormatting>
  <conditionalFormatting sqref="E59">
    <cfRule type="colorScale" priority="6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49">
      <colorScale>
        <cfvo type="min"/>
        <cfvo type="max"/>
        <color rgb="FFFF7128"/>
        <color theme="0"/>
      </colorScale>
    </cfRule>
  </conditionalFormatting>
  <conditionalFormatting sqref="E59">
    <cfRule type="colorScale" priority="6346">
      <colorScale>
        <cfvo type="min"/>
        <cfvo type="max"/>
        <color rgb="FFFF7128"/>
        <color theme="0"/>
      </colorScale>
    </cfRule>
  </conditionalFormatting>
  <conditionalFormatting sqref="E59">
    <cfRule type="colorScale" priority="6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47">
      <colorScale>
        <cfvo type="min"/>
        <cfvo type="max"/>
        <color rgb="FFFF7128"/>
        <color theme="0"/>
      </colorScale>
    </cfRule>
  </conditionalFormatting>
  <conditionalFormatting sqref="E59">
    <cfRule type="colorScale" priority="6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44">
      <colorScale>
        <cfvo type="min"/>
        <cfvo type="max"/>
        <color rgb="FFFF7128"/>
        <color theme="0"/>
      </colorScale>
    </cfRule>
  </conditionalFormatting>
  <conditionalFormatting sqref="E59">
    <cfRule type="colorScale" priority="6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42">
      <colorScale>
        <cfvo type="min"/>
        <cfvo type="max"/>
        <color rgb="FFFF7128"/>
        <color theme="0"/>
      </colorScale>
    </cfRule>
  </conditionalFormatting>
  <conditionalFormatting sqref="E59">
    <cfRule type="colorScale" priority="6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40">
      <colorScale>
        <cfvo type="min"/>
        <cfvo type="max"/>
        <color rgb="FFFF7128"/>
        <color theme="0"/>
      </colorScale>
    </cfRule>
  </conditionalFormatting>
  <conditionalFormatting sqref="E59">
    <cfRule type="colorScale" priority="6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6337">
      <colorScale>
        <cfvo type="min"/>
        <cfvo type="max"/>
        <color rgb="FFFF7128"/>
        <color theme="0"/>
      </colorScale>
    </cfRule>
  </conditionalFormatting>
  <conditionalFormatting sqref="E59">
    <cfRule type="colorScale" priority="6336">
      <colorScale>
        <cfvo type="min"/>
        <cfvo type="max"/>
        <color rgb="FFFF7128"/>
        <color theme="0"/>
      </colorScale>
    </cfRule>
  </conditionalFormatting>
  <conditionalFormatting sqref="E59">
    <cfRule type="colorScale" priority="6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6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6333">
      <colorScale>
        <cfvo type="min"/>
        <cfvo type="max"/>
        <color rgb="FFFF7128"/>
        <color theme="0"/>
      </colorScale>
    </cfRule>
  </conditionalFormatting>
  <conditionalFormatting sqref="E78:E79">
    <cfRule type="colorScale" priority="6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6329">
      <colorScale>
        <cfvo type="min"/>
        <cfvo type="max"/>
        <color rgb="FFFF7128"/>
        <color theme="0"/>
      </colorScale>
    </cfRule>
  </conditionalFormatting>
  <conditionalFormatting sqref="E78:E79">
    <cfRule type="colorScale" priority="6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6332">
      <colorScale>
        <cfvo type="min"/>
        <cfvo type="max"/>
        <color rgb="FFFF7128"/>
        <color theme="0"/>
      </colorScale>
    </cfRule>
  </conditionalFormatting>
  <conditionalFormatting sqref="E85:E89">
    <cfRule type="colorScale" priority="6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5:E89">
    <cfRule type="colorScale" priority="6327">
      <colorScale>
        <cfvo type="min"/>
        <cfvo type="max"/>
        <color rgb="FFFF7128"/>
        <color theme="0"/>
      </colorScale>
    </cfRule>
  </conditionalFormatting>
  <conditionalFormatting sqref="E88:E89">
    <cfRule type="colorScale" priority="6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8:E89">
    <cfRule type="colorScale" priority="6311">
      <colorScale>
        <cfvo type="min"/>
        <cfvo type="max"/>
        <color rgb="FFFF7128"/>
        <color theme="0"/>
      </colorScale>
    </cfRule>
  </conditionalFormatting>
  <conditionalFormatting sqref="E88:E89">
    <cfRule type="colorScale" priority="6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8:E89">
    <cfRule type="colorScale" priority="6313">
      <colorScale>
        <cfvo type="min"/>
        <cfvo type="max"/>
        <color rgb="FFFF7128"/>
        <color theme="0"/>
      </colorScale>
    </cfRule>
  </conditionalFormatting>
  <conditionalFormatting sqref="E88:E89">
    <cfRule type="colorScale" priority="6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8:E89">
    <cfRule type="colorScale" priority="6315">
      <colorScale>
        <cfvo type="min"/>
        <cfvo type="max"/>
        <color rgb="FFFF7128"/>
        <color theme="0"/>
      </colorScale>
    </cfRule>
  </conditionalFormatting>
  <conditionalFormatting sqref="E88:E89">
    <cfRule type="colorScale" priority="6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8:E89">
    <cfRule type="colorScale" priority="6317">
      <colorScale>
        <cfvo type="min"/>
        <cfvo type="max"/>
        <color rgb="FFFF7128"/>
        <color theme="0"/>
      </colorScale>
    </cfRule>
  </conditionalFormatting>
  <conditionalFormatting sqref="E88:E89">
    <cfRule type="colorScale" priority="6318">
      <colorScale>
        <cfvo type="min"/>
        <cfvo type="max"/>
        <color rgb="FFFF7128"/>
        <color theme="0"/>
      </colorScale>
    </cfRule>
  </conditionalFormatting>
  <conditionalFormatting sqref="E88:E89">
    <cfRule type="colorScale" priority="6319">
      <colorScale>
        <cfvo type="min"/>
        <cfvo type="max"/>
        <color rgb="FFFF7128"/>
        <color theme="0"/>
      </colorScale>
    </cfRule>
  </conditionalFormatting>
  <conditionalFormatting sqref="E88:E89">
    <cfRule type="colorScale" priority="6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8:E89">
    <cfRule type="colorScale" priority="6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8:E89">
    <cfRule type="colorScale" priority="6322">
      <colorScale>
        <cfvo type="min"/>
        <cfvo type="max"/>
        <color rgb="FFFF7128"/>
        <color theme="0"/>
      </colorScale>
    </cfRule>
  </conditionalFormatting>
  <conditionalFormatting sqref="E88:E89">
    <cfRule type="colorScale" priority="6323">
      <colorScale>
        <cfvo type="min"/>
        <cfvo type="max"/>
        <color rgb="FFFF7128"/>
        <color theme="0"/>
      </colorScale>
    </cfRule>
  </conditionalFormatting>
  <conditionalFormatting sqref="E88:E89">
    <cfRule type="colorScale" priority="6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8:E89">
    <cfRule type="colorScale" priority="6325">
      <colorScale>
        <cfvo type="min"/>
        <cfvo type="max"/>
        <color rgb="FFFF7128"/>
        <color theme="0"/>
      </colorScale>
    </cfRule>
  </conditionalFormatting>
  <conditionalFormatting sqref="E88:E89">
    <cfRule type="colorScale" priority="6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8:E89">
    <cfRule type="colorScale" priority="6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8:E89">
    <cfRule type="colorScale" priority="6308">
      <colorScale>
        <cfvo type="min"/>
        <cfvo type="max"/>
        <color rgb="FFFF7128"/>
        <color theme="0"/>
      </colorScale>
    </cfRule>
  </conditionalFormatting>
  <conditionalFormatting sqref="E89">
    <cfRule type="colorScale" priority="6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92">
      <colorScale>
        <cfvo type="min"/>
        <cfvo type="max"/>
        <color rgb="FFFF7128"/>
        <color theme="0"/>
      </colorScale>
    </cfRule>
  </conditionalFormatting>
  <conditionalFormatting sqref="E89">
    <cfRule type="colorScale" priority="6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94">
      <colorScale>
        <cfvo type="min"/>
        <cfvo type="max"/>
        <color rgb="FFFF7128"/>
        <color theme="0"/>
      </colorScale>
    </cfRule>
  </conditionalFormatting>
  <conditionalFormatting sqref="E89">
    <cfRule type="colorScale" priority="6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96">
      <colorScale>
        <cfvo type="min"/>
        <cfvo type="max"/>
        <color rgb="FFFF7128"/>
        <color theme="0"/>
      </colorScale>
    </cfRule>
  </conditionalFormatting>
  <conditionalFormatting sqref="E89">
    <cfRule type="colorScale" priority="6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98">
      <colorScale>
        <cfvo type="min"/>
        <cfvo type="max"/>
        <color rgb="FFFF7128"/>
        <color theme="0"/>
      </colorScale>
    </cfRule>
  </conditionalFormatting>
  <conditionalFormatting sqref="E89">
    <cfRule type="colorScale" priority="6299">
      <colorScale>
        <cfvo type="min"/>
        <cfvo type="max"/>
        <color rgb="FFFF7128"/>
        <color theme="0"/>
      </colorScale>
    </cfRule>
  </conditionalFormatting>
  <conditionalFormatting sqref="E89">
    <cfRule type="colorScale" priority="6300">
      <colorScale>
        <cfvo type="min"/>
        <cfvo type="max"/>
        <color rgb="FFFF7128"/>
        <color theme="0"/>
      </colorScale>
    </cfRule>
  </conditionalFormatting>
  <conditionalFormatting sqref="E89">
    <cfRule type="colorScale" priority="6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303">
      <colorScale>
        <cfvo type="min"/>
        <cfvo type="max"/>
        <color rgb="FFFF7128"/>
        <color theme="0"/>
      </colorScale>
    </cfRule>
  </conditionalFormatting>
  <conditionalFormatting sqref="E89">
    <cfRule type="colorScale" priority="6304">
      <colorScale>
        <cfvo type="min"/>
        <cfvo type="max"/>
        <color rgb="FFFF7128"/>
        <color theme="0"/>
      </colorScale>
    </cfRule>
  </conditionalFormatting>
  <conditionalFormatting sqref="E89">
    <cfRule type="colorScale" priority="6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306">
      <colorScale>
        <cfvo type="min"/>
        <cfvo type="max"/>
        <color rgb="FFFF7128"/>
        <color theme="0"/>
      </colorScale>
    </cfRule>
  </conditionalFormatting>
  <conditionalFormatting sqref="E89">
    <cfRule type="colorScale" priority="6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89">
      <colorScale>
        <cfvo type="min"/>
        <cfvo type="max"/>
        <color rgb="FFFF7128"/>
        <color theme="0"/>
      </colorScale>
    </cfRule>
  </conditionalFormatting>
  <conditionalFormatting sqref="E89">
    <cfRule type="colorScale" priority="6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87">
      <colorScale>
        <cfvo type="min"/>
        <cfvo type="max"/>
        <color rgb="FFFF7128"/>
        <color theme="0"/>
      </colorScale>
    </cfRule>
  </conditionalFormatting>
  <conditionalFormatting sqref="E89">
    <cfRule type="colorScale" priority="6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85">
      <colorScale>
        <cfvo type="min"/>
        <cfvo type="max"/>
        <color rgb="FFFF7128"/>
        <color theme="0"/>
      </colorScale>
    </cfRule>
  </conditionalFormatting>
  <conditionalFormatting sqref="E89">
    <cfRule type="colorScale" priority="6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83">
      <colorScale>
        <cfvo type="min"/>
        <cfvo type="max"/>
        <color rgb="FFFF7128"/>
        <color theme="0"/>
      </colorScale>
    </cfRule>
  </conditionalFormatting>
  <conditionalFormatting sqref="E89">
    <cfRule type="colorScale" priority="6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81">
      <colorScale>
        <cfvo type="min"/>
        <cfvo type="max"/>
        <color rgb="FFFF7128"/>
        <color theme="0"/>
      </colorScale>
    </cfRule>
  </conditionalFormatting>
  <conditionalFormatting sqref="E89">
    <cfRule type="colorScale" priority="6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9">
    <cfRule type="colorScale" priority="6279">
      <colorScale>
        <cfvo type="min"/>
        <cfvo type="max"/>
        <color rgb="FFFF7128"/>
        <color theme="0"/>
      </colorScale>
    </cfRule>
  </conditionalFormatting>
  <conditionalFormatting sqref="E92:E96">
    <cfRule type="colorScale" priority="6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:E96">
    <cfRule type="colorScale" priority="6275">
      <colorScale>
        <cfvo type="min"/>
        <cfvo type="max"/>
        <color rgb="FFFF7128"/>
        <color theme="0"/>
      </colorScale>
    </cfRule>
  </conditionalFormatting>
  <conditionalFormatting sqref="E92:E96">
    <cfRule type="colorScale" priority="6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:E96">
    <cfRule type="colorScale" priority="6278">
      <colorScale>
        <cfvo type="min"/>
        <cfvo type="max"/>
        <color rgb="FFFF7128"/>
        <color theme="0"/>
      </colorScale>
    </cfRule>
  </conditionalFormatting>
  <conditionalFormatting sqref="E92:E96">
    <cfRule type="colorScale" priority="6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:E96">
    <cfRule type="colorScale" priority="6273">
      <colorScale>
        <cfvo type="min"/>
        <cfvo type="max"/>
        <color rgb="FFFF7128"/>
        <color theme="0"/>
      </colorScale>
    </cfRule>
  </conditionalFormatting>
  <conditionalFormatting sqref="E97:E98">
    <cfRule type="colorScale" priority="6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7:E98">
    <cfRule type="colorScale" priority="6270">
      <colorScale>
        <cfvo type="min"/>
        <cfvo type="max"/>
        <color rgb="FFFF7128"/>
        <color theme="0"/>
      </colorScale>
    </cfRule>
  </conditionalFormatting>
  <conditionalFormatting sqref="E97:E98">
    <cfRule type="colorScale" priority="6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7:E98">
    <cfRule type="colorScale" priority="6272">
      <colorScale>
        <cfvo type="min"/>
        <cfvo type="max"/>
        <color rgb="FFFF7128"/>
        <color theme="0"/>
      </colorScale>
    </cfRule>
  </conditionalFormatting>
  <conditionalFormatting sqref="E97:E98">
    <cfRule type="colorScale" priority="6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7:E98">
    <cfRule type="colorScale" priority="6267">
      <colorScale>
        <cfvo type="min"/>
        <cfvo type="max"/>
        <color rgb="FFFF7128"/>
        <color theme="0"/>
      </colorScale>
    </cfRule>
  </conditionalFormatting>
  <conditionalFormatting sqref="E22">
    <cfRule type="colorScale" priority="6260">
      <colorScale>
        <cfvo type="min"/>
        <cfvo type="max"/>
        <color rgb="FFFF7128"/>
        <color theme="0"/>
      </colorScale>
    </cfRule>
  </conditionalFormatting>
  <conditionalFormatting sqref="E22">
    <cfRule type="colorScale" priority="6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261">
      <colorScale>
        <cfvo type="min"/>
        <cfvo type="max"/>
        <color rgb="FFFF7128"/>
        <color theme="0"/>
      </colorScale>
    </cfRule>
  </conditionalFormatting>
  <conditionalFormatting sqref="E22">
    <cfRule type="colorScale" priority="6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258">
      <colorScale>
        <cfvo type="min"/>
        <cfvo type="max"/>
        <color rgb="FFFF7128"/>
        <color theme="0"/>
      </colorScale>
    </cfRule>
  </conditionalFormatting>
  <conditionalFormatting sqref="E22">
    <cfRule type="colorScale" priority="6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256">
      <colorScale>
        <cfvo type="min"/>
        <cfvo type="max"/>
        <color rgb="FFFF7128"/>
        <color theme="0"/>
      </colorScale>
    </cfRule>
  </conditionalFormatting>
  <conditionalFormatting sqref="E22">
    <cfRule type="colorScale" priority="6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254">
      <colorScale>
        <cfvo type="min"/>
        <cfvo type="max"/>
        <color rgb="FFFF7128"/>
        <color theme="0"/>
      </colorScale>
    </cfRule>
  </conditionalFormatting>
  <conditionalFormatting sqref="E22">
    <cfRule type="colorScale" priority="6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251">
      <colorScale>
        <cfvo type="min"/>
        <cfvo type="max"/>
        <color rgb="FFFF7128"/>
        <color theme="0"/>
      </colorScale>
    </cfRule>
  </conditionalFormatting>
  <conditionalFormatting sqref="E22">
    <cfRule type="colorScale" priority="6263">
      <colorScale>
        <cfvo type="min"/>
        <cfvo type="max"/>
        <color rgb="FFFF7128"/>
        <color theme="0"/>
      </colorScale>
    </cfRule>
  </conditionalFormatting>
  <conditionalFormatting sqref="E22">
    <cfRule type="colorScale" priority="6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250">
      <colorScale>
        <cfvo type="min"/>
        <cfvo type="max"/>
        <color rgb="FFFF7128"/>
        <color theme="0"/>
      </colorScale>
    </cfRule>
  </conditionalFormatting>
  <conditionalFormatting sqref="E22">
    <cfRule type="colorScale" priority="6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6265">
      <colorScale>
        <cfvo type="min"/>
        <cfvo type="max"/>
        <color rgb="FFFF7128"/>
        <color theme="0"/>
      </colorScale>
    </cfRule>
  </conditionalFormatting>
  <conditionalFormatting sqref="E22">
    <cfRule type="colorScale" priority="6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47">
      <colorScale>
        <cfvo type="min"/>
        <cfvo type="max"/>
        <color rgb="FFFF7128"/>
        <color theme="0"/>
      </colorScale>
    </cfRule>
  </conditionalFormatting>
  <conditionalFormatting sqref="E23">
    <cfRule type="colorScale" priority="6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43">
      <colorScale>
        <cfvo type="min"/>
        <cfvo type="max"/>
        <color rgb="FFFF7128"/>
        <color theme="0"/>
      </colorScale>
    </cfRule>
  </conditionalFormatting>
  <conditionalFormatting sqref="E23">
    <cfRule type="colorScale" priority="6245">
      <colorScale>
        <cfvo type="min"/>
        <cfvo type="max"/>
        <color rgb="FFFF7128"/>
        <color theme="0"/>
      </colorScale>
    </cfRule>
  </conditionalFormatting>
  <conditionalFormatting sqref="E23">
    <cfRule type="colorScale" priority="6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41">
      <colorScale>
        <cfvo type="min"/>
        <cfvo type="max"/>
        <color rgb="FFFF7128"/>
        <color theme="0"/>
      </colorScale>
    </cfRule>
  </conditionalFormatting>
  <conditionalFormatting sqref="E23">
    <cfRule type="colorScale" priority="6240">
      <colorScale>
        <cfvo type="min"/>
        <cfvo type="max"/>
        <color rgb="FFFF7128"/>
        <color theme="0"/>
      </colorScale>
    </cfRule>
  </conditionalFormatting>
  <conditionalFormatting sqref="E23">
    <cfRule type="colorScale" priority="6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38">
      <colorScale>
        <cfvo type="min"/>
        <cfvo type="max"/>
        <color rgb="FFFF7128"/>
        <color theme="0"/>
      </colorScale>
    </cfRule>
  </conditionalFormatting>
  <conditionalFormatting sqref="E23">
    <cfRule type="colorScale" priority="6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33">
      <colorScale>
        <cfvo type="min"/>
        <cfvo type="max"/>
        <color rgb="FFFF7128"/>
        <color theme="0"/>
      </colorScale>
    </cfRule>
  </conditionalFormatting>
  <conditionalFormatting sqref="E23">
    <cfRule type="colorScale" priority="6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31">
      <colorScale>
        <cfvo type="min"/>
        <cfvo type="max"/>
        <color rgb="FFFF7128"/>
        <color theme="0"/>
      </colorScale>
    </cfRule>
  </conditionalFormatting>
  <conditionalFormatting sqref="E23">
    <cfRule type="colorScale" priority="6235">
      <colorScale>
        <cfvo type="min"/>
        <cfvo type="max"/>
        <color rgb="FFFF7128"/>
        <color theme="0"/>
      </colorScale>
    </cfRule>
  </conditionalFormatting>
  <conditionalFormatting sqref="E23">
    <cfRule type="colorScale" priority="6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18">
      <colorScale>
        <cfvo type="min"/>
        <cfvo type="max"/>
        <color rgb="FFFF7128"/>
        <color theme="0"/>
      </colorScale>
    </cfRule>
  </conditionalFormatting>
  <conditionalFormatting sqref="E23">
    <cfRule type="colorScale" priority="6219">
      <colorScale>
        <cfvo type="min"/>
        <cfvo type="max"/>
        <color rgb="FFFF7128"/>
        <color theme="0"/>
      </colorScale>
    </cfRule>
  </conditionalFormatting>
  <conditionalFormatting sqref="E23">
    <cfRule type="colorScale" priority="6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22">
      <colorScale>
        <cfvo type="min"/>
        <cfvo type="max"/>
        <color rgb="FFFF7128"/>
        <color theme="0"/>
      </colorScale>
    </cfRule>
  </conditionalFormatting>
  <conditionalFormatting sqref="E23">
    <cfRule type="colorScale" priority="6223">
      <colorScale>
        <cfvo type="min"/>
        <cfvo type="max"/>
        <color rgb="FFFF7128"/>
        <color theme="0"/>
      </colorScale>
    </cfRule>
  </conditionalFormatting>
  <conditionalFormatting sqref="E23">
    <cfRule type="colorScale" priority="6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15">
      <colorScale>
        <cfvo type="min"/>
        <cfvo type="max"/>
        <color rgb="FFFF7128"/>
        <color theme="0"/>
      </colorScale>
    </cfRule>
  </conditionalFormatting>
  <conditionalFormatting sqref="E23">
    <cfRule type="colorScale" priority="6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26">
      <colorScale>
        <cfvo type="min"/>
        <cfvo type="max"/>
        <color rgb="FFFF7128"/>
        <color theme="0"/>
      </colorScale>
    </cfRule>
  </conditionalFormatting>
  <conditionalFormatting sqref="E23">
    <cfRule type="colorScale" priority="6227">
      <colorScale>
        <cfvo type="min"/>
        <cfvo type="max"/>
        <color rgb="FFFF7128"/>
        <color theme="0"/>
      </colorScale>
    </cfRule>
  </conditionalFormatting>
  <conditionalFormatting sqref="E23">
    <cfRule type="colorScale" priority="6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6230">
      <colorScale>
        <cfvo type="min"/>
        <cfvo type="max"/>
        <color rgb="FFFF7128"/>
        <color theme="0"/>
      </colorScale>
    </cfRule>
  </conditionalFormatting>
  <conditionalFormatting sqref="E24">
    <cfRule type="colorScale" priority="6214">
      <colorScale>
        <cfvo type="min"/>
        <cfvo type="max"/>
        <color rgb="FFFF7128"/>
        <color theme="0"/>
      </colorScale>
    </cfRule>
  </conditionalFormatting>
  <conditionalFormatting sqref="E24">
    <cfRule type="colorScale" priority="6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6212">
      <colorScale>
        <cfvo type="min"/>
        <cfvo type="max"/>
        <color rgb="FFFF7128"/>
        <color theme="0"/>
      </colorScale>
    </cfRule>
  </conditionalFormatting>
  <conditionalFormatting sqref="E24">
    <cfRule type="colorScale" priority="6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6210">
      <colorScale>
        <cfvo type="min"/>
        <cfvo type="max"/>
        <color rgb="FFFF7128"/>
        <color theme="0"/>
      </colorScale>
    </cfRule>
  </conditionalFormatting>
  <conditionalFormatting sqref="E24">
    <cfRule type="colorScale" priority="6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:E42">
    <cfRule type="colorScale" priority="6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:E42">
    <cfRule type="colorScale" priority="6207">
      <colorScale>
        <cfvo type="min"/>
        <cfvo type="max"/>
        <color rgb="FFFF7128"/>
        <color theme="0"/>
      </colorScale>
    </cfRule>
  </conditionalFormatting>
  <conditionalFormatting sqref="E41:E42">
    <cfRule type="colorScale" priority="6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:E42">
    <cfRule type="colorScale" priority="6205">
      <colorScale>
        <cfvo type="min"/>
        <cfvo type="max"/>
        <color rgb="FFFF7128"/>
        <color theme="0"/>
      </colorScale>
    </cfRule>
  </conditionalFormatting>
  <conditionalFormatting sqref="E43">
    <cfRule type="colorScale" priority="6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196">
      <colorScale>
        <cfvo type="min"/>
        <cfvo type="max"/>
        <color rgb="FFFF7128"/>
        <color theme="0"/>
      </colorScale>
    </cfRule>
  </conditionalFormatting>
  <conditionalFormatting sqref="E43">
    <cfRule type="colorScale" priority="6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198">
      <colorScale>
        <cfvo type="min"/>
        <cfvo type="max"/>
        <color rgb="FFFF7128"/>
        <color theme="0"/>
      </colorScale>
    </cfRule>
  </conditionalFormatting>
  <conditionalFormatting sqref="E43">
    <cfRule type="colorScale" priority="6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200">
      <colorScale>
        <cfvo type="min"/>
        <cfvo type="max"/>
        <color rgb="FFFF7128"/>
        <color theme="0"/>
      </colorScale>
    </cfRule>
  </conditionalFormatting>
  <conditionalFormatting sqref="E43">
    <cfRule type="colorScale" priority="6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193">
      <colorScale>
        <cfvo type="min"/>
        <cfvo type="max"/>
        <color rgb="FFFF7128"/>
        <color theme="0"/>
      </colorScale>
    </cfRule>
  </conditionalFormatting>
  <conditionalFormatting sqref="E43">
    <cfRule type="colorScale" priority="6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202">
      <colorScale>
        <cfvo type="min"/>
        <cfvo type="max"/>
        <color rgb="FFFF7128"/>
        <color theme="0"/>
      </colorScale>
    </cfRule>
  </conditionalFormatting>
  <conditionalFormatting sqref="E43">
    <cfRule type="colorScale" priority="6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204">
      <colorScale>
        <cfvo type="min"/>
        <cfvo type="max"/>
        <color rgb="FFFF7128"/>
        <color theme="0"/>
      </colorScale>
    </cfRule>
  </conditionalFormatting>
  <conditionalFormatting sqref="E43">
    <cfRule type="colorScale" priority="6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191">
      <colorScale>
        <cfvo type="min"/>
        <cfvo type="max"/>
        <color rgb="FFFF7128"/>
        <color theme="0"/>
      </colorScale>
    </cfRule>
  </conditionalFormatting>
  <conditionalFormatting sqref="E43">
    <cfRule type="colorScale" priority="6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189">
      <colorScale>
        <cfvo type="min"/>
        <cfvo type="max"/>
        <color rgb="FFFF7128"/>
        <color theme="0"/>
      </colorScale>
    </cfRule>
  </conditionalFormatting>
  <conditionalFormatting sqref="E43">
    <cfRule type="colorScale" priority="6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6187">
      <colorScale>
        <cfvo type="min"/>
        <cfvo type="max"/>
        <color rgb="FFFF7128"/>
        <color theme="0"/>
      </colorScale>
    </cfRule>
  </conditionalFormatting>
  <conditionalFormatting sqref="E57">
    <cfRule type="colorScale" priority="6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83">
      <colorScale>
        <cfvo type="min"/>
        <cfvo type="max"/>
        <color rgb="FFFF7128"/>
        <color theme="0"/>
      </colorScale>
    </cfRule>
  </conditionalFormatting>
  <conditionalFormatting sqref="E57">
    <cfRule type="colorScale" priority="6185">
      <colorScale>
        <cfvo type="min"/>
        <cfvo type="max"/>
        <color rgb="FFFF7128"/>
        <color theme="0"/>
      </colorScale>
    </cfRule>
  </conditionalFormatting>
  <conditionalFormatting sqref="E57">
    <cfRule type="colorScale" priority="6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82">
      <colorScale>
        <cfvo type="min"/>
        <cfvo type="max"/>
        <color rgb="FFFF7128"/>
        <color theme="0"/>
      </colorScale>
    </cfRule>
  </conditionalFormatting>
  <conditionalFormatting sqref="E57">
    <cfRule type="colorScale" priority="6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79">
      <colorScale>
        <cfvo type="min"/>
        <cfvo type="max"/>
        <color rgb="FFFF7128"/>
        <color theme="0"/>
      </colorScale>
    </cfRule>
  </conditionalFormatting>
  <conditionalFormatting sqref="E57">
    <cfRule type="colorScale" priority="6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66">
      <colorScale>
        <cfvo type="min"/>
        <cfvo type="max"/>
        <color rgb="FFFF7128"/>
        <color theme="0"/>
      </colorScale>
    </cfRule>
  </conditionalFormatting>
  <conditionalFormatting sqref="E57">
    <cfRule type="colorScale" priority="6167">
      <colorScale>
        <cfvo type="min"/>
        <cfvo type="max"/>
        <color rgb="FFFF7128"/>
        <color theme="0"/>
      </colorScale>
    </cfRule>
  </conditionalFormatting>
  <conditionalFormatting sqref="E57">
    <cfRule type="colorScale" priority="6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70">
      <colorScale>
        <cfvo type="min"/>
        <cfvo type="max"/>
        <color rgb="FFFF7128"/>
        <color theme="0"/>
      </colorScale>
    </cfRule>
  </conditionalFormatting>
  <conditionalFormatting sqref="E57">
    <cfRule type="colorScale" priority="6171">
      <colorScale>
        <cfvo type="min"/>
        <cfvo type="max"/>
        <color rgb="FFFF7128"/>
        <color theme="0"/>
      </colorScale>
    </cfRule>
  </conditionalFormatting>
  <conditionalFormatting sqref="E57">
    <cfRule type="colorScale" priority="6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63">
      <colorScale>
        <cfvo type="min"/>
        <cfvo type="max"/>
        <color rgb="FFFF7128"/>
        <color theme="0"/>
      </colorScale>
    </cfRule>
  </conditionalFormatting>
  <conditionalFormatting sqref="E57">
    <cfRule type="colorScale" priority="6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74">
      <colorScale>
        <cfvo type="min"/>
        <cfvo type="max"/>
        <color rgb="FFFF7128"/>
        <color theme="0"/>
      </colorScale>
    </cfRule>
  </conditionalFormatting>
  <conditionalFormatting sqref="E57">
    <cfRule type="colorScale" priority="6175">
      <colorScale>
        <cfvo type="min"/>
        <cfvo type="max"/>
        <color rgb="FFFF7128"/>
        <color theme="0"/>
      </colorScale>
    </cfRule>
  </conditionalFormatting>
  <conditionalFormatting sqref="E57">
    <cfRule type="colorScale" priority="6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78">
      <colorScale>
        <cfvo type="min"/>
        <cfvo type="max"/>
        <color rgb="FFFF7128"/>
        <color theme="0"/>
      </colorScale>
    </cfRule>
  </conditionalFormatting>
  <conditionalFormatting sqref="E57">
    <cfRule type="colorScale" priority="6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57">
      <colorScale>
        <cfvo type="min"/>
        <cfvo type="max"/>
        <color rgb="FFFF7128"/>
        <color theme="0"/>
      </colorScale>
    </cfRule>
  </conditionalFormatting>
  <conditionalFormatting sqref="E57">
    <cfRule type="colorScale" priority="6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60">
      <colorScale>
        <cfvo type="min"/>
        <cfvo type="max"/>
        <color rgb="FFFF7128"/>
        <color theme="0"/>
      </colorScale>
    </cfRule>
  </conditionalFormatting>
  <conditionalFormatting sqref="E57">
    <cfRule type="colorScale" priority="6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6162">
      <colorScale>
        <cfvo type="min"/>
        <cfvo type="max"/>
        <color rgb="FFFF7128"/>
        <color theme="0"/>
      </colorScale>
    </cfRule>
  </conditionalFormatting>
  <conditionalFormatting sqref="E77">
    <cfRule type="colorScale" priority="6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6155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51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54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35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37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39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41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42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43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46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47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49">
      <colorScale>
        <cfvo type="min"/>
        <cfvo type="max"/>
        <color rgb="FFFF7128"/>
        <color theme="0"/>
      </colorScale>
    </cfRule>
  </conditionalFormatting>
  <conditionalFormatting sqref="E79:E81">
    <cfRule type="colorScale" priority="6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6132">
      <colorScale>
        <cfvo type="min"/>
        <cfvo type="max"/>
        <color rgb="FFFF7128"/>
        <color theme="0"/>
      </colorScale>
    </cfRule>
  </conditionalFormatting>
  <conditionalFormatting sqref="E80:E81">
    <cfRule type="colorScale" priority="6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0:E81">
    <cfRule type="colorScale" priority="6126">
      <colorScale>
        <cfvo type="min"/>
        <cfvo type="max"/>
        <color rgb="FFFF7128"/>
        <color theme="0"/>
      </colorScale>
    </cfRule>
  </conditionalFormatting>
  <conditionalFormatting sqref="E80:E81">
    <cfRule type="colorScale" priority="6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0:E81">
    <cfRule type="colorScale" priority="6124">
      <colorScale>
        <cfvo type="min"/>
        <cfvo type="max"/>
        <color rgb="FFFF7128"/>
        <color theme="0"/>
      </colorScale>
    </cfRule>
  </conditionalFormatting>
  <conditionalFormatting sqref="E80:E81">
    <cfRule type="colorScale" priority="6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0:E81">
    <cfRule type="colorScale" priority="6129">
      <colorScale>
        <cfvo type="min"/>
        <cfvo type="max"/>
        <color rgb="FFFF7128"/>
        <color theme="0"/>
      </colorScale>
    </cfRule>
  </conditionalFormatting>
  <conditionalFormatting sqref="E80:E81">
    <cfRule type="colorScale" priority="6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0:E81">
    <cfRule type="colorScale" priority="6131">
      <colorScale>
        <cfvo type="min"/>
        <cfvo type="max"/>
        <color rgb="FFFF7128"/>
        <color theme="0"/>
      </colorScale>
    </cfRule>
  </conditionalFormatting>
  <conditionalFormatting sqref="E85:E89">
    <cfRule type="colorScale" priority="6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5:E89">
    <cfRule type="colorScale" priority="6122">
      <colorScale>
        <cfvo type="min"/>
        <cfvo type="max"/>
        <color rgb="FFFF7128"/>
        <color theme="0"/>
      </colorScale>
    </cfRule>
  </conditionalFormatting>
  <conditionalFormatting sqref="E85:E89">
    <cfRule type="colorScale" priority="6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5:E89">
    <cfRule type="colorScale" priority="6116">
      <colorScale>
        <cfvo type="min"/>
        <cfvo type="max"/>
        <color rgb="FFFF7128"/>
        <color theme="0"/>
      </colorScale>
    </cfRule>
  </conditionalFormatting>
  <conditionalFormatting sqref="E85:E89">
    <cfRule type="colorScale" priority="6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5:E89">
    <cfRule type="colorScale" priority="6114">
      <colorScale>
        <cfvo type="min"/>
        <cfvo type="max"/>
        <color rgb="FFFF7128"/>
        <color theme="0"/>
      </colorScale>
    </cfRule>
  </conditionalFormatting>
  <conditionalFormatting sqref="E85:E89">
    <cfRule type="colorScale" priority="6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5:E89">
    <cfRule type="colorScale" priority="6119">
      <colorScale>
        <cfvo type="min"/>
        <cfvo type="max"/>
        <color rgb="FFFF7128"/>
        <color theme="0"/>
      </colorScale>
    </cfRule>
  </conditionalFormatting>
  <conditionalFormatting sqref="E85:E89">
    <cfRule type="colorScale" priority="6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5:E89">
    <cfRule type="colorScale" priority="6121">
      <colorScale>
        <cfvo type="min"/>
        <cfvo type="max"/>
        <color rgb="FFFF7128"/>
        <color theme="0"/>
      </colorScale>
    </cfRule>
  </conditionalFormatting>
  <conditionalFormatting sqref="E92:E96">
    <cfRule type="colorScale" priority="6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:E96">
    <cfRule type="colorScale" priority="6110">
      <colorScale>
        <cfvo type="min"/>
        <cfvo type="max"/>
        <color rgb="FFFF7128"/>
        <color theme="0"/>
      </colorScale>
    </cfRule>
  </conditionalFormatting>
  <conditionalFormatting sqref="E92:E96">
    <cfRule type="colorScale" priority="6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:E96">
    <cfRule type="colorScale" priority="6113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094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096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098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100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101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102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105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106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108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091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085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083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088">
      <colorScale>
        <cfvo type="min"/>
        <cfvo type="max"/>
        <color rgb="FFFF7128"/>
        <color theme="0"/>
      </colorScale>
    </cfRule>
  </conditionalFormatting>
  <conditionalFormatting sqref="E99:E100">
    <cfRule type="colorScale" priority="6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6090">
      <colorScale>
        <cfvo type="min"/>
        <cfvo type="max"/>
        <color rgb="FFFF7128"/>
        <color theme="0"/>
      </colorScale>
    </cfRule>
  </conditionalFormatting>
  <conditionalFormatting sqref="E101">
    <cfRule type="colorScale" priority="6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071">
      <colorScale>
        <cfvo type="min"/>
        <cfvo type="max"/>
        <color rgb="FFFF7128"/>
        <color theme="0"/>
      </colorScale>
    </cfRule>
  </conditionalFormatting>
  <conditionalFormatting sqref="E101">
    <cfRule type="colorScale" priority="6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073">
      <colorScale>
        <cfvo type="min"/>
        <cfvo type="max"/>
        <color rgb="FFFF7128"/>
        <color theme="0"/>
      </colorScale>
    </cfRule>
  </conditionalFormatting>
  <conditionalFormatting sqref="E101">
    <cfRule type="colorScale" priority="6074">
      <colorScale>
        <cfvo type="min"/>
        <cfvo type="max"/>
        <color rgb="FFFF7128"/>
        <color theme="0"/>
      </colorScale>
    </cfRule>
  </conditionalFormatting>
  <conditionalFormatting sqref="E101">
    <cfRule type="colorScale" priority="6075">
      <colorScale>
        <cfvo type="min"/>
        <cfvo type="max"/>
        <color rgb="FFFF7128"/>
        <color theme="0"/>
      </colorScale>
    </cfRule>
  </conditionalFormatting>
  <conditionalFormatting sqref="E101">
    <cfRule type="colorScale" priority="6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078">
      <colorScale>
        <cfvo type="min"/>
        <cfvo type="max"/>
        <color rgb="FFFF7128"/>
        <color theme="0"/>
      </colorScale>
    </cfRule>
  </conditionalFormatting>
  <conditionalFormatting sqref="E101">
    <cfRule type="colorScale" priority="6079">
      <colorScale>
        <cfvo type="min"/>
        <cfvo type="max"/>
        <color rgb="FFFF7128"/>
        <color theme="0"/>
      </colorScale>
    </cfRule>
  </conditionalFormatting>
  <conditionalFormatting sqref="E101">
    <cfRule type="colorScale" priority="6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081">
      <colorScale>
        <cfvo type="min"/>
        <cfvo type="max"/>
        <color rgb="FFFF7128"/>
        <color theme="0"/>
      </colorScale>
    </cfRule>
  </conditionalFormatting>
  <conditionalFormatting sqref="E101">
    <cfRule type="colorScale" priority="6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068">
      <colorScale>
        <cfvo type="min"/>
        <cfvo type="max"/>
        <color rgb="FFFF7128"/>
        <color theme="0"/>
      </colorScale>
    </cfRule>
  </conditionalFormatting>
  <conditionalFormatting sqref="E101">
    <cfRule type="colorScale" priority="6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066">
      <colorScale>
        <cfvo type="min"/>
        <cfvo type="max"/>
        <color rgb="FFFF7128"/>
        <color theme="0"/>
      </colorScale>
    </cfRule>
  </conditionalFormatting>
  <conditionalFormatting sqref="E101">
    <cfRule type="colorScale" priority="6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064">
      <colorScale>
        <cfvo type="min"/>
        <cfvo type="max"/>
        <color rgb="FFFF7128"/>
        <color theme="0"/>
      </colorScale>
    </cfRule>
  </conditionalFormatting>
  <conditionalFormatting sqref="E101">
    <cfRule type="colorScale" priority="6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1">
    <cfRule type="colorScale" priority="6062">
      <colorScale>
        <cfvo type="min"/>
        <cfvo type="max"/>
        <color rgb="FFFF7128"/>
        <color theme="0"/>
      </colorScale>
    </cfRule>
  </conditionalFormatting>
  <conditionalFormatting sqref="E102">
    <cfRule type="colorScale" priority="6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60">
      <colorScale>
        <cfvo type="min"/>
        <cfvo type="max"/>
        <color rgb="FFFF7128"/>
        <color theme="0"/>
      </colorScale>
    </cfRule>
  </conditionalFormatting>
  <conditionalFormatting sqref="E102">
    <cfRule type="colorScale" priority="6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58">
      <colorScale>
        <cfvo type="min"/>
        <cfvo type="max"/>
        <color rgb="FFFF7128"/>
        <color theme="0"/>
      </colorScale>
    </cfRule>
  </conditionalFormatting>
  <conditionalFormatting sqref="E102">
    <cfRule type="colorScale" priority="6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42">
      <colorScale>
        <cfvo type="min"/>
        <cfvo type="max"/>
        <color rgb="FFFF7128"/>
        <color theme="0"/>
      </colorScale>
    </cfRule>
  </conditionalFormatting>
  <conditionalFormatting sqref="E102">
    <cfRule type="colorScale" priority="6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44">
      <colorScale>
        <cfvo type="min"/>
        <cfvo type="max"/>
        <color rgb="FFFF7128"/>
        <color theme="0"/>
      </colorScale>
    </cfRule>
  </conditionalFormatting>
  <conditionalFormatting sqref="E102">
    <cfRule type="colorScale" priority="6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46">
      <colorScale>
        <cfvo type="min"/>
        <cfvo type="max"/>
        <color rgb="FFFF7128"/>
        <color theme="0"/>
      </colorScale>
    </cfRule>
  </conditionalFormatting>
  <conditionalFormatting sqref="E102">
    <cfRule type="colorScale" priority="6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48">
      <colorScale>
        <cfvo type="min"/>
        <cfvo type="max"/>
        <color rgb="FFFF7128"/>
        <color theme="0"/>
      </colorScale>
    </cfRule>
  </conditionalFormatting>
  <conditionalFormatting sqref="E102">
    <cfRule type="colorScale" priority="6049">
      <colorScale>
        <cfvo type="min"/>
        <cfvo type="max"/>
        <color rgb="FFFF7128"/>
        <color theme="0"/>
      </colorScale>
    </cfRule>
  </conditionalFormatting>
  <conditionalFormatting sqref="E102">
    <cfRule type="colorScale" priority="6050">
      <colorScale>
        <cfvo type="min"/>
        <cfvo type="max"/>
        <color rgb="FFFF7128"/>
        <color theme="0"/>
      </colorScale>
    </cfRule>
  </conditionalFormatting>
  <conditionalFormatting sqref="E102">
    <cfRule type="colorScale" priority="6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53">
      <colorScale>
        <cfvo type="min"/>
        <cfvo type="max"/>
        <color rgb="FFFF7128"/>
        <color theme="0"/>
      </colorScale>
    </cfRule>
  </conditionalFormatting>
  <conditionalFormatting sqref="E102">
    <cfRule type="colorScale" priority="6054">
      <colorScale>
        <cfvo type="min"/>
        <cfvo type="max"/>
        <color rgb="FFFF7128"/>
        <color theme="0"/>
      </colorScale>
    </cfRule>
  </conditionalFormatting>
  <conditionalFormatting sqref="E102">
    <cfRule type="colorScale" priority="6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56">
      <colorScale>
        <cfvo type="min"/>
        <cfvo type="max"/>
        <color rgb="FFFF7128"/>
        <color theme="0"/>
      </colorScale>
    </cfRule>
  </conditionalFormatting>
  <conditionalFormatting sqref="E102">
    <cfRule type="colorScale" priority="6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39">
      <colorScale>
        <cfvo type="min"/>
        <cfvo type="max"/>
        <color rgb="FFFF7128"/>
        <color theme="0"/>
      </colorScale>
    </cfRule>
  </conditionalFormatting>
  <conditionalFormatting sqref="E102">
    <cfRule type="colorScale" priority="6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33">
      <colorScale>
        <cfvo type="min"/>
        <cfvo type="max"/>
        <color rgb="FFFF7128"/>
        <color theme="0"/>
      </colorScale>
    </cfRule>
  </conditionalFormatting>
  <conditionalFormatting sqref="E102">
    <cfRule type="colorScale" priority="6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31">
      <colorScale>
        <cfvo type="min"/>
        <cfvo type="max"/>
        <color rgb="FFFF7128"/>
        <color theme="0"/>
      </colorScale>
    </cfRule>
  </conditionalFormatting>
  <conditionalFormatting sqref="E102">
    <cfRule type="colorScale" priority="6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36">
      <colorScale>
        <cfvo type="min"/>
        <cfvo type="max"/>
        <color rgb="FFFF7128"/>
        <color theme="0"/>
      </colorScale>
    </cfRule>
  </conditionalFormatting>
  <conditionalFormatting sqref="E102">
    <cfRule type="colorScale" priority="6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6038">
      <colorScale>
        <cfvo type="min"/>
        <cfvo type="max"/>
        <color rgb="FFFF7128"/>
        <color theme="0"/>
      </colorScale>
    </cfRule>
  </conditionalFormatting>
  <conditionalFormatting sqref="E103 E115">
    <cfRule type="colorScale" priority="6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3 E115">
    <cfRule type="colorScale" priority="6029">
      <colorScale>
        <cfvo type="min"/>
        <cfvo type="max"/>
        <color rgb="FFFF7128"/>
        <color theme="0"/>
      </colorScale>
    </cfRule>
  </conditionalFormatting>
  <conditionalFormatting sqref="E115">
    <cfRule type="colorScale" priority="6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5">
    <cfRule type="colorScale" priority="6026">
      <colorScale>
        <cfvo type="min"/>
        <cfvo type="max"/>
        <color rgb="FFFF7128"/>
        <color theme="0"/>
      </colorScale>
    </cfRule>
  </conditionalFormatting>
  <conditionalFormatting sqref="E115">
    <cfRule type="colorScale" priority="6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5">
    <cfRule type="colorScale" priority="6028">
      <colorScale>
        <cfvo type="min"/>
        <cfvo type="max"/>
        <color rgb="FFFF7128"/>
        <color theme="0"/>
      </colorScale>
    </cfRule>
  </conditionalFormatting>
  <conditionalFormatting sqref="E115">
    <cfRule type="colorScale" priority="6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5">
    <cfRule type="colorScale" priority="6023">
      <colorScale>
        <cfvo type="min"/>
        <cfvo type="max"/>
        <color rgb="FFFF7128"/>
        <color theme="0"/>
      </colorScale>
    </cfRule>
  </conditionalFormatting>
  <conditionalFormatting sqref="E115">
    <cfRule type="colorScale" priority="6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5">
    <cfRule type="colorScale" priority="6021">
      <colorScale>
        <cfvo type="min"/>
        <cfvo type="max"/>
        <color rgb="FFFF7128"/>
        <color theme="0"/>
      </colorScale>
    </cfRule>
  </conditionalFormatting>
  <conditionalFormatting sqref="E15">
    <cfRule type="colorScale" priority="6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014">
      <colorScale>
        <cfvo type="min"/>
        <cfvo type="max"/>
        <color rgb="FFFF7128"/>
        <color theme="0"/>
      </colorScale>
    </cfRule>
  </conditionalFormatting>
  <conditionalFormatting sqref="E15">
    <cfRule type="colorScale" priority="6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016">
      <colorScale>
        <cfvo type="min"/>
        <cfvo type="max"/>
        <color rgb="FFFF7128"/>
        <color theme="0"/>
      </colorScale>
    </cfRule>
  </conditionalFormatting>
  <conditionalFormatting sqref="E15">
    <cfRule type="colorScale" priority="6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011">
      <colorScale>
        <cfvo type="min"/>
        <cfvo type="max"/>
        <color rgb="FFFF7128"/>
        <color theme="0"/>
      </colorScale>
    </cfRule>
  </conditionalFormatting>
  <conditionalFormatting sqref="E15">
    <cfRule type="colorScale" priority="6017">
      <colorScale>
        <cfvo type="min"/>
        <cfvo type="max"/>
        <color rgb="FFFF7128"/>
        <color theme="0"/>
      </colorScale>
    </cfRule>
  </conditionalFormatting>
  <conditionalFormatting sqref="E15">
    <cfRule type="colorScale" priority="6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009">
      <colorScale>
        <cfvo type="min"/>
        <cfvo type="max"/>
        <color rgb="FFFF7128"/>
        <color theme="0"/>
      </colorScale>
    </cfRule>
  </conditionalFormatting>
  <conditionalFormatting sqref="E15">
    <cfRule type="colorScale" priority="6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007">
      <colorScale>
        <cfvo type="min"/>
        <cfvo type="max"/>
        <color rgb="FFFF7128"/>
        <color theme="0"/>
      </colorScale>
    </cfRule>
  </conditionalFormatting>
  <conditionalFormatting sqref="E15">
    <cfRule type="colorScale" priority="6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020">
      <colorScale>
        <cfvo type="min"/>
        <cfvo type="max"/>
        <color rgb="FFFF7128"/>
        <color theme="0"/>
      </colorScale>
    </cfRule>
  </conditionalFormatting>
  <conditionalFormatting sqref="E15">
    <cfRule type="colorScale" priority="6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003">
      <colorScale>
        <cfvo type="min"/>
        <cfvo type="max"/>
        <color rgb="FFFF7128"/>
        <color theme="0"/>
      </colorScale>
    </cfRule>
  </conditionalFormatting>
  <conditionalFormatting sqref="E15">
    <cfRule type="colorScale" priority="6005">
      <colorScale>
        <cfvo type="min"/>
        <cfvo type="max"/>
        <color rgb="FFFF7128"/>
        <color theme="0"/>
      </colorScale>
    </cfRule>
  </conditionalFormatting>
  <conditionalFormatting sqref="E15">
    <cfRule type="colorScale" priority="6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001">
      <colorScale>
        <cfvo type="min"/>
        <cfvo type="max"/>
        <color rgb="FFFF7128"/>
        <color theme="0"/>
      </colorScale>
    </cfRule>
  </conditionalFormatting>
  <conditionalFormatting sqref="E15">
    <cfRule type="colorScale" priority="6000">
      <colorScale>
        <cfvo type="min"/>
        <cfvo type="max"/>
        <color rgb="FFFF7128"/>
        <color theme="0"/>
      </colorScale>
    </cfRule>
  </conditionalFormatting>
  <conditionalFormatting sqref="E15">
    <cfRule type="colorScale" priority="5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98">
      <colorScale>
        <cfvo type="min"/>
        <cfvo type="max"/>
        <color rgb="FFFF7128"/>
        <color theme="0"/>
      </colorScale>
    </cfRule>
  </conditionalFormatting>
  <conditionalFormatting sqref="E15">
    <cfRule type="colorScale" priority="5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93">
      <colorScale>
        <cfvo type="min"/>
        <cfvo type="max"/>
        <color rgb="FFFF7128"/>
        <color theme="0"/>
      </colorScale>
    </cfRule>
  </conditionalFormatting>
  <conditionalFormatting sqref="E15">
    <cfRule type="colorScale" priority="5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91">
      <colorScale>
        <cfvo type="min"/>
        <cfvo type="max"/>
        <color rgb="FFFF7128"/>
        <color theme="0"/>
      </colorScale>
    </cfRule>
  </conditionalFormatting>
  <conditionalFormatting sqref="E15">
    <cfRule type="colorScale" priority="5995">
      <colorScale>
        <cfvo type="min"/>
        <cfvo type="max"/>
        <color rgb="FFFF7128"/>
        <color theme="0"/>
      </colorScale>
    </cfRule>
  </conditionalFormatting>
  <conditionalFormatting sqref="E15">
    <cfRule type="colorScale" priority="5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78">
      <colorScale>
        <cfvo type="min"/>
        <cfvo type="max"/>
        <color rgb="FFFF7128"/>
        <color theme="0"/>
      </colorScale>
    </cfRule>
  </conditionalFormatting>
  <conditionalFormatting sqref="E15">
    <cfRule type="colorScale" priority="5979">
      <colorScale>
        <cfvo type="min"/>
        <cfvo type="max"/>
        <color rgb="FFFF7128"/>
        <color theme="0"/>
      </colorScale>
    </cfRule>
  </conditionalFormatting>
  <conditionalFormatting sqref="E15">
    <cfRule type="colorScale" priority="5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82">
      <colorScale>
        <cfvo type="min"/>
        <cfvo type="max"/>
        <color rgb="FFFF7128"/>
        <color theme="0"/>
      </colorScale>
    </cfRule>
  </conditionalFormatting>
  <conditionalFormatting sqref="E15">
    <cfRule type="colorScale" priority="5983">
      <colorScale>
        <cfvo type="min"/>
        <cfvo type="max"/>
        <color rgb="FFFF7128"/>
        <color theme="0"/>
      </colorScale>
    </cfRule>
  </conditionalFormatting>
  <conditionalFormatting sqref="E15">
    <cfRule type="colorScale" priority="5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75">
      <colorScale>
        <cfvo type="min"/>
        <cfvo type="max"/>
        <color rgb="FFFF7128"/>
        <color theme="0"/>
      </colorScale>
    </cfRule>
  </conditionalFormatting>
  <conditionalFormatting sqref="E15">
    <cfRule type="colorScale" priority="5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86">
      <colorScale>
        <cfvo type="min"/>
        <cfvo type="max"/>
        <color rgb="FFFF7128"/>
        <color theme="0"/>
      </colorScale>
    </cfRule>
  </conditionalFormatting>
  <conditionalFormatting sqref="E15">
    <cfRule type="colorScale" priority="5987">
      <colorScale>
        <cfvo type="min"/>
        <cfvo type="max"/>
        <color rgb="FFFF7128"/>
        <color theme="0"/>
      </colorScale>
    </cfRule>
  </conditionalFormatting>
  <conditionalFormatting sqref="E15">
    <cfRule type="colorScale" priority="5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990">
      <colorScale>
        <cfvo type="min"/>
        <cfvo type="max"/>
        <color rgb="FFFF7128"/>
        <color theme="0"/>
      </colorScale>
    </cfRule>
  </conditionalFormatting>
  <conditionalFormatting sqref="E18">
    <cfRule type="colorScale" priority="5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973">
      <colorScale>
        <cfvo type="min"/>
        <cfvo type="max"/>
        <color rgb="FFFF7128"/>
        <color theme="0"/>
      </colorScale>
    </cfRule>
  </conditionalFormatting>
  <conditionalFormatting sqref="E18">
    <cfRule type="colorScale" priority="5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971">
      <colorScale>
        <cfvo type="min"/>
        <cfvo type="max"/>
        <color rgb="FFFF7128"/>
        <color theme="0"/>
      </colorScale>
    </cfRule>
  </conditionalFormatting>
  <conditionalFormatting sqref="E19:E20">
    <cfRule type="colorScale" priority="5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969">
      <colorScale>
        <cfvo type="min"/>
        <cfvo type="max"/>
        <color rgb="FFFF7128"/>
        <color theme="0"/>
      </colorScale>
    </cfRule>
  </conditionalFormatting>
  <conditionalFormatting sqref="E22">
    <cfRule type="colorScale" priority="5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5965">
      <colorScale>
        <cfvo type="min"/>
        <cfvo type="max"/>
        <color rgb="FFFF7128"/>
        <color theme="0"/>
      </colorScale>
    </cfRule>
  </conditionalFormatting>
  <conditionalFormatting sqref="E22">
    <cfRule type="colorScale" priority="5967">
      <colorScale>
        <cfvo type="min"/>
        <cfvo type="max"/>
        <color rgb="FFFF7128"/>
        <color theme="0"/>
      </colorScale>
    </cfRule>
  </conditionalFormatting>
  <conditionalFormatting sqref="E22">
    <cfRule type="colorScale" priority="5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5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5963">
      <colorScale>
        <cfvo type="min"/>
        <cfvo type="max"/>
        <color rgb="FFFF7128"/>
        <color theme="0"/>
      </colorScale>
    </cfRule>
  </conditionalFormatting>
  <conditionalFormatting sqref="E22">
    <cfRule type="colorScale" priority="5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5961">
      <colorScale>
        <cfvo type="min"/>
        <cfvo type="max"/>
        <color rgb="FFFF7128"/>
        <color theme="0"/>
      </colorScale>
    </cfRule>
  </conditionalFormatting>
  <conditionalFormatting sqref="E22">
    <cfRule type="colorScale" priority="5960">
      <colorScale>
        <cfvo type="min"/>
        <cfvo type="max"/>
        <color rgb="FFFF7128"/>
        <color theme="0"/>
      </colorScale>
    </cfRule>
  </conditionalFormatting>
  <conditionalFormatting sqref="E22">
    <cfRule type="colorScale" priority="5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53">
      <colorScale>
        <cfvo type="min"/>
        <cfvo type="max"/>
        <color rgb="FFFF7128"/>
        <color theme="0"/>
      </colorScale>
    </cfRule>
  </conditionalFormatting>
  <conditionalFormatting sqref="E27">
    <cfRule type="colorScale" priority="5955">
      <colorScale>
        <cfvo type="min"/>
        <cfvo type="max"/>
        <color rgb="FFFF7128"/>
        <color theme="0"/>
      </colorScale>
    </cfRule>
  </conditionalFormatting>
  <conditionalFormatting sqref="E27">
    <cfRule type="colorScale" priority="5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51">
      <colorScale>
        <cfvo type="min"/>
        <cfvo type="max"/>
        <color rgb="FFFF7128"/>
        <color theme="0"/>
      </colorScale>
    </cfRule>
  </conditionalFormatting>
  <conditionalFormatting sqref="E27">
    <cfRule type="colorScale" priority="5950">
      <colorScale>
        <cfvo type="min"/>
        <cfvo type="max"/>
        <color rgb="FFFF7128"/>
        <color theme="0"/>
      </colorScale>
    </cfRule>
  </conditionalFormatting>
  <conditionalFormatting sqref="E27">
    <cfRule type="colorScale" priority="5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58">
      <colorScale>
        <cfvo type="min"/>
        <cfvo type="max"/>
        <color rgb="FFFF7128"/>
        <color theme="0"/>
      </colorScale>
    </cfRule>
  </conditionalFormatting>
  <conditionalFormatting sqref="E27">
    <cfRule type="colorScale" priority="5948">
      <colorScale>
        <cfvo type="min"/>
        <cfvo type="max"/>
        <color rgb="FFFF7128"/>
        <color theme="0"/>
      </colorScale>
    </cfRule>
  </conditionalFormatting>
  <conditionalFormatting sqref="E27">
    <cfRule type="colorScale" priority="5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45">
      <colorScale>
        <cfvo type="min"/>
        <cfvo type="max"/>
        <color rgb="FFFF7128"/>
        <color theme="0"/>
      </colorScale>
    </cfRule>
  </conditionalFormatting>
  <conditionalFormatting sqref="E27">
    <cfRule type="colorScale" priority="5941">
      <colorScale>
        <cfvo type="min"/>
        <cfvo type="max"/>
        <color rgb="FFFF7128"/>
        <color theme="0"/>
      </colorScale>
    </cfRule>
  </conditionalFormatting>
  <conditionalFormatting sqref="E27">
    <cfRule type="colorScale" priority="5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39">
      <colorScale>
        <cfvo type="min"/>
        <cfvo type="max"/>
        <color rgb="FFFF7128"/>
        <color theme="0"/>
      </colorScale>
    </cfRule>
  </conditionalFormatting>
  <conditionalFormatting sqref="E27">
    <cfRule type="colorScale" priority="5943">
      <colorScale>
        <cfvo type="min"/>
        <cfvo type="max"/>
        <color rgb="FFFF7128"/>
        <color theme="0"/>
      </colorScale>
    </cfRule>
  </conditionalFormatting>
  <conditionalFormatting sqref="E27">
    <cfRule type="colorScale" priority="5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26">
      <colorScale>
        <cfvo type="min"/>
        <cfvo type="max"/>
        <color rgb="FFFF7128"/>
        <color theme="0"/>
      </colorScale>
    </cfRule>
  </conditionalFormatting>
  <conditionalFormatting sqref="E27">
    <cfRule type="colorScale" priority="5927">
      <colorScale>
        <cfvo type="min"/>
        <cfvo type="max"/>
        <color rgb="FFFF7128"/>
        <color theme="0"/>
      </colorScale>
    </cfRule>
  </conditionalFormatting>
  <conditionalFormatting sqref="E27">
    <cfRule type="colorScale" priority="5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30">
      <colorScale>
        <cfvo type="min"/>
        <cfvo type="max"/>
        <color rgb="FFFF7128"/>
        <color theme="0"/>
      </colorScale>
    </cfRule>
  </conditionalFormatting>
  <conditionalFormatting sqref="E27">
    <cfRule type="colorScale" priority="5931">
      <colorScale>
        <cfvo type="min"/>
        <cfvo type="max"/>
        <color rgb="FFFF7128"/>
        <color theme="0"/>
      </colorScale>
    </cfRule>
  </conditionalFormatting>
  <conditionalFormatting sqref="E27">
    <cfRule type="colorScale" priority="5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23">
      <colorScale>
        <cfvo type="min"/>
        <cfvo type="max"/>
        <color rgb="FFFF7128"/>
        <color theme="0"/>
      </colorScale>
    </cfRule>
  </conditionalFormatting>
  <conditionalFormatting sqref="E27">
    <cfRule type="colorScale" priority="5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34">
      <colorScale>
        <cfvo type="min"/>
        <cfvo type="max"/>
        <color rgb="FFFF7128"/>
        <color theme="0"/>
      </colorScale>
    </cfRule>
  </conditionalFormatting>
  <conditionalFormatting sqref="E27">
    <cfRule type="colorScale" priority="5935">
      <colorScale>
        <cfvo type="min"/>
        <cfvo type="max"/>
        <color rgb="FFFF7128"/>
        <color theme="0"/>
      </colorScale>
    </cfRule>
  </conditionalFormatting>
  <conditionalFormatting sqref="E27">
    <cfRule type="colorScale" priority="5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38">
      <colorScale>
        <cfvo type="min"/>
        <cfvo type="max"/>
        <color rgb="FFFF7128"/>
        <color theme="0"/>
      </colorScale>
    </cfRule>
  </conditionalFormatting>
  <conditionalFormatting sqref="E27">
    <cfRule type="colorScale" priority="5918">
      <colorScale>
        <cfvo type="min"/>
        <cfvo type="max"/>
        <color rgb="FFFF7128"/>
        <color theme="0"/>
      </colorScale>
    </cfRule>
  </conditionalFormatting>
  <conditionalFormatting sqref="E27">
    <cfRule type="colorScale" priority="5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16">
      <colorScale>
        <cfvo type="min"/>
        <cfvo type="max"/>
        <color rgb="FFFF7128"/>
        <color theme="0"/>
      </colorScale>
    </cfRule>
  </conditionalFormatting>
  <conditionalFormatting sqref="E27">
    <cfRule type="colorScale" priority="5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14">
      <colorScale>
        <cfvo type="min"/>
        <cfvo type="max"/>
        <color rgb="FFFF7128"/>
        <color theme="0"/>
      </colorScale>
    </cfRule>
  </conditionalFormatting>
  <conditionalFormatting sqref="E27">
    <cfRule type="colorScale" priority="5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12">
      <colorScale>
        <cfvo type="min"/>
        <cfvo type="max"/>
        <color rgb="FFFF7128"/>
        <color theme="0"/>
      </colorScale>
    </cfRule>
  </conditionalFormatting>
  <conditionalFormatting sqref="E27">
    <cfRule type="colorScale" priority="5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19">
      <colorScale>
        <cfvo type="min"/>
        <cfvo type="max"/>
        <color rgb="FFFF7128"/>
        <color theme="0"/>
      </colorScale>
    </cfRule>
  </conditionalFormatting>
  <conditionalFormatting sqref="E27">
    <cfRule type="colorScale" priority="5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09">
      <colorScale>
        <cfvo type="min"/>
        <cfvo type="max"/>
        <color rgb="FFFF7128"/>
        <color theme="0"/>
      </colorScale>
    </cfRule>
  </conditionalFormatting>
  <conditionalFormatting sqref="E27">
    <cfRule type="colorScale" priority="5921">
      <colorScale>
        <cfvo type="min"/>
        <cfvo type="max"/>
        <color rgb="FFFF7128"/>
        <color theme="0"/>
      </colorScale>
    </cfRule>
  </conditionalFormatting>
  <conditionalFormatting sqref="E27">
    <cfRule type="colorScale" priority="5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896">
      <colorScale>
        <cfvo type="min"/>
        <cfvo type="max"/>
        <color rgb="FFFF7128"/>
        <color theme="0"/>
      </colorScale>
    </cfRule>
  </conditionalFormatting>
  <conditionalFormatting sqref="E27">
    <cfRule type="colorScale" priority="5897">
      <colorScale>
        <cfvo type="min"/>
        <cfvo type="max"/>
        <color rgb="FFFF7128"/>
        <color theme="0"/>
      </colorScale>
    </cfRule>
  </conditionalFormatting>
  <conditionalFormatting sqref="E27">
    <cfRule type="colorScale" priority="5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00">
      <colorScale>
        <cfvo type="min"/>
        <cfvo type="max"/>
        <color rgb="FFFF7128"/>
        <color theme="0"/>
      </colorScale>
    </cfRule>
  </conditionalFormatting>
  <conditionalFormatting sqref="E27">
    <cfRule type="colorScale" priority="5901">
      <colorScale>
        <cfvo type="min"/>
        <cfvo type="max"/>
        <color rgb="FFFF7128"/>
        <color theme="0"/>
      </colorScale>
    </cfRule>
  </conditionalFormatting>
  <conditionalFormatting sqref="E27">
    <cfRule type="colorScale" priority="5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893">
      <colorScale>
        <cfvo type="min"/>
        <cfvo type="max"/>
        <color rgb="FFFF7128"/>
        <color theme="0"/>
      </colorScale>
    </cfRule>
  </conditionalFormatting>
  <conditionalFormatting sqref="E27">
    <cfRule type="colorScale" priority="5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04">
      <colorScale>
        <cfvo type="min"/>
        <cfvo type="max"/>
        <color rgb="FFFF7128"/>
        <color theme="0"/>
      </colorScale>
    </cfRule>
  </conditionalFormatting>
  <conditionalFormatting sqref="E27">
    <cfRule type="colorScale" priority="5905">
      <colorScale>
        <cfvo type="min"/>
        <cfvo type="max"/>
        <color rgb="FFFF7128"/>
        <color theme="0"/>
      </colorScale>
    </cfRule>
  </conditionalFormatting>
  <conditionalFormatting sqref="E27">
    <cfRule type="colorScale" priority="5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908">
      <colorScale>
        <cfvo type="min"/>
        <cfvo type="max"/>
        <color rgb="FFFF7128"/>
        <color theme="0"/>
      </colorScale>
    </cfRule>
  </conditionalFormatting>
  <conditionalFormatting sqref="E27">
    <cfRule type="colorScale" priority="5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">
    <cfRule type="colorScale" priority="5891">
      <colorScale>
        <cfvo type="min"/>
        <cfvo type="max"/>
        <color rgb="FFFF7128"/>
        <color theme="0"/>
      </colorScale>
    </cfRule>
  </conditionalFormatting>
  <conditionalFormatting sqref="E38:E39">
    <cfRule type="colorScale" priority="5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889">
      <colorScale>
        <cfvo type="min"/>
        <cfvo type="max"/>
        <color rgb="FFFF7128"/>
        <color theme="0"/>
      </colorScale>
    </cfRule>
  </conditionalFormatting>
  <conditionalFormatting sqref="E38:E39">
    <cfRule type="colorScale" priority="5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887">
      <colorScale>
        <cfvo type="min"/>
        <cfvo type="max"/>
        <color rgb="FFFF7128"/>
        <color theme="0"/>
      </colorScale>
    </cfRule>
  </conditionalFormatting>
  <conditionalFormatting sqref="E57">
    <cfRule type="colorScale" priority="5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85">
      <colorScale>
        <cfvo type="min"/>
        <cfvo type="max"/>
        <color rgb="FFFF7128"/>
        <color theme="0"/>
      </colorScale>
    </cfRule>
  </conditionalFormatting>
  <conditionalFormatting sqref="E57">
    <cfRule type="colorScale" priority="5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83">
      <colorScale>
        <cfvo type="min"/>
        <cfvo type="max"/>
        <color rgb="FFFF7128"/>
        <color theme="0"/>
      </colorScale>
    </cfRule>
  </conditionalFormatting>
  <conditionalFormatting sqref="E57">
    <cfRule type="colorScale" priority="5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81">
      <colorScale>
        <cfvo type="min"/>
        <cfvo type="max"/>
        <color rgb="FFFF7128"/>
        <color theme="0"/>
      </colorScale>
    </cfRule>
  </conditionalFormatting>
  <conditionalFormatting sqref="E57">
    <cfRule type="colorScale" priority="5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79">
      <colorScale>
        <cfvo type="min"/>
        <cfvo type="max"/>
        <color rgb="FFFF7128"/>
        <color theme="0"/>
      </colorScale>
    </cfRule>
  </conditionalFormatting>
  <conditionalFormatting sqref="E57">
    <cfRule type="colorScale" priority="5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77">
      <colorScale>
        <cfvo type="min"/>
        <cfvo type="max"/>
        <color rgb="FFFF7128"/>
        <color theme="0"/>
      </colorScale>
    </cfRule>
  </conditionalFormatting>
  <conditionalFormatting sqref="E57">
    <cfRule type="colorScale" priority="5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75">
      <colorScale>
        <cfvo type="min"/>
        <cfvo type="max"/>
        <color rgb="FFFF7128"/>
        <color theme="0"/>
      </colorScale>
    </cfRule>
  </conditionalFormatting>
  <conditionalFormatting sqref="E57">
    <cfRule type="colorScale" priority="5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73">
      <colorScale>
        <cfvo type="min"/>
        <cfvo type="max"/>
        <color rgb="FFFF7128"/>
        <color theme="0"/>
      </colorScale>
    </cfRule>
  </conditionalFormatting>
  <conditionalFormatting sqref="E57">
    <cfRule type="colorScale" priority="5870">
      <colorScale>
        <cfvo type="min"/>
        <cfvo type="max"/>
        <color rgb="FFFF7128"/>
        <color theme="0"/>
      </colorScale>
    </cfRule>
  </conditionalFormatting>
  <conditionalFormatting sqref="E57">
    <cfRule type="colorScale" priority="5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71">
      <colorScale>
        <cfvo type="min"/>
        <cfvo type="max"/>
        <color rgb="FFFF7128"/>
        <color theme="0"/>
      </colorScale>
    </cfRule>
  </conditionalFormatting>
  <conditionalFormatting sqref="E57">
    <cfRule type="colorScale" priority="5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68">
      <colorScale>
        <cfvo type="min"/>
        <cfvo type="max"/>
        <color rgb="FFFF7128"/>
        <color theme="0"/>
      </colorScale>
    </cfRule>
  </conditionalFormatting>
  <conditionalFormatting sqref="E57">
    <cfRule type="colorScale" priority="5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66">
      <colorScale>
        <cfvo type="min"/>
        <cfvo type="max"/>
        <color rgb="FFFF7128"/>
        <color theme="0"/>
      </colorScale>
    </cfRule>
  </conditionalFormatting>
  <conditionalFormatting sqref="E57">
    <cfRule type="colorScale" priority="5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64">
      <colorScale>
        <cfvo type="min"/>
        <cfvo type="max"/>
        <color rgb="FFFF7128"/>
        <color theme="0"/>
      </colorScale>
    </cfRule>
  </conditionalFormatting>
  <conditionalFormatting sqref="E57">
    <cfRule type="colorScale" priority="5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861">
      <colorScale>
        <cfvo type="min"/>
        <cfvo type="max"/>
        <color rgb="FFFF7128"/>
        <color theme="0"/>
      </colorScale>
    </cfRule>
  </conditionalFormatting>
  <conditionalFormatting sqref="E57">
    <cfRule type="colorScale" priority="5860">
      <colorScale>
        <cfvo type="min"/>
        <cfvo type="max"/>
        <color rgb="FFFF7128"/>
        <color theme="0"/>
      </colorScale>
    </cfRule>
  </conditionalFormatting>
  <conditionalFormatting sqref="E57">
    <cfRule type="colorScale" priority="5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855">
      <colorScale>
        <cfvo type="min"/>
        <cfvo type="max"/>
        <color rgb="FFFF7128"/>
        <color theme="0"/>
      </colorScale>
    </cfRule>
  </conditionalFormatting>
  <conditionalFormatting sqref="E58">
    <cfRule type="colorScale" priority="5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858">
      <colorScale>
        <cfvo type="min"/>
        <cfvo type="max"/>
        <color rgb="FFFF7128"/>
        <color theme="0"/>
      </colorScale>
    </cfRule>
  </conditionalFormatting>
  <conditionalFormatting sqref="E58">
    <cfRule type="colorScale" priority="5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853">
      <colorScale>
        <cfvo type="min"/>
        <cfvo type="max"/>
        <color rgb="FFFF7128"/>
        <color theme="0"/>
      </colorScale>
    </cfRule>
  </conditionalFormatting>
  <conditionalFormatting sqref="E58">
    <cfRule type="colorScale" priority="5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851">
      <colorScale>
        <cfvo type="min"/>
        <cfvo type="max"/>
        <color rgb="FFFF7128"/>
        <color theme="0"/>
      </colorScale>
    </cfRule>
  </conditionalFormatting>
  <conditionalFormatting sqref="E58">
    <cfRule type="colorScale" priority="5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849">
      <colorScale>
        <cfvo type="min"/>
        <cfvo type="max"/>
        <color rgb="FFFF7128"/>
        <color theme="0"/>
      </colorScale>
    </cfRule>
  </conditionalFormatting>
  <conditionalFormatting sqref="E58">
    <cfRule type="colorScale" priority="5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847">
      <colorScale>
        <cfvo type="min"/>
        <cfvo type="max"/>
        <color rgb="FFFF7128"/>
        <color theme="0"/>
      </colorScale>
    </cfRule>
  </conditionalFormatting>
  <conditionalFormatting sqref="E58">
    <cfRule type="colorScale" priority="5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845">
      <colorScale>
        <cfvo type="min"/>
        <cfvo type="max"/>
        <color rgb="FFFF7128"/>
        <color theme="0"/>
      </colorScale>
    </cfRule>
  </conditionalFormatting>
  <conditionalFormatting sqref="E77">
    <cfRule type="colorScale" priority="5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43">
      <colorScale>
        <cfvo type="min"/>
        <cfvo type="max"/>
        <color rgb="FFFF7128"/>
        <color theme="0"/>
      </colorScale>
    </cfRule>
  </conditionalFormatting>
  <conditionalFormatting sqref="E77">
    <cfRule type="colorScale" priority="5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41">
      <colorScale>
        <cfvo type="min"/>
        <cfvo type="max"/>
        <color rgb="FFFF7128"/>
        <color theme="0"/>
      </colorScale>
    </cfRule>
  </conditionalFormatting>
  <conditionalFormatting sqref="E77">
    <cfRule type="colorScale" priority="5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39">
      <colorScale>
        <cfvo type="min"/>
        <cfvo type="max"/>
        <color rgb="FFFF7128"/>
        <color theme="0"/>
      </colorScale>
    </cfRule>
  </conditionalFormatting>
  <conditionalFormatting sqref="E77">
    <cfRule type="colorScale" priority="5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35">
      <colorScale>
        <cfvo type="min"/>
        <cfvo type="max"/>
        <color rgb="FFFF7128"/>
        <color theme="0"/>
      </colorScale>
    </cfRule>
  </conditionalFormatting>
  <conditionalFormatting sqref="E77">
    <cfRule type="colorScale" priority="5837">
      <colorScale>
        <cfvo type="min"/>
        <cfvo type="max"/>
        <color rgb="FFFF7128"/>
        <color theme="0"/>
      </colorScale>
    </cfRule>
  </conditionalFormatting>
  <conditionalFormatting sqref="E77">
    <cfRule type="colorScale" priority="5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34">
      <colorScale>
        <cfvo type="min"/>
        <cfvo type="max"/>
        <color rgb="FFFF7128"/>
        <color theme="0"/>
      </colorScale>
    </cfRule>
  </conditionalFormatting>
  <conditionalFormatting sqref="E77">
    <cfRule type="colorScale" priority="5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31">
      <colorScale>
        <cfvo type="min"/>
        <cfvo type="max"/>
        <color rgb="FFFF7128"/>
        <color theme="0"/>
      </colorScale>
    </cfRule>
  </conditionalFormatting>
  <conditionalFormatting sqref="E77">
    <cfRule type="colorScale" priority="5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18">
      <colorScale>
        <cfvo type="min"/>
        <cfvo type="max"/>
        <color rgb="FFFF7128"/>
        <color theme="0"/>
      </colorScale>
    </cfRule>
  </conditionalFormatting>
  <conditionalFormatting sqref="E77">
    <cfRule type="colorScale" priority="5819">
      <colorScale>
        <cfvo type="min"/>
        <cfvo type="max"/>
        <color rgb="FFFF7128"/>
        <color theme="0"/>
      </colorScale>
    </cfRule>
  </conditionalFormatting>
  <conditionalFormatting sqref="E77">
    <cfRule type="colorScale" priority="5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22">
      <colorScale>
        <cfvo type="min"/>
        <cfvo type="max"/>
        <color rgb="FFFF7128"/>
        <color theme="0"/>
      </colorScale>
    </cfRule>
  </conditionalFormatting>
  <conditionalFormatting sqref="E77">
    <cfRule type="colorScale" priority="5823">
      <colorScale>
        <cfvo type="min"/>
        <cfvo type="max"/>
        <color rgb="FFFF7128"/>
        <color theme="0"/>
      </colorScale>
    </cfRule>
  </conditionalFormatting>
  <conditionalFormatting sqref="E77">
    <cfRule type="colorScale" priority="5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15">
      <colorScale>
        <cfvo type="min"/>
        <cfvo type="max"/>
        <color rgb="FFFF7128"/>
        <color theme="0"/>
      </colorScale>
    </cfRule>
  </conditionalFormatting>
  <conditionalFormatting sqref="E77">
    <cfRule type="colorScale" priority="5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26">
      <colorScale>
        <cfvo type="min"/>
        <cfvo type="max"/>
        <color rgb="FFFF7128"/>
        <color theme="0"/>
      </colorScale>
    </cfRule>
  </conditionalFormatting>
  <conditionalFormatting sqref="E77">
    <cfRule type="colorScale" priority="5827">
      <colorScale>
        <cfvo type="min"/>
        <cfvo type="max"/>
        <color rgb="FFFF7128"/>
        <color theme="0"/>
      </colorScale>
    </cfRule>
  </conditionalFormatting>
  <conditionalFormatting sqref="E77">
    <cfRule type="colorScale" priority="5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30">
      <colorScale>
        <cfvo type="min"/>
        <cfvo type="max"/>
        <color rgb="FFFF7128"/>
        <color theme="0"/>
      </colorScale>
    </cfRule>
  </conditionalFormatting>
  <conditionalFormatting sqref="E77">
    <cfRule type="colorScale" priority="5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13">
      <colorScale>
        <cfvo type="min"/>
        <cfvo type="max"/>
        <color rgb="FFFF7128"/>
        <color theme="0"/>
      </colorScale>
    </cfRule>
  </conditionalFormatting>
  <conditionalFormatting sqref="E77">
    <cfRule type="colorScale" priority="5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11">
      <colorScale>
        <cfvo type="min"/>
        <cfvo type="max"/>
        <color rgb="FFFF7128"/>
        <color theme="0"/>
      </colorScale>
    </cfRule>
  </conditionalFormatting>
  <conditionalFormatting sqref="E77">
    <cfRule type="colorScale" priority="5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09">
      <colorScale>
        <cfvo type="min"/>
        <cfvo type="max"/>
        <color rgb="FFFF7128"/>
        <color theme="0"/>
      </colorScale>
    </cfRule>
  </conditionalFormatting>
  <conditionalFormatting sqref="E77">
    <cfRule type="colorScale" priority="5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07">
      <colorScale>
        <cfvo type="min"/>
        <cfvo type="max"/>
        <color rgb="FFFF7128"/>
        <color theme="0"/>
      </colorScale>
    </cfRule>
  </conditionalFormatting>
  <conditionalFormatting sqref="E77">
    <cfRule type="colorScale" priority="5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05">
      <colorScale>
        <cfvo type="min"/>
        <cfvo type="max"/>
        <color rgb="FFFF7128"/>
        <color theme="0"/>
      </colorScale>
    </cfRule>
  </conditionalFormatting>
  <conditionalFormatting sqref="E77">
    <cfRule type="colorScale" priority="5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03">
      <colorScale>
        <cfvo type="min"/>
        <cfvo type="max"/>
        <color rgb="FFFF7128"/>
        <color theme="0"/>
      </colorScale>
    </cfRule>
  </conditionalFormatting>
  <conditionalFormatting sqref="E77">
    <cfRule type="colorScale" priority="5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801">
      <colorScale>
        <cfvo type="min"/>
        <cfvo type="max"/>
        <color rgb="FFFF7128"/>
        <color theme="0"/>
      </colorScale>
    </cfRule>
  </conditionalFormatting>
  <conditionalFormatting sqref="E77">
    <cfRule type="colorScale" priority="5798">
      <colorScale>
        <cfvo type="min"/>
        <cfvo type="max"/>
        <color rgb="FFFF7128"/>
        <color theme="0"/>
      </colorScale>
    </cfRule>
  </conditionalFormatting>
  <conditionalFormatting sqref="E77">
    <cfRule type="colorScale" priority="5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799">
      <colorScale>
        <cfvo type="min"/>
        <cfvo type="max"/>
        <color rgb="FFFF7128"/>
        <color theme="0"/>
      </colorScale>
    </cfRule>
  </conditionalFormatting>
  <conditionalFormatting sqref="E77">
    <cfRule type="colorScale" priority="5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796">
      <colorScale>
        <cfvo type="min"/>
        <cfvo type="max"/>
        <color rgb="FFFF7128"/>
        <color theme="0"/>
      </colorScale>
    </cfRule>
  </conditionalFormatting>
  <conditionalFormatting sqref="E77">
    <cfRule type="colorScale" priority="5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794">
      <colorScale>
        <cfvo type="min"/>
        <cfvo type="max"/>
        <color rgb="FFFF7128"/>
        <color theme="0"/>
      </colorScale>
    </cfRule>
  </conditionalFormatting>
  <conditionalFormatting sqref="E77">
    <cfRule type="colorScale" priority="5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792">
      <colorScale>
        <cfvo type="min"/>
        <cfvo type="max"/>
        <color rgb="FFFF7128"/>
        <color theme="0"/>
      </colorScale>
    </cfRule>
  </conditionalFormatting>
  <conditionalFormatting sqref="E77">
    <cfRule type="colorScale" priority="5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5789">
      <colorScale>
        <cfvo type="min"/>
        <cfvo type="max"/>
        <color rgb="FFFF7128"/>
        <color theme="0"/>
      </colorScale>
    </cfRule>
  </conditionalFormatting>
  <conditionalFormatting sqref="E77">
    <cfRule type="colorScale" priority="5788">
      <colorScale>
        <cfvo type="min"/>
        <cfvo type="max"/>
        <color rgb="FFFF7128"/>
        <color theme="0"/>
      </colorScale>
    </cfRule>
  </conditionalFormatting>
  <conditionalFormatting sqref="E77">
    <cfRule type="colorScale" priority="5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85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79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82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84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75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78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59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61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63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65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66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67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70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71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73">
      <colorScale>
        <cfvo type="min"/>
        <cfvo type="max"/>
        <color rgb="FFFF7128"/>
        <color theme="0"/>
      </colorScale>
    </cfRule>
  </conditionalFormatting>
  <conditionalFormatting sqref="E79:E81">
    <cfRule type="colorScale" priority="5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:E81">
    <cfRule type="colorScale" priority="5756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54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52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50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48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44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47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28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30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32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34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35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36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39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40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42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25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23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17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20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22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13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16">
      <colorScale>
        <cfvo type="min"/>
        <cfvo type="max"/>
        <color rgb="FFFF7128"/>
        <color theme="0"/>
      </colorScale>
    </cfRule>
  </conditionalFormatting>
  <conditionalFormatting sqref="E87:E89">
    <cfRule type="colorScale" priority="5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697">
      <colorScale>
        <cfvo type="min"/>
        <cfvo type="max"/>
        <color rgb="FFFF7128"/>
        <color theme="0"/>
      </colorScale>
    </cfRule>
  </conditionalFormatting>
  <conditionalFormatting sqref="E87:E89">
    <cfRule type="colorScale" priority="5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699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01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03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04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05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08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09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711">
      <colorScale>
        <cfvo type="min"/>
        <cfvo type="max"/>
        <color rgb="FFFF7128"/>
        <color theme="0"/>
      </colorScale>
    </cfRule>
  </conditionalFormatting>
  <conditionalFormatting sqref="E87:E89">
    <cfRule type="colorScale" priority="5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5694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78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80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82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84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85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86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89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90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92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75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69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72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74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65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68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49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51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53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55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56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57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60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61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63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46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44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42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38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41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36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34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32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30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28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26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17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19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21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14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23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25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12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10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08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04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06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03">
      <colorScale>
        <cfvo type="min"/>
        <cfvo type="max"/>
        <color rgb="FFFF7128"/>
        <color theme="0"/>
      </colorScale>
    </cfRule>
  </conditionalFormatting>
  <conditionalFormatting sqref="E90:E91">
    <cfRule type="colorScale" priority="5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600">
      <colorScale>
        <cfvo type="min"/>
        <cfvo type="max"/>
        <color rgb="FFFF7128"/>
        <color theme="0"/>
      </colorScale>
    </cfRule>
  </conditionalFormatting>
  <conditionalFormatting sqref="E90:E91">
    <cfRule type="colorScale" priority="5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587">
      <colorScale>
        <cfvo type="min"/>
        <cfvo type="max"/>
        <color rgb="FFFF7128"/>
        <color theme="0"/>
      </colorScale>
    </cfRule>
  </conditionalFormatting>
  <conditionalFormatting sqref="E90:E91">
    <cfRule type="colorScale" priority="5588">
      <colorScale>
        <cfvo type="min"/>
        <cfvo type="max"/>
        <color rgb="FFFF7128"/>
        <color theme="0"/>
      </colorScale>
    </cfRule>
  </conditionalFormatting>
  <conditionalFormatting sqref="E90:E91">
    <cfRule type="colorScale" priority="5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591">
      <colorScale>
        <cfvo type="min"/>
        <cfvo type="max"/>
        <color rgb="FFFF7128"/>
        <color theme="0"/>
      </colorScale>
    </cfRule>
  </conditionalFormatting>
  <conditionalFormatting sqref="E90:E91">
    <cfRule type="colorScale" priority="5592">
      <colorScale>
        <cfvo type="min"/>
        <cfvo type="max"/>
        <color rgb="FFFF7128"/>
        <color theme="0"/>
      </colorScale>
    </cfRule>
  </conditionalFormatting>
  <conditionalFormatting sqref="E90:E91">
    <cfRule type="colorScale" priority="5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584">
      <colorScale>
        <cfvo type="min"/>
        <cfvo type="max"/>
        <color rgb="FFFF7128"/>
        <color theme="0"/>
      </colorScale>
    </cfRule>
  </conditionalFormatting>
  <conditionalFormatting sqref="E90:E91">
    <cfRule type="colorScale" priority="5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595">
      <colorScale>
        <cfvo type="min"/>
        <cfvo type="max"/>
        <color rgb="FFFF7128"/>
        <color theme="0"/>
      </colorScale>
    </cfRule>
  </conditionalFormatting>
  <conditionalFormatting sqref="E90:E91">
    <cfRule type="colorScale" priority="5596">
      <colorScale>
        <cfvo type="min"/>
        <cfvo type="max"/>
        <color rgb="FFFF7128"/>
        <color theme="0"/>
      </colorScale>
    </cfRule>
  </conditionalFormatting>
  <conditionalFormatting sqref="E90:E91">
    <cfRule type="colorScale" priority="5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5599">
      <colorScale>
        <cfvo type="min"/>
        <cfvo type="max"/>
        <color rgb="FFFF7128"/>
        <color theme="0"/>
      </colorScale>
    </cfRule>
  </conditionalFormatting>
  <conditionalFormatting sqref="E92">
    <cfRule type="colorScale" priority="5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74">
      <colorScale>
        <cfvo type="min"/>
        <cfvo type="max"/>
        <color rgb="FFFF7128"/>
        <color theme="0"/>
      </colorScale>
    </cfRule>
  </conditionalFormatting>
  <conditionalFormatting sqref="E92">
    <cfRule type="colorScale" priority="5576">
      <colorScale>
        <cfvo type="min"/>
        <cfvo type="max"/>
        <color rgb="FFFF7128"/>
        <color theme="0"/>
      </colorScale>
    </cfRule>
  </conditionalFormatting>
  <conditionalFormatting sqref="E92">
    <cfRule type="colorScale" priority="5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79">
      <colorScale>
        <cfvo type="min"/>
        <cfvo type="max"/>
        <color rgb="FFFF7128"/>
        <color theme="0"/>
      </colorScale>
    </cfRule>
  </conditionalFormatting>
  <conditionalFormatting sqref="E92">
    <cfRule type="colorScale" priority="5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81">
      <colorScale>
        <cfvo type="min"/>
        <cfvo type="max"/>
        <color rgb="FFFF7128"/>
        <color theme="0"/>
      </colorScale>
    </cfRule>
  </conditionalFormatting>
  <conditionalFormatting sqref="E92">
    <cfRule type="colorScale" priority="5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83">
      <colorScale>
        <cfvo type="min"/>
        <cfvo type="max"/>
        <color rgb="FFFF7128"/>
        <color theme="0"/>
      </colorScale>
    </cfRule>
  </conditionalFormatting>
  <conditionalFormatting sqref="E92">
    <cfRule type="colorScale" priority="5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62">
      <colorScale>
        <cfvo type="min"/>
        <cfvo type="max"/>
        <color rgb="FFFF7128"/>
        <color theme="0"/>
      </colorScale>
    </cfRule>
  </conditionalFormatting>
  <conditionalFormatting sqref="E92">
    <cfRule type="colorScale" priority="5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64">
      <colorScale>
        <cfvo type="min"/>
        <cfvo type="max"/>
        <color rgb="FFFF7128"/>
        <color theme="0"/>
      </colorScale>
    </cfRule>
  </conditionalFormatting>
  <conditionalFormatting sqref="E92">
    <cfRule type="colorScale" priority="5565">
      <colorScale>
        <cfvo type="min"/>
        <cfvo type="max"/>
        <color rgb="FFFF7128"/>
        <color theme="0"/>
      </colorScale>
    </cfRule>
  </conditionalFormatting>
  <conditionalFormatting sqref="E92">
    <cfRule type="colorScale" priority="5566">
      <colorScale>
        <cfvo type="min"/>
        <cfvo type="max"/>
        <color rgb="FFFF7128"/>
        <color theme="0"/>
      </colorScale>
    </cfRule>
  </conditionalFormatting>
  <conditionalFormatting sqref="E92">
    <cfRule type="colorScale" priority="5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69">
      <colorScale>
        <cfvo type="min"/>
        <cfvo type="max"/>
        <color rgb="FFFF7128"/>
        <color theme="0"/>
      </colorScale>
    </cfRule>
  </conditionalFormatting>
  <conditionalFormatting sqref="E92">
    <cfRule type="colorScale" priority="5570">
      <colorScale>
        <cfvo type="min"/>
        <cfvo type="max"/>
        <color rgb="FFFF7128"/>
        <color theme="0"/>
      </colorScale>
    </cfRule>
  </conditionalFormatting>
  <conditionalFormatting sqref="E92">
    <cfRule type="colorScale" priority="5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72">
      <colorScale>
        <cfvo type="min"/>
        <cfvo type="max"/>
        <color rgb="FFFF7128"/>
        <color theme="0"/>
      </colorScale>
    </cfRule>
  </conditionalFormatting>
  <conditionalFormatting sqref="E92">
    <cfRule type="colorScale" priority="5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59">
      <colorScale>
        <cfvo type="min"/>
        <cfvo type="max"/>
        <color rgb="FFFF7128"/>
        <color theme="0"/>
      </colorScale>
    </cfRule>
  </conditionalFormatting>
  <conditionalFormatting sqref="E92">
    <cfRule type="colorScale" priority="5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57">
      <colorScale>
        <cfvo type="min"/>
        <cfvo type="max"/>
        <color rgb="FFFF7128"/>
        <color theme="0"/>
      </colorScale>
    </cfRule>
  </conditionalFormatting>
  <conditionalFormatting sqref="E92">
    <cfRule type="colorScale" priority="5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55">
      <colorScale>
        <cfvo type="min"/>
        <cfvo type="max"/>
        <color rgb="FFFF7128"/>
        <color theme="0"/>
      </colorScale>
    </cfRule>
  </conditionalFormatting>
  <conditionalFormatting sqref="E92">
    <cfRule type="colorScale" priority="5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5553">
      <colorScale>
        <cfvo type="min"/>
        <cfvo type="max"/>
        <color rgb="FFFF7128"/>
        <color theme="0"/>
      </colorScale>
    </cfRule>
  </conditionalFormatting>
  <conditionalFormatting sqref="E102">
    <cfRule type="colorScale" priority="5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5551">
      <colorScale>
        <cfvo type="min"/>
        <cfvo type="max"/>
        <color rgb="FFFF7128"/>
        <color theme="0"/>
      </colorScale>
    </cfRule>
  </conditionalFormatting>
  <conditionalFormatting sqref="E102">
    <cfRule type="colorScale" priority="5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2">
    <cfRule type="colorScale" priority="5547">
      <colorScale>
        <cfvo type="min"/>
        <cfvo type="max"/>
        <color rgb="FFFF7128"/>
        <color theme="0"/>
      </colorScale>
    </cfRule>
  </conditionalFormatting>
  <conditionalFormatting sqref="E102">
    <cfRule type="colorScale" priority="5549">
      <colorScale>
        <cfvo type="min"/>
        <cfvo type="max"/>
        <color rgb="FFFF7128"/>
        <color theme="0"/>
      </colorScale>
    </cfRule>
  </conditionalFormatting>
  <conditionalFormatting sqref="E102">
    <cfRule type="colorScale" priority="5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41">
      <colorScale>
        <cfvo type="min"/>
        <cfvo type="max"/>
        <color rgb="FFFF7128"/>
        <color theme="0"/>
      </colorScale>
    </cfRule>
  </conditionalFormatting>
  <conditionalFormatting sqref="E42">
    <cfRule type="colorScale" priority="5543">
      <colorScale>
        <cfvo type="min"/>
        <cfvo type="max"/>
        <color rgb="FFFF7128"/>
        <color theme="0"/>
      </colorScale>
    </cfRule>
  </conditionalFormatting>
  <conditionalFormatting sqref="E42">
    <cfRule type="colorScale" priority="5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39">
      <colorScale>
        <cfvo type="min"/>
        <cfvo type="max"/>
        <color rgb="FFFF7128"/>
        <color theme="0"/>
      </colorScale>
    </cfRule>
  </conditionalFormatting>
  <conditionalFormatting sqref="E42">
    <cfRule type="colorScale" priority="5538">
      <colorScale>
        <cfvo type="min"/>
        <cfvo type="max"/>
        <color rgb="FFFF7128"/>
        <color theme="0"/>
      </colorScale>
    </cfRule>
  </conditionalFormatting>
  <conditionalFormatting sqref="E42">
    <cfRule type="colorScale" priority="5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46">
      <colorScale>
        <cfvo type="min"/>
        <cfvo type="max"/>
        <color rgb="FFFF7128"/>
        <color theme="0"/>
      </colorScale>
    </cfRule>
  </conditionalFormatting>
  <conditionalFormatting sqref="E42">
    <cfRule type="colorScale" priority="5536">
      <colorScale>
        <cfvo type="min"/>
        <cfvo type="max"/>
        <color rgb="FFFF7128"/>
        <color theme="0"/>
      </colorScale>
    </cfRule>
  </conditionalFormatting>
  <conditionalFormatting sqref="E42">
    <cfRule type="colorScale" priority="5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33">
      <colorScale>
        <cfvo type="min"/>
        <cfvo type="max"/>
        <color rgb="FFFF7128"/>
        <color theme="0"/>
      </colorScale>
    </cfRule>
  </conditionalFormatting>
  <conditionalFormatting sqref="E42">
    <cfRule type="colorScale" priority="5529">
      <colorScale>
        <cfvo type="min"/>
        <cfvo type="max"/>
        <color rgb="FFFF7128"/>
        <color theme="0"/>
      </colorScale>
    </cfRule>
  </conditionalFormatting>
  <conditionalFormatting sqref="E42">
    <cfRule type="colorScale" priority="5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27">
      <colorScale>
        <cfvo type="min"/>
        <cfvo type="max"/>
        <color rgb="FFFF7128"/>
        <color theme="0"/>
      </colorScale>
    </cfRule>
  </conditionalFormatting>
  <conditionalFormatting sqref="E42">
    <cfRule type="colorScale" priority="5531">
      <colorScale>
        <cfvo type="min"/>
        <cfvo type="max"/>
        <color rgb="FFFF7128"/>
        <color theme="0"/>
      </colorScale>
    </cfRule>
  </conditionalFormatting>
  <conditionalFormatting sqref="E42">
    <cfRule type="colorScale" priority="5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14">
      <colorScale>
        <cfvo type="min"/>
        <cfvo type="max"/>
        <color rgb="FFFF7128"/>
        <color theme="0"/>
      </colorScale>
    </cfRule>
  </conditionalFormatting>
  <conditionalFormatting sqref="E42">
    <cfRule type="colorScale" priority="5515">
      <colorScale>
        <cfvo type="min"/>
        <cfvo type="max"/>
        <color rgb="FFFF7128"/>
        <color theme="0"/>
      </colorScale>
    </cfRule>
  </conditionalFormatting>
  <conditionalFormatting sqref="E42">
    <cfRule type="colorScale" priority="5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18">
      <colorScale>
        <cfvo type="min"/>
        <cfvo type="max"/>
        <color rgb="FFFF7128"/>
        <color theme="0"/>
      </colorScale>
    </cfRule>
  </conditionalFormatting>
  <conditionalFormatting sqref="E42">
    <cfRule type="colorScale" priority="5519">
      <colorScale>
        <cfvo type="min"/>
        <cfvo type="max"/>
        <color rgb="FFFF7128"/>
        <color theme="0"/>
      </colorScale>
    </cfRule>
  </conditionalFormatting>
  <conditionalFormatting sqref="E42">
    <cfRule type="colorScale" priority="5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11">
      <colorScale>
        <cfvo type="min"/>
        <cfvo type="max"/>
        <color rgb="FFFF7128"/>
        <color theme="0"/>
      </colorScale>
    </cfRule>
  </conditionalFormatting>
  <conditionalFormatting sqref="E42">
    <cfRule type="colorScale" priority="5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22">
      <colorScale>
        <cfvo type="min"/>
        <cfvo type="max"/>
        <color rgb="FFFF7128"/>
        <color theme="0"/>
      </colorScale>
    </cfRule>
  </conditionalFormatting>
  <conditionalFormatting sqref="E42">
    <cfRule type="colorScale" priority="5523">
      <colorScale>
        <cfvo type="min"/>
        <cfvo type="max"/>
        <color rgb="FFFF7128"/>
        <color theme="0"/>
      </colorScale>
    </cfRule>
  </conditionalFormatting>
  <conditionalFormatting sqref="E42">
    <cfRule type="colorScale" priority="5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26">
      <colorScale>
        <cfvo type="min"/>
        <cfvo type="max"/>
        <color rgb="FFFF7128"/>
        <color theme="0"/>
      </colorScale>
    </cfRule>
  </conditionalFormatting>
  <conditionalFormatting sqref="E42">
    <cfRule type="colorScale" priority="5506">
      <colorScale>
        <cfvo type="min"/>
        <cfvo type="max"/>
        <color rgb="FFFF7128"/>
        <color theme="0"/>
      </colorScale>
    </cfRule>
  </conditionalFormatting>
  <conditionalFormatting sqref="E42">
    <cfRule type="colorScale" priority="5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04">
      <colorScale>
        <cfvo type="min"/>
        <cfvo type="max"/>
        <color rgb="FFFF7128"/>
        <color theme="0"/>
      </colorScale>
    </cfRule>
  </conditionalFormatting>
  <conditionalFormatting sqref="E42">
    <cfRule type="colorScale" priority="5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02">
      <colorScale>
        <cfvo type="min"/>
        <cfvo type="max"/>
        <color rgb="FFFF7128"/>
        <color theme="0"/>
      </colorScale>
    </cfRule>
  </conditionalFormatting>
  <conditionalFormatting sqref="E42">
    <cfRule type="colorScale" priority="5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00">
      <colorScale>
        <cfvo type="min"/>
        <cfvo type="max"/>
        <color rgb="FFFF7128"/>
        <color theme="0"/>
      </colorScale>
    </cfRule>
  </conditionalFormatting>
  <conditionalFormatting sqref="E42">
    <cfRule type="colorScale" priority="5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507">
      <colorScale>
        <cfvo type="min"/>
        <cfvo type="max"/>
        <color rgb="FFFF7128"/>
        <color theme="0"/>
      </colorScale>
    </cfRule>
  </conditionalFormatting>
  <conditionalFormatting sqref="E42">
    <cfRule type="colorScale" priority="5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97">
      <colorScale>
        <cfvo type="min"/>
        <cfvo type="max"/>
        <color rgb="FFFF7128"/>
        <color theme="0"/>
      </colorScale>
    </cfRule>
  </conditionalFormatting>
  <conditionalFormatting sqref="E42">
    <cfRule type="colorScale" priority="5509">
      <colorScale>
        <cfvo type="min"/>
        <cfvo type="max"/>
        <color rgb="FFFF7128"/>
        <color theme="0"/>
      </colorScale>
    </cfRule>
  </conditionalFormatting>
  <conditionalFormatting sqref="E42">
    <cfRule type="colorScale" priority="5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84">
      <colorScale>
        <cfvo type="min"/>
        <cfvo type="max"/>
        <color rgb="FFFF7128"/>
        <color theme="0"/>
      </colorScale>
    </cfRule>
  </conditionalFormatting>
  <conditionalFormatting sqref="E42">
    <cfRule type="colorScale" priority="5485">
      <colorScale>
        <cfvo type="min"/>
        <cfvo type="max"/>
        <color rgb="FFFF7128"/>
        <color theme="0"/>
      </colorScale>
    </cfRule>
  </conditionalFormatting>
  <conditionalFormatting sqref="E42">
    <cfRule type="colorScale" priority="5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88">
      <colorScale>
        <cfvo type="min"/>
        <cfvo type="max"/>
        <color rgb="FFFF7128"/>
        <color theme="0"/>
      </colorScale>
    </cfRule>
  </conditionalFormatting>
  <conditionalFormatting sqref="E42">
    <cfRule type="colorScale" priority="5489">
      <colorScale>
        <cfvo type="min"/>
        <cfvo type="max"/>
        <color rgb="FFFF7128"/>
        <color theme="0"/>
      </colorScale>
    </cfRule>
  </conditionalFormatting>
  <conditionalFormatting sqref="E42">
    <cfRule type="colorScale" priority="5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81">
      <colorScale>
        <cfvo type="min"/>
        <cfvo type="max"/>
        <color rgb="FFFF7128"/>
        <color theme="0"/>
      </colorScale>
    </cfRule>
  </conditionalFormatting>
  <conditionalFormatting sqref="E42">
    <cfRule type="colorScale" priority="5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92">
      <colorScale>
        <cfvo type="min"/>
        <cfvo type="max"/>
        <color rgb="FFFF7128"/>
        <color theme="0"/>
      </colorScale>
    </cfRule>
  </conditionalFormatting>
  <conditionalFormatting sqref="E42">
    <cfRule type="colorScale" priority="5493">
      <colorScale>
        <cfvo type="min"/>
        <cfvo type="max"/>
        <color rgb="FFFF7128"/>
        <color theme="0"/>
      </colorScale>
    </cfRule>
  </conditionalFormatting>
  <conditionalFormatting sqref="E42">
    <cfRule type="colorScale" priority="5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96">
      <colorScale>
        <cfvo type="min"/>
        <cfvo type="max"/>
        <color rgb="FFFF7128"/>
        <color theme="0"/>
      </colorScale>
    </cfRule>
  </conditionalFormatting>
  <conditionalFormatting sqref="E42">
    <cfRule type="colorScale" priority="5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5479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74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72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70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68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75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65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77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52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53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56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57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49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60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61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64">
      <colorScale>
        <cfvo type="min"/>
        <cfvo type="max"/>
        <color rgb="FFFF7128"/>
        <color theme="0"/>
      </colorScale>
    </cfRule>
  </conditionalFormatting>
  <conditionalFormatting sqref="E21:E22">
    <cfRule type="colorScale" priority="5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:E22">
    <cfRule type="colorScale" priority="5447">
      <colorScale>
        <cfvo type="min"/>
        <cfvo type="max"/>
        <color rgb="FFFF7128"/>
        <color theme="0"/>
      </colorScale>
    </cfRule>
  </conditionalFormatting>
  <conditionalFormatting sqref="E17:E22">
    <cfRule type="colorScale" priority="6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22">
    <cfRule type="colorScale" priority="6482">
      <colorScale>
        <cfvo type="min"/>
        <cfvo type="max"/>
        <color rgb="FFFF7128"/>
        <color theme="0"/>
      </colorScale>
    </cfRule>
  </conditionalFormatting>
  <conditionalFormatting sqref="E17:E22">
    <cfRule type="colorScale" priority="6483">
      <colorScale>
        <cfvo type="min"/>
        <cfvo type="max"/>
        <color rgb="FFFF7128"/>
        <color theme="0"/>
      </colorScale>
    </cfRule>
  </conditionalFormatting>
  <conditionalFormatting sqref="E17:E22">
    <cfRule type="colorScale" priority="6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:E23">
    <cfRule type="colorScale" priority="6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:E23">
    <cfRule type="colorScale" priority="6486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87">
      <colorScale>
        <cfvo type="min"/>
        <cfvo type="max"/>
        <color rgb="FFFF7128"/>
        <color theme="0"/>
      </colorScale>
    </cfRule>
  </conditionalFormatting>
  <conditionalFormatting sqref="E17:E21">
    <cfRule type="colorScale" priority="6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41">
      <colorScale>
        <cfvo type="min"/>
        <cfvo type="max"/>
        <color rgb="FFFF7128"/>
        <color theme="0"/>
      </colorScale>
    </cfRule>
  </conditionalFormatting>
  <conditionalFormatting sqref="E15">
    <cfRule type="colorScale" priority="5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40">
      <colorScale>
        <cfvo type="min"/>
        <cfvo type="max"/>
        <color rgb="FFFF7128"/>
        <color theme="0"/>
      </colorScale>
    </cfRule>
  </conditionalFormatting>
  <conditionalFormatting sqref="E15">
    <cfRule type="colorScale" priority="5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37">
      <colorScale>
        <cfvo type="min"/>
        <cfvo type="max"/>
        <color rgb="FFFF7128"/>
        <color theme="0"/>
      </colorScale>
    </cfRule>
  </conditionalFormatting>
  <conditionalFormatting sqref="E15">
    <cfRule type="colorScale" priority="5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35">
      <colorScale>
        <cfvo type="min"/>
        <cfvo type="max"/>
        <color rgb="FFFF7128"/>
        <color theme="0"/>
      </colorScale>
    </cfRule>
  </conditionalFormatting>
  <conditionalFormatting sqref="E15">
    <cfRule type="colorScale" priority="5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22">
      <colorScale>
        <cfvo type="min"/>
        <cfvo type="max"/>
        <color rgb="FFFF7128"/>
        <color theme="0"/>
      </colorScale>
    </cfRule>
  </conditionalFormatting>
  <conditionalFormatting sqref="E15">
    <cfRule type="colorScale" priority="5423">
      <colorScale>
        <cfvo type="min"/>
        <cfvo type="max"/>
        <color rgb="FFFF7128"/>
        <color theme="0"/>
      </colorScale>
    </cfRule>
  </conditionalFormatting>
  <conditionalFormatting sqref="E15">
    <cfRule type="colorScale" priority="5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26">
      <colorScale>
        <cfvo type="min"/>
        <cfvo type="max"/>
        <color rgb="FFFF7128"/>
        <color theme="0"/>
      </colorScale>
    </cfRule>
  </conditionalFormatting>
  <conditionalFormatting sqref="E15">
    <cfRule type="colorScale" priority="5427">
      <colorScale>
        <cfvo type="min"/>
        <cfvo type="max"/>
        <color rgb="FFFF7128"/>
        <color theme="0"/>
      </colorScale>
    </cfRule>
  </conditionalFormatting>
  <conditionalFormatting sqref="E15">
    <cfRule type="colorScale" priority="5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19">
      <colorScale>
        <cfvo type="min"/>
        <cfvo type="max"/>
        <color rgb="FFFF7128"/>
        <color theme="0"/>
      </colorScale>
    </cfRule>
  </conditionalFormatting>
  <conditionalFormatting sqref="E15">
    <cfRule type="colorScale" priority="5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30">
      <colorScale>
        <cfvo type="min"/>
        <cfvo type="max"/>
        <color rgb="FFFF7128"/>
        <color theme="0"/>
      </colorScale>
    </cfRule>
  </conditionalFormatting>
  <conditionalFormatting sqref="E15">
    <cfRule type="colorScale" priority="5431">
      <colorScale>
        <cfvo type="min"/>
        <cfvo type="max"/>
        <color rgb="FFFF7128"/>
        <color theme="0"/>
      </colorScale>
    </cfRule>
  </conditionalFormatting>
  <conditionalFormatting sqref="E15">
    <cfRule type="colorScale" priority="5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34">
      <colorScale>
        <cfvo type="min"/>
        <cfvo type="max"/>
        <color rgb="FFFF7128"/>
        <color theme="0"/>
      </colorScale>
    </cfRule>
  </conditionalFormatting>
  <conditionalFormatting sqref="E15">
    <cfRule type="colorScale" priority="5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17">
      <colorScale>
        <cfvo type="min"/>
        <cfvo type="max"/>
        <color rgb="FFFF7128"/>
        <color theme="0"/>
      </colorScale>
    </cfRule>
  </conditionalFormatting>
  <conditionalFormatting sqref="E15">
    <cfRule type="colorScale" priority="5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15">
      <colorScale>
        <cfvo type="min"/>
        <cfvo type="max"/>
        <color rgb="FFFF7128"/>
        <color theme="0"/>
      </colorScale>
    </cfRule>
  </conditionalFormatting>
  <conditionalFormatting sqref="E15">
    <cfRule type="colorScale" priority="5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5444">
      <colorScale>
        <cfvo type="min"/>
        <cfvo type="max"/>
        <color rgb="FFFF7128"/>
        <color theme="0"/>
      </colorScale>
    </cfRule>
  </conditionalFormatting>
  <conditionalFormatting sqref="E15">
    <cfRule type="colorScale" priority="5445">
      <colorScale>
        <cfvo type="min"/>
        <cfvo type="max"/>
        <color rgb="FFFF7128"/>
        <color theme="0"/>
      </colorScale>
    </cfRule>
  </conditionalFormatting>
  <conditionalFormatting sqref="E15">
    <cfRule type="colorScale" priority="5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18">
    <cfRule type="colorScale" priority="5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:E18">
    <cfRule type="colorScale" priority="5413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400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97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95">
      <colorScale>
        <cfvo type="min"/>
        <cfvo type="max"/>
        <color rgb="FFFF7128"/>
        <color theme="0"/>
      </colorScale>
    </cfRule>
  </conditionalFormatting>
  <conditionalFormatting sqref="E19:E20">
    <cfRule type="colorScale" priority="5401">
      <colorScale>
        <cfvo type="min"/>
        <cfvo type="max"/>
        <color rgb="FFFF7128"/>
        <color theme="0"/>
      </colorScale>
    </cfRule>
  </conditionalFormatting>
  <conditionalFormatting sqref="E19:E20">
    <cfRule type="colorScale" priority="5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404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93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91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89">
      <colorScale>
        <cfvo type="min"/>
        <cfvo type="max"/>
        <color rgb="FFFF7128"/>
        <color theme="0"/>
      </colorScale>
    </cfRule>
  </conditionalFormatting>
  <conditionalFormatting sqref="E19:E20">
    <cfRule type="colorScale" priority="5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406">
      <colorScale>
        <cfvo type="min"/>
        <cfvo type="max"/>
        <color rgb="FFFF7128"/>
        <color theme="0"/>
      </colorScale>
    </cfRule>
  </conditionalFormatting>
  <conditionalFormatting sqref="E19:E20">
    <cfRule type="colorScale" priority="5407">
      <colorScale>
        <cfvo type="min"/>
        <cfvo type="max"/>
        <color rgb="FFFF7128"/>
        <color theme="0"/>
      </colorScale>
    </cfRule>
  </conditionalFormatting>
  <conditionalFormatting sqref="E19:E20">
    <cfRule type="colorScale" priority="5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410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80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82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84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77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86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88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75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73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71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67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69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66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63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50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51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54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55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47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58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59">
      <colorScale>
        <cfvo type="min"/>
        <cfvo type="max"/>
        <color rgb="FFFF7128"/>
        <color theme="0"/>
      </colorScale>
    </cfRule>
  </conditionalFormatting>
  <conditionalFormatting sqref="E19:E20">
    <cfRule type="colorScale" priority="5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0">
    <cfRule type="colorScale" priority="5362">
      <colorScale>
        <cfvo type="min"/>
        <cfvo type="max"/>
        <color rgb="FFFF7128"/>
        <color theme="0"/>
      </colorScale>
    </cfRule>
  </conditionalFormatting>
  <conditionalFormatting sqref="E19:E20">
    <cfRule type="colorScale" priority="5411">
      <colorScale>
        <cfvo type="min"/>
        <cfvo type="max"/>
        <color rgb="FFFF7128"/>
        <color theme="0"/>
      </colorScale>
    </cfRule>
  </conditionalFormatting>
  <conditionalFormatting sqref="E19:E20">
    <cfRule type="colorScale" priority="5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38">
      <colorScale>
        <cfvo type="min"/>
        <cfvo type="max"/>
        <color rgb="FFFF7128"/>
        <color theme="0"/>
      </colorScale>
    </cfRule>
  </conditionalFormatting>
  <conditionalFormatting sqref="E23">
    <cfRule type="colorScale" priority="5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39">
      <colorScale>
        <cfvo type="min"/>
        <cfvo type="max"/>
        <color rgb="FFFF7128"/>
        <color theme="0"/>
      </colorScale>
    </cfRule>
  </conditionalFormatting>
  <conditionalFormatting sqref="E23">
    <cfRule type="colorScale" priority="5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36">
      <colorScale>
        <cfvo type="min"/>
        <cfvo type="max"/>
        <color rgb="FFFF7128"/>
        <color theme="0"/>
      </colorScale>
    </cfRule>
  </conditionalFormatting>
  <conditionalFormatting sqref="E23">
    <cfRule type="colorScale" priority="5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34">
      <colorScale>
        <cfvo type="min"/>
        <cfvo type="max"/>
        <color rgb="FFFF7128"/>
        <color theme="0"/>
      </colorScale>
    </cfRule>
  </conditionalFormatting>
  <conditionalFormatting sqref="E23">
    <cfRule type="colorScale" priority="5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32">
      <colorScale>
        <cfvo type="min"/>
        <cfvo type="max"/>
        <color rgb="FFFF7128"/>
        <color theme="0"/>
      </colorScale>
    </cfRule>
  </conditionalFormatting>
  <conditionalFormatting sqref="E23">
    <cfRule type="colorScale" priority="5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29">
      <colorScale>
        <cfvo type="min"/>
        <cfvo type="max"/>
        <color rgb="FFFF7128"/>
        <color theme="0"/>
      </colorScale>
    </cfRule>
  </conditionalFormatting>
  <conditionalFormatting sqref="E23">
    <cfRule type="colorScale" priority="5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27">
      <colorScale>
        <cfvo type="min"/>
        <cfvo type="max"/>
        <color rgb="FFFF7128"/>
        <color theme="0"/>
      </colorScale>
    </cfRule>
  </conditionalFormatting>
  <conditionalFormatting sqref="E23">
    <cfRule type="colorScale" priority="5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14">
      <colorScale>
        <cfvo type="min"/>
        <cfvo type="max"/>
        <color rgb="FFFF7128"/>
        <color theme="0"/>
      </colorScale>
    </cfRule>
  </conditionalFormatting>
  <conditionalFormatting sqref="E23">
    <cfRule type="colorScale" priority="5315">
      <colorScale>
        <cfvo type="min"/>
        <cfvo type="max"/>
        <color rgb="FFFF7128"/>
        <color theme="0"/>
      </colorScale>
    </cfRule>
  </conditionalFormatting>
  <conditionalFormatting sqref="E23">
    <cfRule type="colorScale" priority="5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18">
      <colorScale>
        <cfvo type="min"/>
        <cfvo type="max"/>
        <color rgb="FFFF7128"/>
        <color theme="0"/>
      </colorScale>
    </cfRule>
  </conditionalFormatting>
  <conditionalFormatting sqref="E23">
    <cfRule type="colorScale" priority="5319">
      <colorScale>
        <cfvo type="min"/>
        <cfvo type="max"/>
        <color rgb="FFFF7128"/>
        <color theme="0"/>
      </colorScale>
    </cfRule>
  </conditionalFormatting>
  <conditionalFormatting sqref="E23">
    <cfRule type="colorScale" priority="5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11">
      <colorScale>
        <cfvo type="min"/>
        <cfvo type="max"/>
        <color rgb="FFFF7128"/>
        <color theme="0"/>
      </colorScale>
    </cfRule>
  </conditionalFormatting>
  <conditionalFormatting sqref="E23">
    <cfRule type="colorScale" priority="5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22">
      <colorScale>
        <cfvo type="min"/>
        <cfvo type="max"/>
        <color rgb="FFFF7128"/>
        <color theme="0"/>
      </colorScale>
    </cfRule>
  </conditionalFormatting>
  <conditionalFormatting sqref="E23">
    <cfRule type="colorScale" priority="5323">
      <colorScale>
        <cfvo type="min"/>
        <cfvo type="max"/>
        <color rgb="FFFF7128"/>
        <color theme="0"/>
      </colorScale>
    </cfRule>
  </conditionalFormatting>
  <conditionalFormatting sqref="E23">
    <cfRule type="colorScale" priority="5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26">
      <colorScale>
        <cfvo type="min"/>
        <cfvo type="max"/>
        <color rgb="FFFF7128"/>
        <color theme="0"/>
      </colorScale>
    </cfRule>
  </conditionalFormatting>
  <conditionalFormatting sqref="E23">
    <cfRule type="colorScale" priority="5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42">
      <colorScale>
        <cfvo type="min"/>
        <cfvo type="max"/>
        <color rgb="FFFF7128"/>
        <color theme="0"/>
      </colorScale>
    </cfRule>
  </conditionalFormatting>
  <conditionalFormatting sqref="E23">
    <cfRule type="colorScale" priority="5343">
      <colorScale>
        <cfvo type="min"/>
        <cfvo type="max"/>
        <color rgb="FFFF7128"/>
        <color theme="0"/>
      </colorScale>
    </cfRule>
  </conditionalFormatting>
  <conditionalFormatting sqref="E23">
    <cfRule type="colorScale" priority="5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45">
      <colorScale>
        <cfvo type="min"/>
        <cfvo type="max"/>
        <color rgb="FFFF7128"/>
        <color theme="0"/>
      </colorScale>
    </cfRule>
  </conditionalFormatting>
  <conditionalFormatting sqref="E23">
    <cfRule type="colorScale" priority="5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5309">
      <colorScale>
        <cfvo type="min"/>
        <cfvo type="max"/>
        <color rgb="FFFF7128"/>
        <color theme="0"/>
      </colorScale>
    </cfRule>
  </conditionalFormatting>
  <conditionalFormatting sqref="E24">
    <cfRule type="colorScale" priority="5303">
      <colorScale>
        <cfvo type="min"/>
        <cfvo type="max"/>
        <color rgb="FFFF7128"/>
        <color theme="0"/>
      </colorScale>
    </cfRule>
  </conditionalFormatting>
  <conditionalFormatting sqref="E24">
    <cfRule type="colorScale" priority="5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5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5301">
      <colorScale>
        <cfvo type="min"/>
        <cfvo type="max"/>
        <color rgb="FFFF7128"/>
        <color theme="0"/>
      </colorScale>
    </cfRule>
  </conditionalFormatting>
  <conditionalFormatting sqref="E24">
    <cfRule type="colorScale" priority="5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5306">
      <colorScale>
        <cfvo type="min"/>
        <cfvo type="max"/>
        <color rgb="FFFF7128"/>
        <color theme="0"/>
      </colorScale>
    </cfRule>
  </conditionalFormatting>
  <conditionalFormatting sqref="E24">
    <cfRule type="colorScale" priority="5307">
      <colorScale>
        <cfvo type="min"/>
        <cfvo type="max"/>
        <color rgb="FFFF7128"/>
        <color theme="0"/>
      </colorScale>
    </cfRule>
  </conditionalFormatting>
  <conditionalFormatting sqref="E24">
    <cfRule type="colorScale" priority="5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299">
      <colorScale>
        <cfvo type="min"/>
        <cfvo type="max"/>
        <color rgb="FFFF7128"/>
        <color theme="0"/>
      </colorScale>
    </cfRule>
  </conditionalFormatting>
  <conditionalFormatting sqref="E38:E39">
    <cfRule type="colorScale" priority="5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297">
      <colorScale>
        <cfvo type="min"/>
        <cfvo type="max"/>
        <color rgb="FFFF7128"/>
        <color theme="0"/>
      </colorScale>
    </cfRule>
  </conditionalFormatting>
  <conditionalFormatting sqref="E38:E39">
    <cfRule type="colorScale" priority="5296">
      <colorScale>
        <cfvo type="min"/>
        <cfvo type="max"/>
        <color rgb="FFFF7128"/>
        <color theme="0"/>
      </colorScale>
    </cfRule>
  </conditionalFormatting>
  <conditionalFormatting sqref="E38:E39">
    <cfRule type="colorScale" priority="5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294">
      <colorScale>
        <cfvo type="min"/>
        <cfvo type="max"/>
        <color rgb="FFFF7128"/>
        <color theme="0"/>
      </colorScale>
    </cfRule>
  </conditionalFormatting>
  <conditionalFormatting sqref="E38:E39">
    <cfRule type="colorScale" priority="5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292">
      <colorScale>
        <cfvo type="min"/>
        <cfvo type="max"/>
        <color rgb="FFFF7128"/>
        <color theme="0"/>
      </colorScale>
    </cfRule>
  </conditionalFormatting>
  <conditionalFormatting sqref="E38:E39">
    <cfRule type="colorScale" priority="5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285">
      <colorScale>
        <cfvo type="min"/>
        <cfvo type="max"/>
        <color rgb="FFFF7128"/>
        <color theme="0"/>
      </colorScale>
    </cfRule>
  </conditionalFormatting>
  <conditionalFormatting sqref="E38:E39">
    <cfRule type="colorScale" priority="5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283">
      <colorScale>
        <cfvo type="min"/>
        <cfvo type="max"/>
        <color rgb="FFFF7128"/>
        <color theme="0"/>
      </colorScale>
    </cfRule>
  </conditionalFormatting>
  <conditionalFormatting sqref="E38:E39">
    <cfRule type="colorScale" priority="5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5288">
      <colorScale>
        <cfvo type="min"/>
        <cfvo type="max"/>
        <color rgb="FFFF7128"/>
        <color theme="0"/>
      </colorScale>
    </cfRule>
  </conditionalFormatting>
  <conditionalFormatting sqref="E38:E39">
    <cfRule type="colorScale" priority="5289">
      <colorScale>
        <cfvo type="min"/>
        <cfvo type="max"/>
        <color rgb="FFFF7128"/>
        <color theme="0"/>
      </colorScale>
    </cfRule>
  </conditionalFormatting>
  <conditionalFormatting sqref="E38:E39">
    <cfRule type="colorScale" priority="5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74">
      <colorScale>
        <cfvo type="min"/>
        <cfvo type="max"/>
        <color rgb="FFFF7128"/>
        <color theme="0"/>
      </colorScale>
    </cfRule>
  </conditionalFormatting>
  <conditionalFormatting sqref="E40">
    <cfRule type="colorScale" priority="5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71">
      <colorScale>
        <cfvo type="min"/>
        <cfvo type="max"/>
        <color rgb="FFFF7128"/>
        <color theme="0"/>
      </colorScale>
    </cfRule>
  </conditionalFormatting>
  <conditionalFormatting sqref="E40">
    <cfRule type="colorScale" priority="5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76">
      <colorScale>
        <cfvo type="min"/>
        <cfvo type="max"/>
        <color rgb="FFFF7128"/>
        <color theme="0"/>
      </colorScale>
    </cfRule>
  </conditionalFormatting>
  <conditionalFormatting sqref="E40">
    <cfRule type="colorScale" priority="5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78">
      <colorScale>
        <cfvo type="min"/>
        <cfvo type="max"/>
        <color rgb="FFFF7128"/>
        <color theme="0"/>
      </colorScale>
    </cfRule>
  </conditionalFormatting>
  <conditionalFormatting sqref="E40">
    <cfRule type="colorScale" priority="5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69">
      <colorScale>
        <cfvo type="min"/>
        <cfvo type="max"/>
        <color rgb="FFFF7128"/>
        <color theme="0"/>
      </colorScale>
    </cfRule>
  </conditionalFormatting>
  <conditionalFormatting sqref="E40">
    <cfRule type="colorScale" priority="5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67">
      <colorScale>
        <cfvo type="min"/>
        <cfvo type="max"/>
        <color rgb="FFFF7128"/>
        <color theme="0"/>
      </colorScale>
    </cfRule>
  </conditionalFormatting>
  <conditionalFormatting sqref="E40">
    <cfRule type="colorScale" priority="5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80">
      <colorScale>
        <cfvo type="min"/>
        <cfvo type="max"/>
        <color rgb="FFFF7128"/>
        <color theme="0"/>
      </colorScale>
    </cfRule>
  </conditionalFormatting>
  <conditionalFormatting sqref="E40">
    <cfRule type="colorScale" priority="5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82">
      <colorScale>
        <cfvo type="min"/>
        <cfvo type="max"/>
        <color rgb="FFFF7128"/>
        <color theme="0"/>
      </colorScale>
    </cfRule>
  </conditionalFormatting>
  <conditionalFormatting sqref="E40">
    <cfRule type="colorScale" priority="5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65">
      <colorScale>
        <cfvo type="min"/>
        <cfvo type="max"/>
        <color rgb="FFFF7128"/>
        <color theme="0"/>
      </colorScale>
    </cfRule>
  </conditionalFormatting>
  <conditionalFormatting sqref="E40">
    <cfRule type="colorScale" priority="5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63">
      <colorScale>
        <cfvo type="min"/>
        <cfvo type="max"/>
        <color rgb="FFFF7128"/>
        <color theme="0"/>
      </colorScale>
    </cfRule>
  </conditionalFormatting>
  <conditionalFormatting sqref="E40">
    <cfRule type="colorScale" priority="5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61">
      <colorScale>
        <cfvo type="min"/>
        <cfvo type="max"/>
        <color rgb="FFFF7128"/>
        <color theme="0"/>
      </colorScale>
    </cfRule>
  </conditionalFormatting>
  <conditionalFormatting sqref="E40">
    <cfRule type="colorScale" priority="5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59">
      <colorScale>
        <cfvo type="min"/>
        <cfvo type="max"/>
        <color rgb="FFFF7128"/>
        <color theme="0"/>
      </colorScale>
    </cfRule>
  </conditionalFormatting>
  <conditionalFormatting sqref="E40">
    <cfRule type="colorScale" priority="5256">
      <colorScale>
        <cfvo type="min"/>
        <cfvo type="max"/>
        <color rgb="FFFF7128"/>
        <color theme="0"/>
      </colorScale>
    </cfRule>
  </conditionalFormatting>
  <conditionalFormatting sqref="E40">
    <cfRule type="colorScale" priority="5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57">
      <colorScale>
        <cfvo type="min"/>
        <cfvo type="max"/>
        <color rgb="FFFF7128"/>
        <color theme="0"/>
      </colorScale>
    </cfRule>
  </conditionalFormatting>
  <conditionalFormatting sqref="E40">
    <cfRule type="colorScale" priority="5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54">
      <colorScale>
        <cfvo type="min"/>
        <cfvo type="max"/>
        <color rgb="FFFF7128"/>
        <color theme="0"/>
      </colorScale>
    </cfRule>
  </conditionalFormatting>
  <conditionalFormatting sqref="E40">
    <cfRule type="colorScale" priority="5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52">
      <colorScale>
        <cfvo type="min"/>
        <cfvo type="max"/>
        <color rgb="FFFF7128"/>
        <color theme="0"/>
      </colorScale>
    </cfRule>
  </conditionalFormatting>
  <conditionalFormatting sqref="E40">
    <cfRule type="colorScale" priority="5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50">
      <colorScale>
        <cfvo type="min"/>
        <cfvo type="max"/>
        <color rgb="FFFF7128"/>
        <color theme="0"/>
      </colorScale>
    </cfRule>
  </conditionalFormatting>
  <conditionalFormatting sqref="E40">
    <cfRule type="colorScale" priority="5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47">
      <colorScale>
        <cfvo type="min"/>
        <cfvo type="max"/>
        <color rgb="FFFF7128"/>
        <color theme="0"/>
      </colorScale>
    </cfRule>
  </conditionalFormatting>
  <conditionalFormatting sqref="E40">
    <cfRule type="colorScale" priority="5246">
      <colorScale>
        <cfvo type="min"/>
        <cfvo type="max"/>
        <color rgb="FFFF7128"/>
        <color theme="0"/>
      </colorScale>
    </cfRule>
  </conditionalFormatting>
  <conditionalFormatting sqref="E40">
    <cfRule type="colorScale" priority="5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43">
      <colorScale>
        <cfvo type="min"/>
        <cfvo type="max"/>
        <color rgb="FFFF7128"/>
        <color theme="0"/>
      </colorScale>
    </cfRule>
  </conditionalFormatting>
  <conditionalFormatting sqref="E40">
    <cfRule type="colorScale" priority="5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41">
      <colorScale>
        <cfvo type="min"/>
        <cfvo type="max"/>
        <color rgb="FFFF7128"/>
        <color theme="0"/>
      </colorScale>
    </cfRule>
  </conditionalFormatting>
  <conditionalFormatting sqref="E40">
    <cfRule type="colorScale" priority="5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9">
      <colorScale>
        <cfvo type="min"/>
        <cfvo type="max"/>
        <color rgb="FFFF7128"/>
        <color theme="0"/>
      </colorScale>
    </cfRule>
  </conditionalFormatting>
  <conditionalFormatting sqref="E40">
    <cfRule type="colorScale" priority="5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7">
      <colorScale>
        <cfvo type="min"/>
        <cfvo type="max"/>
        <color rgb="FFFF7128"/>
        <color theme="0"/>
      </colorScale>
    </cfRule>
  </conditionalFormatting>
  <conditionalFormatting sqref="E40">
    <cfRule type="colorScale" priority="5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5">
      <colorScale>
        <cfvo type="min"/>
        <cfvo type="max"/>
        <color rgb="FFFF7128"/>
        <color theme="0"/>
      </colorScale>
    </cfRule>
  </conditionalFormatting>
  <conditionalFormatting sqref="E40">
    <cfRule type="colorScale" priority="5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26">
      <colorScale>
        <cfvo type="min"/>
        <cfvo type="max"/>
        <color rgb="FFFF7128"/>
        <color theme="0"/>
      </colorScale>
    </cfRule>
  </conditionalFormatting>
  <conditionalFormatting sqref="E40">
    <cfRule type="colorScale" priority="5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28">
      <colorScale>
        <cfvo type="min"/>
        <cfvo type="max"/>
        <color rgb="FFFF7128"/>
        <color theme="0"/>
      </colorScale>
    </cfRule>
  </conditionalFormatting>
  <conditionalFormatting sqref="E40">
    <cfRule type="colorScale" priority="5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0">
      <colorScale>
        <cfvo type="min"/>
        <cfvo type="max"/>
        <color rgb="FFFF7128"/>
        <color theme="0"/>
      </colorScale>
    </cfRule>
  </conditionalFormatting>
  <conditionalFormatting sqref="E40">
    <cfRule type="colorScale" priority="5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23">
      <colorScale>
        <cfvo type="min"/>
        <cfvo type="max"/>
        <color rgb="FFFF7128"/>
        <color theme="0"/>
      </colorScale>
    </cfRule>
  </conditionalFormatting>
  <conditionalFormatting sqref="E40">
    <cfRule type="colorScale" priority="5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2">
      <colorScale>
        <cfvo type="min"/>
        <cfvo type="max"/>
        <color rgb="FFFF7128"/>
        <color theme="0"/>
      </colorScale>
    </cfRule>
  </conditionalFormatting>
  <conditionalFormatting sqref="E40">
    <cfRule type="colorScale" priority="5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34">
      <colorScale>
        <cfvo type="min"/>
        <cfvo type="max"/>
        <color rgb="FFFF7128"/>
        <color theme="0"/>
      </colorScale>
    </cfRule>
  </conditionalFormatting>
  <conditionalFormatting sqref="E40">
    <cfRule type="colorScale" priority="5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21">
      <colorScale>
        <cfvo type="min"/>
        <cfvo type="max"/>
        <color rgb="FFFF7128"/>
        <color theme="0"/>
      </colorScale>
    </cfRule>
  </conditionalFormatting>
  <conditionalFormatting sqref="E40">
    <cfRule type="colorScale" priority="5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19">
      <colorScale>
        <cfvo type="min"/>
        <cfvo type="max"/>
        <color rgb="FFFF7128"/>
        <color theme="0"/>
      </colorScale>
    </cfRule>
  </conditionalFormatting>
  <conditionalFormatting sqref="E40">
    <cfRule type="colorScale" priority="5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17">
      <colorScale>
        <cfvo type="min"/>
        <cfvo type="max"/>
        <color rgb="FFFF7128"/>
        <color theme="0"/>
      </colorScale>
    </cfRule>
  </conditionalFormatting>
  <conditionalFormatting sqref="E40">
    <cfRule type="colorScale" priority="5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13">
      <colorScale>
        <cfvo type="min"/>
        <cfvo type="max"/>
        <color rgb="FFFF7128"/>
        <color theme="0"/>
      </colorScale>
    </cfRule>
  </conditionalFormatting>
  <conditionalFormatting sqref="E40">
    <cfRule type="colorScale" priority="5215">
      <colorScale>
        <cfvo type="min"/>
        <cfvo type="max"/>
        <color rgb="FFFF7128"/>
        <color theme="0"/>
      </colorScale>
    </cfRule>
  </conditionalFormatting>
  <conditionalFormatting sqref="E40">
    <cfRule type="colorScale" priority="5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12">
      <colorScale>
        <cfvo type="min"/>
        <cfvo type="max"/>
        <color rgb="FFFF7128"/>
        <color theme="0"/>
      </colorScale>
    </cfRule>
  </conditionalFormatting>
  <conditionalFormatting sqref="E40">
    <cfRule type="colorScale" priority="5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9">
      <colorScale>
        <cfvo type="min"/>
        <cfvo type="max"/>
        <color rgb="FFFF7128"/>
        <color theme="0"/>
      </colorScale>
    </cfRule>
  </conditionalFormatting>
  <conditionalFormatting sqref="E40">
    <cfRule type="colorScale" priority="5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96">
      <colorScale>
        <cfvo type="min"/>
        <cfvo type="max"/>
        <color rgb="FFFF7128"/>
        <color theme="0"/>
      </colorScale>
    </cfRule>
  </conditionalFormatting>
  <conditionalFormatting sqref="E40">
    <cfRule type="colorScale" priority="5197">
      <colorScale>
        <cfvo type="min"/>
        <cfvo type="max"/>
        <color rgb="FFFF7128"/>
        <color theme="0"/>
      </colorScale>
    </cfRule>
  </conditionalFormatting>
  <conditionalFormatting sqref="E40">
    <cfRule type="colorScale" priority="5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0">
      <colorScale>
        <cfvo type="min"/>
        <cfvo type="max"/>
        <color rgb="FFFF7128"/>
        <color theme="0"/>
      </colorScale>
    </cfRule>
  </conditionalFormatting>
  <conditionalFormatting sqref="E40">
    <cfRule type="colorScale" priority="5201">
      <colorScale>
        <cfvo type="min"/>
        <cfvo type="max"/>
        <color rgb="FFFF7128"/>
        <color theme="0"/>
      </colorScale>
    </cfRule>
  </conditionalFormatting>
  <conditionalFormatting sqref="E40">
    <cfRule type="colorScale" priority="5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193">
      <colorScale>
        <cfvo type="min"/>
        <cfvo type="max"/>
        <color rgb="FFFF7128"/>
        <color theme="0"/>
      </colorScale>
    </cfRule>
  </conditionalFormatting>
  <conditionalFormatting sqref="E40">
    <cfRule type="colorScale" priority="5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4">
      <colorScale>
        <cfvo type="min"/>
        <cfvo type="max"/>
        <color rgb="FFFF7128"/>
        <color theme="0"/>
      </colorScale>
    </cfRule>
  </conditionalFormatting>
  <conditionalFormatting sqref="E40">
    <cfRule type="colorScale" priority="5205">
      <colorScale>
        <cfvo type="min"/>
        <cfvo type="max"/>
        <color rgb="FFFF7128"/>
        <color theme="0"/>
      </colorScale>
    </cfRule>
  </conditionalFormatting>
  <conditionalFormatting sqref="E40">
    <cfRule type="colorScale" priority="5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0">
    <cfRule type="colorScale" priority="5208">
      <colorScale>
        <cfvo type="min"/>
        <cfvo type="max"/>
        <color rgb="FFFF7128"/>
        <color theme="0"/>
      </colorScale>
    </cfRule>
  </conditionalFormatting>
  <conditionalFormatting sqref="E57">
    <cfRule type="colorScale" priority="5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91">
      <colorScale>
        <cfvo type="min"/>
        <cfvo type="max"/>
        <color rgb="FFFF7128"/>
        <color theme="0"/>
      </colorScale>
    </cfRule>
  </conditionalFormatting>
  <conditionalFormatting sqref="E57">
    <cfRule type="colorScale" priority="5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89">
      <colorScale>
        <cfvo type="min"/>
        <cfvo type="max"/>
        <color rgb="FFFF7128"/>
        <color theme="0"/>
      </colorScale>
    </cfRule>
  </conditionalFormatting>
  <conditionalFormatting sqref="E57">
    <cfRule type="colorScale" priority="5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87">
      <colorScale>
        <cfvo type="min"/>
        <cfvo type="max"/>
        <color rgb="FFFF7128"/>
        <color theme="0"/>
      </colorScale>
    </cfRule>
  </conditionalFormatting>
  <conditionalFormatting sqref="E57">
    <cfRule type="colorScale" priority="5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85">
      <colorScale>
        <cfvo type="min"/>
        <cfvo type="max"/>
        <color rgb="FFFF7128"/>
        <color theme="0"/>
      </colorScale>
    </cfRule>
  </conditionalFormatting>
  <conditionalFormatting sqref="E57">
    <cfRule type="colorScale" priority="5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83">
      <colorScale>
        <cfvo type="min"/>
        <cfvo type="max"/>
        <color rgb="FFFF7128"/>
        <color theme="0"/>
      </colorScale>
    </cfRule>
  </conditionalFormatting>
  <conditionalFormatting sqref="E57">
    <cfRule type="colorScale" priority="5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81">
      <colorScale>
        <cfvo type="min"/>
        <cfvo type="max"/>
        <color rgb="FFFF7128"/>
        <color theme="0"/>
      </colorScale>
    </cfRule>
  </conditionalFormatting>
  <conditionalFormatting sqref="E57">
    <cfRule type="colorScale" priority="5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79">
      <colorScale>
        <cfvo type="min"/>
        <cfvo type="max"/>
        <color rgb="FFFF7128"/>
        <color theme="0"/>
      </colorScale>
    </cfRule>
  </conditionalFormatting>
  <conditionalFormatting sqref="E57">
    <cfRule type="colorScale" priority="5176">
      <colorScale>
        <cfvo type="min"/>
        <cfvo type="max"/>
        <color rgb="FFFF7128"/>
        <color theme="0"/>
      </colorScale>
    </cfRule>
  </conditionalFormatting>
  <conditionalFormatting sqref="E57">
    <cfRule type="colorScale" priority="5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77">
      <colorScale>
        <cfvo type="min"/>
        <cfvo type="max"/>
        <color rgb="FFFF7128"/>
        <color theme="0"/>
      </colorScale>
    </cfRule>
  </conditionalFormatting>
  <conditionalFormatting sqref="E57">
    <cfRule type="colorScale" priority="5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74">
      <colorScale>
        <cfvo type="min"/>
        <cfvo type="max"/>
        <color rgb="FFFF7128"/>
        <color theme="0"/>
      </colorScale>
    </cfRule>
  </conditionalFormatting>
  <conditionalFormatting sqref="E57">
    <cfRule type="colorScale" priority="5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72">
      <colorScale>
        <cfvo type="min"/>
        <cfvo type="max"/>
        <color rgb="FFFF7128"/>
        <color theme="0"/>
      </colorScale>
    </cfRule>
  </conditionalFormatting>
  <conditionalFormatting sqref="E57">
    <cfRule type="colorScale" priority="5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70">
      <colorScale>
        <cfvo type="min"/>
        <cfvo type="max"/>
        <color rgb="FFFF7128"/>
        <color theme="0"/>
      </colorScale>
    </cfRule>
  </conditionalFormatting>
  <conditionalFormatting sqref="E57">
    <cfRule type="colorScale" priority="5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67">
      <colorScale>
        <cfvo type="min"/>
        <cfvo type="max"/>
        <color rgb="FFFF7128"/>
        <color theme="0"/>
      </colorScale>
    </cfRule>
  </conditionalFormatting>
  <conditionalFormatting sqref="E57">
    <cfRule type="colorScale" priority="5166">
      <colorScale>
        <cfvo type="min"/>
        <cfvo type="max"/>
        <color rgb="FFFF7128"/>
        <color theme="0"/>
      </colorScale>
    </cfRule>
  </conditionalFormatting>
  <conditionalFormatting sqref="E57">
    <cfRule type="colorScale" priority="5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56">
      <colorScale>
        <cfvo type="min"/>
        <cfvo type="max"/>
        <color rgb="FFFF7128"/>
        <color theme="0"/>
      </colorScale>
    </cfRule>
  </conditionalFormatting>
  <conditionalFormatting sqref="E57">
    <cfRule type="colorScale" priority="5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53">
      <colorScale>
        <cfvo type="min"/>
        <cfvo type="max"/>
        <color rgb="FFFF7128"/>
        <color theme="0"/>
      </colorScale>
    </cfRule>
  </conditionalFormatting>
  <conditionalFormatting sqref="E57">
    <cfRule type="colorScale" priority="5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58">
      <colorScale>
        <cfvo type="min"/>
        <cfvo type="max"/>
        <color rgb="FFFF7128"/>
        <color theme="0"/>
      </colorScale>
    </cfRule>
  </conditionalFormatting>
  <conditionalFormatting sqref="E57">
    <cfRule type="colorScale" priority="5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60">
      <colorScale>
        <cfvo type="min"/>
        <cfvo type="max"/>
        <color rgb="FFFF7128"/>
        <color theme="0"/>
      </colorScale>
    </cfRule>
  </conditionalFormatting>
  <conditionalFormatting sqref="E57">
    <cfRule type="colorScale" priority="5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51">
      <colorScale>
        <cfvo type="min"/>
        <cfvo type="max"/>
        <color rgb="FFFF7128"/>
        <color theme="0"/>
      </colorScale>
    </cfRule>
  </conditionalFormatting>
  <conditionalFormatting sqref="E57">
    <cfRule type="colorScale" priority="5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49">
      <colorScale>
        <cfvo type="min"/>
        <cfvo type="max"/>
        <color rgb="FFFF7128"/>
        <color theme="0"/>
      </colorScale>
    </cfRule>
  </conditionalFormatting>
  <conditionalFormatting sqref="E57">
    <cfRule type="colorScale" priority="5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62">
      <colorScale>
        <cfvo type="min"/>
        <cfvo type="max"/>
        <color rgb="FFFF7128"/>
        <color theme="0"/>
      </colorScale>
    </cfRule>
  </conditionalFormatting>
  <conditionalFormatting sqref="E57">
    <cfRule type="colorScale" priority="5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64">
      <colorScale>
        <cfvo type="min"/>
        <cfvo type="max"/>
        <color rgb="FFFF7128"/>
        <color theme="0"/>
      </colorScale>
    </cfRule>
  </conditionalFormatting>
  <conditionalFormatting sqref="E57">
    <cfRule type="colorScale" priority="5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47">
      <colorScale>
        <cfvo type="min"/>
        <cfvo type="max"/>
        <color rgb="FFFF7128"/>
        <color theme="0"/>
      </colorScale>
    </cfRule>
  </conditionalFormatting>
  <conditionalFormatting sqref="E57">
    <cfRule type="colorScale" priority="5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45">
      <colorScale>
        <cfvo type="min"/>
        <cfvo type="max"/>
        <color rgb="FFFF7128"/>
        <color theme="0"/>
      </colorScale>
    </cfRule>
  </conditionalFormatting>
  <conditionalFormatting sqref="E57">
    <cfRule type="colorScale" priority="5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43">
      <colorScale>
        <cfvo type="min"/>
        <cfvo type="max"/>
        <color rgb="FFFF7128"/>
        <color theme="0"/>
      </colorScale>
    </cfRule>
  </conditionalFormatting>
  <conditionalFormatting sqref="E57">
    <cfRule type="colorScale" priority="5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41">
      <colorScale>
        <cfvo type="min"/>
        <cfvo type="max"/>
        <color rgb="FFFF7128"/>
        <color theme="0"/>
      </colorScale>
    </cfRule>
  </conditionalFormatting>
  <conditionalFormatting sqref="E57">
    <cfRule type="colorScale" priority="5138">
      <colorScale>
        <cfvo type="min"/>
        <cfvo type="max"/>
        <color rgb="FFFF7128"/>
        <color theme="0"/>
      </colorScale>
    </cfRule>
  </conditionalFormatting>
  <conditionalFormatting sqref="E57">
    <cfRule type="colorScale" priority="5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39">
      <colorScale>
        <cfvo type="min"/>
        <cfvo type="max"/>
        <color rgb="FFFF7128"/>
        <color theme="0"/>
      </colorScale>
    </cfRule>
  </conditionalFormatting>
  <conditionalFormatting sqref="E57">
    <cfRule type="colorScale" priority="5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36">
      <colorScale>
        <cfvo type="min"/>
        <cfvo type="max"/>
        <color rgb="FFFF7128"/>
        <color theme="0"/>
      </colorScale>
    </cfRule>
  </conditionalFormatting>
  <conditionalFormatting sqref="E57">
    <cfRule type="colorScale" priority="5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34">
      <colorScale>
        <cfvo type="min"/>
        <cfvo type="max"/>
        <color rgb="FFFF7128"/>
        <color theme="0"/>
      </colorScale>
    </cfRule>
  </conditionalFormatting>
  <conditionalFormatting sqref="E57">
    <cfRule type="colorScale" priority="5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32">
      <colorScale>
        <cfvo type="min"/>
        <cfvo type="max"/>
        <color rgb="FFFF7128"/>
        <color theme="0"/>
      </colorScale>
    </cfRule>
  </conditionalFormatting>
  <conditionalFormatting sqref="E57">
    <cfRule type="colorScale" priority="5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29">
      <colorScale>
        <cfvo type="min"/>
        <cfvo type="max"/>
        <color rgb="FFFF7128"/>
        <color theme="0"/>
      </colorScale>
    </cfRule>
  </conditionalFormatting>
  <conditionalFormatting sqref="E57">
    <cfRule type="colorScale" priority="5128">
      <colorScale>
        <cfvo type="min"/>
        <cfvo type="max"/>
        <color rgb="FFFF7128"/>
        <color theme="0"/>
      </colorScale>
    </cfRule>
  </conditionalFormatting>
  <conditionalFormatting sqref="E57">
    <cfRule type="colorScale" priority="5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25">
      <colorScale>
        <cfvo type="min"/>
        <cfvo type="max"/>
        <color rgb="FFFF7128"/>
        <color theme="0"/>
      </colorScale>
    </cfRule>
  </conditionalFormatting>
  <conditionalFormatting sqref="E57">
    <cfRule type="colorScale" priority="5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23">
      <colorScale>
        <cfvo type="min"/>
        <cfvo type="max"/>
        <color rgb="FFFF7128"/>
        <color theme="0"/>
      </colorScale>
    </cfRule>
  </conditionalFormatting>
  <conditionalFormatting sqref="E57">
    <cfRule type="colorScale" priority="5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21">
      <colorScale>
        <cfvo type="min"/>
        <cfvo type="max"/>
        <color rgb="FFFF7128"/>
        <color theme="0"/>
      </colorScale>
    </cfRule>
  </conditionalFormatting>
  <conditionalFormatting sqref="E57">
    <cfRule type="colorScale" priority="5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19">
      <colorScale>
        <cfvo type="min"/>
        <cfvo type="max"/>
        <color rgb="FFFF7128"/>
        <color theme="0"/>
      </colorScale>
    </cfRule>
  </conditionalFormatting>
  <conditionalFormatting sqref="E57">
    <cfRule type="colorScale" priority="5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17">
      <colorScale>
        <cfvo type="min"/>
        <cfvo type="max"/>
        <color rgb="FFFF7128"/>
        <color theme="0"/>
      </colorScale>
    </cfRule>
  </conditionalFormatting>
  <conditionalFormatting sqref="E57">
    <cfRule type="colorScale" priority="5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08">
      <colorScale>
        <cfvo type="min"/>
        <cfvo type="max"/>
        <color rgb="FFFF7128"/>
        <color theme="0"/>
      </colorScale>
    </cfRule>
  </conditionalFormatting>
  <conditionalFormatting sqref="E57">
    <cfRule type="colorScale" priority="5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10">
      <colorScale>
        <cfvo type="min"/>
        <cfvo type="max"/>
        <color rgb="FFFF7128"/>
        <color theme="0"/>
      </colorScale>
    </cfRule>
  </conditionalFormatting>
  <conditionalFormatting sqref="E57">
    <cfRule type="colorScale" priority="5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12">
      <colorScale>
        <cfvo type="min"/>
        <cfvo type="max"/>
        <color rgb="FFFF7128"/>
        <color theme="0"/>
      </colorScale>
    </cfRule>
  </conditionalFormatting>
  <conditionalFormatting sqref="E57">
    <cfRule type="colorScale" priority="5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05">
      <colorScale>
        <cfvo type="min"/>
        <cfvo type="max"/>
        <color rgb="FFFF7128"/>
        <color theme="0"/>
      </colorScale>
    </cfRule>
  </conditionalFormatting>
  <conditionalFormatting sqref="E57">
    <cfRule type="colorScale" priority="5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14">
      <colorScale>
        <cfvo type="min"/>
        <cfvo type="max"/>
        <color rgb="FFFF7128"/>
        <color theme="0"/>
      </colorScale>
    </cfRule>
  </conditionalFormatting>
  <conditionalFormatting sqref="E57">
    <cfRule type="colorScale" priority="5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16">
      <colorScale>
        <cfvo type="min"/>
        <cfvo type="max"/>
        <color rgb="FFFF7128"/>
        <color theme="0"/>
      </colorScale>
    </cfRule>
  </conditionalFormatting>
  <conditionalFormatting sqref="E57">
    <cfRule type="colorScale" priority="5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03">
      <colorScale>
        <cfvo type="min"/>
        <cfvo type="max"/>
        <color rgb="FFFF7128"/>
        <color theme="0"/>
      </colorScale>
    </cfRule>
  </conditionalFormatting>
  <conditionalFormatting sqref="E57">
    <cfRule type="colorScale" priority="5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101">
      <colorScale>
        <cfvo type="min"/>
        <cfvo type="max"/>
        <color rgb="FFFF7128"/>
        <color theme="0"/>
      </colorScale>
    </cfRule>
  </conditionalFormatting>
  <conditionalFormatting sqref="E57">
    <cfRule type="colorScale" priority="5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99">
      <colorScale>
        <cfvo type="min"/>
        <cfvo type="max"/>
        <color rgb="FFFF7128"/>
        <color theme="0"/>
      </colorScale>
    </cfRule>
  </conditionalFormatting>
  <conditionalFormatting sqref="E57">
    <cfRule type="colorScale" priority="5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95">
      <colorScale>
        <cfvo type="min"/>
        <cfvo type="max"/>
        <color rgb="FFFF7128"/>
        <color theme="0"/>
      </colorScale>
    </cfRule>
  </conditionalFormatting>
  <conditionalFormatting sqref="E57">
    <cfRule type="colorScale" priority="5097">
      <colorScale>
        <cfvo type="min"/>
        <cfvo type="max"/>
        <color rgb="FFFF7128"/>
        <color theme="0"/>
      </colorScale>
    </cfRule>
  </conditionalFormatting>
  <conditionalFormatting sqref="E57">
    <cfRule type="colorScale" priority="5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94">
      <colorScale>
        <cfvo type="min"/>
        <cfvo type="max"/>
        <color rgb="FFFF7128"/>
        <color theme="0"/>
      </colorScale>
    </cfRule>
  </conditionalFormatting>
  <conditionalFormatting sqref="E57">
    <cfRule type="colorScale" priority="5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91">
      <colorScale>
        <cfvo type="min"/>
        <cfvo type="max"/>
        <color rgb="FFFF7128"/>
        <color theme="0"/>
      </colorScale>
    </cfRule>
  </conditionalFormatting>
  <conditionalFormatting sqref="E57">
    <cfRule type="colorScale" priority="5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78">
      <colorScale>
        <cfvo type="min"/>
        <cfvo type="max"/>
        <color rgb="FFFF7128"/>
        <color theme="0"/>
      </colorScale>
    </cfRule>
  </conditionalFormatting>
  <conditionalFormatting sqref="E57">
    <cfRule type="colorScale" priority="5079">
      <colorScale>
        <cfvo type="min"/>
        <cfvo type="max"/>
        <color rgb="FFFF7128"/>
        <color theme="0"/>
      </colorScale>
    </cfRule>
  </conditionalFormatting>
  <conditionalFormatting sqref="E57">
    <cfRule type="colorScale" priority="5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82">
      <colorScale>
        <cfvo type="min"/>
        <cfvo type="max"/>
        <color rgb="FFFF7128"/>
        <color theme="0"/>
      </colorScale>
    </cfRule>
  </conditionalFormatting>
  <conditionalFormatting sqref="E57">
    <cfRule type="colorScale" priority="5083">
      <colorScale>
        <cfvo type="min"/>
        <cfvo type="max"/>
        <color rgb="FFFF7128"/>
        <color theme="0"/>
      </colorScale>
    </cfRule>
  </conditionalFormatting>
  <conditionalFormatting sqref="E57">
    <cfRule type="colorScale" priority="5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75">
      <colorScale>
        <cfvo type="min"/>
        <cfvo type="max"/>
        <color rgb="FFFF7128"/>
        <color theme="0"/>
      </colorScale>
    </cfRule>
  </conditionalFormatting>
  <conditionalFormatting sqref="E57">
    <cfRule type="colorScale" priority="5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86">
      <colorScale>
        <cfvo type="min"/>
        <cfvo type="max"/>
        <color rgb="FFFF7128"/>
        <color theme="0"/>
      </colorScale>
    </cfRule>
  </conditionalFormatting>
  <conditionalFormatting sqref="E57">
    <cfRule type="colorScale" priority="5087">
      <colorScale>
        <cfvo type="min"/>
        <cfvo type="max"/>
        <color rgb="FFFF7128"/>
        <color theme="0"/>
      </colorScale>
    </cfRule>
  </conditionalFormatting>
  <conditionalFormatting sqref="E57">
    <cfRule type="colorScale" priority="5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">
    <cfRule type="colorScale" priority="5090">
      <colorScale>
        <cfvo type="min"/>
        <cfvo type="max"/>
        <color rgb="FFFF7128"/>
        <color theme="0"/>
      </colorScale>
    </cfRule>
  </conditionalFormatting>
  <conditionalFormatting sqref="E58">
    <cfRule type="colorScale" priority="5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74">
      <colorScale>
        <cfvo type="min"/>
        <cfvo type="max"/>
        <color rgb="FFFF7128"/>
        <color theme="0"/>
      </colorScale>
    </cfRule>
  </conditionalFormatting>
  <conditionalFormatting sqref="E58">
    <cfRule type="colorScale" priority="5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71">
      <colorScale>
        <cfvo type="min"/>
        <cfvo type="max"/>
        <color rgb="FFFF7128"/>
        <color theme="0"/>
      </colorScale>
    </cfRule>
  </conditionalFormatting>
  <conditionalFormatting sqref="E58">
    <cfRule type="colorScale" priority="5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69">
      <colorScale>
        <cfvo type="min"/>
        <cfvo type="max"/>
        <color rgb="FFFF7128"/>
        <color theme="0"/>
      </colorScale>
    </cfRule>
  </conditionalFormatting>
  <conditionalFormatting sqref="E58">
    <cfRule type="colorScale" priority="5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67">
      <colorScale>
        <cfvo type="min"/>
        <cfvo type="max"/>
        <color rgb="FFFF7128"/>
        <color theme="0"/>
      </colorScale>
    </cfRule>
  </conditionalFormatting>
  <conditionalFormatting sqref="E58">
    <cfRule type="colorScale" priority="5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65">
      <colorScale>
        <cfvo type="min"/>
        <cfvo type="max"/>
        <color rgb="FFFF7128"/>
        <color theme="0"/>
      </colorScale>
    </cfRule>
  </conditionalFormatting>
  <conditionalFormatting sqref="E58">
    <cfRule type="colorScale" priority="5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61">
      <colorScale>
        <cfvo type="min"/>
        <cfvo type="max"/>
        <color rgb="FFFF7128"/>
        <color theme="0"/>
      </colorScale>
    </cfRule>
  </conditionalFormatting>
  <conditionalFormatting sqref="E58">
    <cfRule type="colorScale" priority="5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64">
      <colorScale>
        <cfvo type="min"/>
        <cfvo type="max"/>
        <color rgb="FFFF7128"/>
        <color theme="0"/>
      </colorScale>
    </cfRule>
  </conditionalFormatting>
  <conditionalFormatting sqref="E58">
    <cfRule type="colorScale" priority="5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45">
      <colorScale>
        <cfvo type="min"/>
        <cfvo type="max"/>
        <color rgb="FFFF7128"/>
        <color theme="0"/>
      </colorScale>
    </cfRule>
  </conditionalFormatting>
  <conditionalFormatting sqref="E58">
    <cfRule type="colorScale" priority="5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47">
      <colorScale>
        <cfvo type="min"/>
        <cfvo type="max"/>
        <color rgb="FFFF7128"/>
        <color theme="0"/>
      </colorScale>
    </cfRule>
  </conditionalFormatting>
  <conditionalFormatting sqref="E58">
    <cfRule type="colorScale" priority="5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49">
      <colorScale>
        <cfvo type="min"/>
        <cfvo type="max"/>
        <color rgb="FFFF7128"/>
        <color theme="0"/>
      </colorScale>
    </cfRule>
  </conditionalFormatting>
  <conditionalFormatting sqref="E58">
    <cfRule type="colorScale" priority="5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51">
      <colorScale>
        <cfvo type="min"/>
        <cfvo type="max"/>
        <color rgb="FFFF7128"/>
        <color theme="0"/>
      </colorScale>
    </cfRule>
  </conditionalFormatting>
  <conditionalFormatting sqref="E58">
    <cfRule type="colorScale" priority="5052">
      <colorScale>
        <cfvo type="min"/>
        <cfvo type="max"/>
        <color rgb="FFFF7128"/>
        <color theme="0"/>
      </colorScale>
    </cfRule>
  </conditionalFormatting>
  <conditionalFormatting sqref="E58">
    <cfRule type="colorScale" priority="5053">
      <colorScale>
        <cfvo type="min"/>
        <cfvo type="max"/>
        <color rgb="FFFF7128"/>
        <color theme="0"/>
      </colorScale>
    </cfRule>
  </conditionalFormatting>
  <conditionalFormatting sqref="E58">
    <cfRule type="colorScale" priority="5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56">
      <colorScale>
        <cfvo type="min"/>
        <cfvo type="max"/>
        <color rgb="FFFF7128"/>
        <color theme="0"/>
      </colorScale>
    </cfRule>
  </conditionalFormatting>
  <conditionalFormatting sqref="E58">
    <cfRule type="colorScale" priority="5057">
      <colorScale>
        <cfvo type="min"/>
        <cfvo type="max"/>
        <color rgb="FFFF7128"/>
        <color theme="0"/>
      </colorScale>
    </cfRule>
  </conditionalFormatting>
  <conditionalFormatting sqref="E58">
    <cfRule type="colorScale" priority="5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59">
      <colorScale>
        <cfvo type="min"/>
        <cfvo type="max"/>
        <color rgb="FFFF7128"/>
        <color theme="0"/>
      </colorScale>
    </cfRule>
  </conditionalFormatting>
  <conditionalFormatting sqref="E58">
    <cfRule type="colorScale" priority="5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42">
      <colorScale>
        <cfvo type="min"/>
        <cfvo type="max"/>
        <color rgb="FFFF7128"/>
        <color theme="0"/>
      </colorScale>
    </cfRule>
  </conditionalFormatting>
  <conditionalFormatting sqref="E58">
    <cfRule type="colorScale" priority="5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40">
      <colorScale>
        <cfvo type="min"/>
        <cfvo type="max"/>
        <color rgb="FFFF7128"/>
        <color theme="0"/>
      </colorScale>
    </cfRule>
  </conditionalFormatting>
  <conditionalFormatting sqref="E58">
    <cfRule type="colorScale" priority="5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34">
      <colorScale>
        <cfvo type="min"/>
        <cfvo type="max"/>
        <color rgb="FFFF7128"/>
        <color theme="0"/>
      </colorScale>
    </cfRule>
  </conditionalFormatting>
  <conditionalFormatting sqref="E58">
    <cfRule type="colorScale" priority="5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37">
      <colorScale>
        <cfvo type="min"/>
        <cfvo type="max"/>
        <color rgb="FFFF7128"/>
        <color theme="0"/>
      </colorScale>
    </cfRule>
  </conditionalFormatting>
  <conditionalFormatting sqref="E58">
    <cfRule type="colorScale" priority="5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39">
      <colorScale>
        <cfvo type="min"/>
        <cfvo type="max"/>
        <color rgb="FFFF7128"/>
        <color theme="0"/>
      </colorScale>
    </cfRule>
  </conditionalFormatting>
  <conditionalFormatting sqref="E58">
    <cfRule type="colorScale" priority="5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30">
      <colorScale>
        <cfvo type="min"/>
        <cfvo type="max"/>
        <color rgb="FFFF7128"/>
        <color theme="0"/>
      </colorScale>
    </cfRule>
  </conditionalFormatting>
  <conditionalFormatting sqref="E58">
    <cfRule type="colorScale" priority="5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33">
      <colorScale>
        <cfvo type="min"/>
        <cfvo type="max"/>
        <color rgb="FFFF7128"/>
        <color theme="0"/>
      </colorScale>
    </cfRule>
  </conditionalFormatting>
  <conditionalFormatting sqref="E58">
    <cfRule type="colorScale" priority="5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14">
      <colorScale>
        <cfvo type="min"/>
        <cfvo type="max"/>
        <color rgb="FFFF7128"/>
        <color theme="0"/>
      </colorScale>
    </cfRule>
  </conditionalFormatting>
  <conditionalFormatting sqref="E58">
    <cfRule type="colorScale" priority="5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16">
      <colorScale>
        <cfvo type="min"/>
        <cfvo type="max"/>
        <color rgb="FFFF7128"/>
        <color theme="0"/>
      </colorScale>
    </cfRule>
  </conditionalFormatting>
  <conditionalFormatting sqref="E58">
    <cfRule type="colorScale" priority="5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18">
      <colorScale>
        <cfvo type="min"/>
        <cfvo type="max"/>
        <color rgb="FFFF7128"/>
        <color theme="0"/>
      </colorScale>
    </cfRule>
  </conditionalFormatting>
  <conditionalFormatting sqref="E58">
    <cfRule type="colorScale" priority="5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20">
      <colorScale>
        <cfvo type="min"/>
        <cfvo type="max"/>
        <color rgb="FFFF7128"/>
        <color theme="0"/>
      </colorScale>
    </cfRule>
  </conditionalFormatting>
  <conditionalFormatting sqref="E58">
    <cfRule type="colorScale" priority="5021">
      <colorScale>
        <cfvo type="min"/>
        <cfvo type="max"/>
        <color rgb="FFFF7128"/>
        <color theme="0"/>
      </colorScale>
    </cfRule>
  </conditionalFormatting>
  <conditionalFormatting sqref="E58">
    <cfRule type="colorScale" priority="5022">
      <colorScale>
        <cfvo type="min"/>
        <cfvo type="max"/>
        <color rgb="FFFF7128"/>
        <color theme="0"/>
      </colorScale>
    </cfRule>
  </conditionalFormatting>
  <conditionalFormatting sqref="E58">
    <cfRule type="colorScale" priority="5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25">
      <colorScale>
        <cfvo type="min"/>
        <cfvo type="max"/>
        <color rgb="FFFF7128"/>
        <color theme="0"/>
      </colorScale>
    </cfRule>
  </conditionalFormatting>
  <conditionalFormatting sqref="E58">
    <cfRule type="colorScale" priority="5026">
      <colorScale>
        <cfvo type="min"/>
        <cfvo type="max"/>
        <color rgb="FFFF7128"/>
        <color theme="0"/>
      </colorScale>
    </cfRule>
  </conditionalFormatting>
  <conditionalFormatting sqref="E58">
    <cfRule type="colorScale" priority="5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28">
      <colorScale>
        <cfvo type="min"/>
        <cfvo type="max"/>
        <color rgb="FFFF7128"/>
        <color theme="0"/>
      </colorScale>
    </cfRule>
  </conditionalFormatting>
  <conditionalFormatting sqref="E58">
    <cfRule type="colorScale" priority="5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5011">
      <colorScale>
        <cfvo type="min"/>
        <cfvo type="max"/>
        <color rgb="FFFF7128"/>
        <color theme="0"/>
      </colorScale>
    </cfRule>
  </conditionalFormatting>
  <conditionalFormatting sqref="E59">
    <cfRule type="colorScale" priority="5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009">
      <colorScale>
        <cfvo type="min"/>
        <cfvo type="max"/>
        <color rgb="FFFF7128"/>
        <color theme="0"/>
      </colorScale>
    </cfRule>
  </conditionalFormatting>
  <conditionalFormatting sqref="E59">
    <cfRule type="colorScale" priority="5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007">
      <colorScale>
        <cfvo type="min"/>
        <cfvo type="max"/>
        <color rgb="FFFF7128"/>
        <color theme="0"/>
      </colorScale>
    </cfRule>
  </conditionalFormatting>
  <conditionalFormatting sqref="E59">
    <cfRule type="colorScale" priority="5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005">
      <colorScale>
        <cfvo type="min"/>
        <cfvo type="max"/>
        <color rgb="FFFF7128"/>
        <color theme="0"/>
      </colorScale>
    </cfRule>
  </conditionalFormatting>
  <conditionalFormatting sqref="E59">
    <cfRule type="colorScale" priority="5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5003">
      <colorScale>
        <cfvo type="min"/>
        <cfvo type="max"/>
        <color rgb="FFFF7128"/>
        <color theme="0"/>
      </colorScale>
    </cfRule>
  </conditionalFormatting>
  <conditionalFormatting sqref="E59">
    <cfRule type="colorScale" priority="5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99">
      <colorScale>
        <cfvo type="min"/>
        <cfvo type="max"/>
        <color rgb="FFFF7128"/>
        <color theme="0"/>
      </colorScale>
    </cfRule>
  </conditionalFormatting>
  <conditionalFormatting sqref="E59">
    <cfRule type="colorScale" priority="5001">
      <colorScale>
        <cfvo type="min"/>
        <cfvo type="max"/>
        <color rgb="FFFF7128"/>
        <color theme="0"/>
      </colorScale>
    </cfRule>
  </conditionalFormatting>
  <conditionalFormatting sqref="E59">
    <cfRule type="colorScale" priority="5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98">
      <colorScale>
        <cfvo type="min"/>
        <cfvo type="max"/>
        <color rgb="FFFF7128"/>
        <color theme="0"/>
      </colorScale>
    </cfRule>
  </conditionalFormatting>
  <conditionalFormatting sqref="E59">
    <cfRule type="colorScale" priority="4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95">
      <colorScale>
        <cfvo type="min"/>
        <cfvo type="max"/>
        <color rgb="FFFF7128"/>
        <color theme="0"/>
      </colorScale>
    </cfRule>
  </conditionalFormatting>
  <conditionalFormatting sqref="E59">
    <cfRule type="colorScale" priority="4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82">
      <colorScale>
        <cfvo type="min"/>
        <cfvo type="max"/>
        <color rgb="FFFF7128"/>
        <color theme="0"/>
      </colorScale>
    </cfRule>
  </conditionalFormatting>
  <conditionalFormatting sqref="E59">
    <cfRule type="colorScale" priority="4983">
      <colorScale>
        <cfvo type="min"/>
        <cfvo type="max"/>
        <color rgb="FFFF7128"/>
        <color theme="0"/>
      </colorScale>
    </cfRule>
  </conditionalFormatting>
  <conditionalFormatting sqref="E59">
    <cfRule type="colorScale" priority="4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86">
      <colorScale>
        <cfvo type="min"/>
        <cfvo type="max"/>
        <color rgb="FFFF7128"/>
        <color theme="0"/>
      </colorScale>
    </cfRule>
  </conditionalFormatting>
  <conditionalFormatting sqref="E59">
    <cfRule type="colorScale" priority="4987">
      <colorScale>
        <cfvo type="min"/>
        <cfvo type="max"/>
        <color rgb="FFFF7128"/>
        <color theme="0"/>
      </colorScale>
    </cfRule>
  </conditionalFormatting>
  <conditionalFormatting sqref="E59">
    <cfRule type="colorScale" priority="4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79">
      <colorScale>
        <cfvo type="min"/>
        <cfvo type="max"/>
        <color rgb="FFFF7128"/>
        <color theme="0"/>
      </colorScale>
    </cfRule>
  </conditionalFormatting>
  <conditionalFormatting sqref="E59">
    <cfRule type="colorScale" priority="4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90">
      <colorScale>
        <cfvo type="min"/>
        <cfvo type="max"/>
        <color rgb="FFFF7128"/>
        <color theme="0"/>
      </colorScale>
    </cfRule>
  </conditionalFormatting>
  <conditionalFormatting sqref="E59">
    <cfRule type="colorScale" priority="4991">
      <colorScale>
        <cfvo type="min"/>
        <cfvo type="max"/>
        <color rgb="FFFF7128"/>
        <color theme="0"/>
      </colorScale>
    </cfRule>
  </conditionalFormatting>
  <conditionalFormatting sqref="E59">
    <cfRule type="colorScale" priority="4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94">
      <colorScale>
        <cfvo type="min"/>
        <cfvo type="max"/>
        <color rgb="FFFF7128"/>
        <color theme="0"/>
      </colorScale>
    </cfRule>
  </conditionalFormatting>
  <conditionalFormatting sqref="E59">
    <cfRule type="colorScale" priority="4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73">
      <colorScale>
        <cfvo type="min"/>
        <cfvo type="max"/>
        <color rgb="FFFF7128"/>
        <color theme="0"/>
      </colorScale>
    </cfRule>
  </conditionalFormatting>
  <conditionalFormatting sqref="E59">
    <cfRule type="colorScale" priority="4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76">
      <colorScale>
        <cfvo type="min"/>
        <cfvo type="max"/>
        <color rgb="FFFF7128"/>
        <color theme="0"/>
      </colorScale>
    </cfRule>
  </conditionalFormatting>
  <conditionalFormatting sqref="E59">
    <cfRule type="colorScale" priority="4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78">
      <colorScale>
        <cfvo type="min"/>
        <cfvo type="max"/>
        <color rgb="FFFF7128"/>
        <color theme="0"/>
      </colorScale>
    </cfRule>
  </conditionalFormatting>
  <conditionalFormatting sqref="E59">
    <cfRule type="colorScale" priority="4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71">
      <colorScale>
        <cfvo type="min"/>
        <cfvo type="max"/>
        <color rgb="FFFF7128"/>
        <color theme="0"/>
      </colorScale>
    </cfRule>
  </conditionalFormatting>
  <conditionalFormatting sqref="E59">
    <cfRule type="colorScale" priority="4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69">
      <colorScale>
        <cfvo type="min"/>
        <cfvo type="max"/>
        <color rgb="FFFF7128"/>
        <color theme="0"/>
      </colorScale>
    </cfRule>
  </conditionalFormatting>
  <conditionalFormatting sqref="E59">
    <cfRule type="colorScale" priority="4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67">
      <colorScale>
        <cfvo type="min"/>
        <cfvo type="max"/>
        <color rgb="FFFF7128"/>
        <color theme="0"/>
      </colorScale>
    </cfRule>
  </conditionalFormatting>
  <conditionalFormatting sqref="E59">
    <cfRule type="colorScale" priority="4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65">
      <colorScale>
        <cfvo type="min"/>
        <cfvo type="max"/>
        <color rgb="FFFF7128"/>
        <color theme="0"/>
      </colorScale>
    </cfRule>
  </conditionalFormatting>
  <conditionalFormatting sqref="E59">
    <cfRule type="colorScale" priority="4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63">
      <colorScale>
        <cfvo type="min"/>
        <cfvo type="max"/>
        <color rgb="FFFF7128"/>
        <color theme="0"/>
      </colorScale>
    </cfRule>
  </conditionalFormatting>
  <conditionalFormatting sqref="E59">
    <cfRule type="colorScale" priority="4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61">
      <colorScale>
        <cfvo type="min"/>
        <cfvo type="max"/>
        <color rgb="FFFF7128"/>
        <color theme="0"/>
      </colorScale>
    </cfRule>
  </conditionalFormatting>
  <conditionalFormatting sqref="E59">
    <cfRule type="colorScale" priority="4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59">
      <colorScale>
        <cfvo type="min"/>
        <cfvo type="max"/>
        <color rgb="FFFF7128"/>
        <color theme="0"/>
      </colorScale>
    </cfRule>
  </conditionalFormatting>
  <conditionalFormatting sqref="E59">
    <cfRule type="colorScale" priority="4956">
      <colorScale>
        <cfvo type="min"/>
        <cfvo type="max"/>
        <color rgb="FFFF7128"/>
        <color theme="0"/>
      </colorScale>
    </cfRule>
  </conditionalFormatting>
  <conditionalFormatting sqref="E59">
    <cfRule type="colorScale" priority="4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57">
      <colorScale>
        <cfvo type="min"/>
        <cfvo type="max"/>
        <color rgb="FFFF7128"/>
        <color theme="0"/>
      </colorScale>
    </cfRule>
  </conditionalFormatting>
  <conditionalFormatting sqref="E59">
    <cfRule type="colorScale" priority="4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54">
      <colorScale>
        <cfvo type="min"/>
        <cfvo type="max"/>
        <color rgb="FFFF7128"/>
        <color theme="0"/>
      </colorScale>
    </cfRule>
  </conditionalFormatting>
  <conditionalFormatting sqref="E59">
    <cfRule type="colorScale" priority="4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52">
      <colorScale>
        <cfvo type="min"/>
        <cfvo type="max"/>
        <color rgb="FFFF7128"/>
        <color theme="0"/>
      </colorScale>
    </cfRule>
  </conditionalFormatting>
  <conditionalFormatting sqref="E59">
    <cfRule type="colorScale" priority="4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50">
      <colorScale>
        <cfvo type="min"/>
        <cfvo type="max"/>
        <color rgb="FFFF7128"/>
        <color theme="0"/>
      </colorScale>
    </cfRule>
  </conditionalFormatting>
  <conditionalFormatting sqref="E59">
    <cfRule type="colorScale" priority="4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47">
      <colorScale>
        <cfvo type="min"/>
        <cfvo type="max"/>
        <color rgb="FFFF7128"/>
        <color theme="0"/>
      </colorScale>
    </cfRule>
  </conditionalFormatting>
  <conditionalFormatting sqref="E59">
    <cfRule type="colorScale" priority="4946">
      <colorScale>
        <cfvo type="min"/>
        <cfvo type="max"/>
        <color rgb="FFFF7128"/>
        <color theme="0"/>
      </colorScale>
    </cfRule>
  </conditionalFormatting>
  <conditionalFormatting sqref="E59">
    <cfRule type="colorScale" priority="4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43">
      <colorScale>
        <cfvo type="min"/>
        <cfvo type="max"/>
        <color rgb="FFFF7128"/>
        <color theme="0"/>
      </colorScale>
    </cfRule>
  </conditionalFormatting>
  <conditionalFormatting sqref="E59">
    <cfRule type="colorScale" priority="4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41">
      <colorScale>
        <cfvo type="min"/>
        <cfvo type="max"/>
        <color rgb="FFFF7128"/>
        <color theme="0"/>
      </colorScale>
    </cfRule>
  </conditionalFormatting>
  <conditionalFormatting sqref="E59">
    <cfRule type="colorScale" priority="4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39">
      <colorScale>
        <cfvo type="min"/>
        <cfvo type="max"/>
        <color rgb="FFFF7128"/>
        <color theme="0"/>
      </colorScale>
    </cfRule>
  </conditionalFormatting>
  <conditionalFormatting sqref="E59">
    <cfRule type="colorScale" priority="4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37">
      <colorScale>
        <cfvo type="min"/>
        <cfvo type="max"/>
        <color rgb="FFFF7128"/>
        <color theme="0"/>
      </colorScale>
    </cfRule>
  </conditionalFormatting>
  <conditionalFormatting sqref="E59">
    <cfRule type="colorScale" priority="4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35">
      <colorScale>
        <cfvo type="min"/>
        <cfvo type="max"/>
        <color rgb="FFFF7128"/>
        <color theme="0"/>
      </colorScale>
    </cfRule>
  </conditionalFormatting>
  <conditionalFormatting sqref="E59">
    <cfRule type="colorScale" priority="4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33">
      <colorScale>
        <cfvo type="min"/>
        <cfvo type="max"/>
        <color rgb="FFFF7128"/>
        <color theme="0"/>
      </colorScale>
    </cfRule>
  </conditionalFormatting>
  <conditionalFormatting sqref="E59">
    <cfRule type="colorScale" priority="4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31">
      <colorScale>
        <cfvo type="min"/>
        <cfvo type="max"/>
        <color rgb="FFFF7128"/>
        <color theme="0"/>
      </colorScale>
    </cfRule>
  </conditionalFormatting>
  <conditionalFormatting sqref="E59">
    <cfRule type="colorScale" priority="4928">
      <colorScale>
        <cfvo type="min"/>
        <cfvo type="max"/>
        <color rgb="FFFF7128"/>
        <color theme="0"/>
      </colorScale>
    </cfRule>
  </conditionalFormatting>
  <conditionalFormatting sqref="E59">
    <cfRule type="colorScale" priority="4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29">
      <colorScale>
        <cfvo type="min"/>
        <cfvo type="max"/>
        <color rgb="FFFF7128"/>
        <color theme="0"/>
      </colorScale>
    </cfRule>
  </conditionalFormatting>
  <conditionalFormatting sqref="E59">
    <cfRule type="colorScale" priority="4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26">
      <colorScale>
        <cfvo type="min"/>
        <cfvo type="max"/>
        <color rgb="FFFF7128"/>
        <color theme="0"/>
      </colorScale>
    </cfRule>
  </conditionalFormatting>
  <conditionalFormatting sqref="E59">
    <cfRule type="colorScale" priority="4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24">
      <colorScale>
        <cfvo type="min"/>
        <cfvo type="max"/>
        <color rgb="FFFF7128"/>
        <color theme="0"/>
      </colorScale>
    </cfRule>
  </conditionalFormatting>
  <conditionalFormatting sqref="E59">
    <cfRule type="colorScale" priority="4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22">
      <colorScale>
        <cfvo type="min"/>
        <cfvo type="max"/>
        <color rgb="FFFF7128"/>
        <color theme="0"/>
      </colorScale>
    </cfRule>
  </conditionalFormatting>
  <conditionalFormatting sqref="E59">
    <cfRule type="colorScale" priority="4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19">
      <colorScale>
        <cfvo type="min"/>
        <cfvo type="max"/>
        <color rgb="FFFF7128"/>
        <color theme="0"/>
      </colorScale>
    </cfRule>
  </conditionalFormatting>
  <conditionalFormatting sqref="E59">
    <cfRule type="colorScale" priority="4918">
      <colorScale>
        <cfvo type="min"/>
        <cfvo type="max"/>
        <color rgb="FFFF7128"/>
        <color theme="0"/>
      </colorScale>
    </cfRule>
  </conditionalFormatting>
  <conditionalFormatting sqref="E59">
    <cfRule type="colorScale" priority="4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08">
      <colorScale>
        <cfvo type="min"/>
        <cfvo type="max"/>
        <color rgb="FFFF7128"/>
        <color theme="0"/>
      </colorScale>
    </cfRule>
  </conditionalFormatting>
  <conditionalFormatting sqref="E59">
    <cfRule type="colorScale" priority="4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05">
      <colorScale>
        <cfvo type="min"/>
        <cfvo type="max"/>
        <color rgb="FFFF7128"/>
        <color theme="0"/>
      </colorScale>
    </cfRule>
  </conditionalFormatting>
  <conditionalFormatting sqref="E59">
    <cfRule type="colorScale" priority="4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10">
      <colorScale>
        <cfvo type="min"/>
        <cfvo type="max"/>
        <color rgb="FFFF7128"/>
        <color theme="0"/>
      </colorScale>
    </cfRule>
  </conditionalFormatting>
  <conditionalFormatting sqref="E59">
    <cfRule type="colorScale" priority="4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12">
      <colorScale>
        <cfvo type="min"/>
        <cfvo type="max"/>
        <color rgb="FFFF7128"/>
        <color theme="0"/>
      </colorScale>
    </cfRule>
  </conditionalFormatting>
  <conditionalFormatting sqref="E59">
    <cfRule type="colorScale" priority="4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03">
      <colorScale>
        <cfvo type="min"/>
        <cfvo type="max"/>
        <color rgb="FFFF7128"/>
        <color theme="0"/>
      </colorScale>
    </cfRule>
  </conditionalFormatting>
  <conditionalFormatting sqref="E59">
    <cfRule type="colorScale" priority="4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01">
      <colorScale>
        <cfvo type="min"/>
        <cfvo type="max"/>
        <color rgb="FFFF7128"/>
        <color theme="0"/>
      </colorScale>
    </cfRule>
  </conditionalFormatting>
  <conditionalFormatting sqref="E59">
    <cfRule type="colorScale" priority="4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14">
      <colorScale>
        <cfvo type="min"/>
        <cfvo type="max"/>
        <color rgb="FFFF7128"/>
        <color theme="0"/>
      </colorScale>
    </cfRule>
  </conditionalFormatting>
  <conditionalFormatting sqref="E59">
    <cfRule type="colorScale" priority="4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916">
      <colorScale>
        <cfvo type="min"/>
        <cfvo type="max"/>
        <color rgb="FFFF7128"/>
        <color theme="0"/>
      </colorScale>
    </cfRule>
  </conditionalFormatting>
  <conditionalFormatting sqref="E59">
    <cfRule type="colorScale" priority="4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99">
      <colorScale>
        <cfvo type="min"/>
        <cfvo type="max"/>
        <color rgb="FFFF7128"/>
        <color theme="0"/>
      </colorScale>
    </cfRule>
  </conditionalFormatting>
  <conditionalFormatting sqref="E59">
    <cfRule type="colorScale" priority="4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97">
      <colorScale>
        <cfvo type="min"/>
        <cfvo type="max"/>
        <color rgb="FFFF7128"/>
        <color theme="0"/>
      </colorScale>
    </cfRule>
  </conditionalFormatting>
  <conditionalFormatting sqref="E59">
    <cfRule type="colorScale" priority="4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95">
      <colorScale>
        <cfvo type="min"/>
        <cfvo type="max"/>
        <color rgb="FFFF7128"/>
        <color theme="0"/>
      </colorScale>
    </cfRule>
  </conditionalFormatting>
  <conditionalFormatting sqref="E59">
    <cfRule type="colorScale" priority="4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93">
      <colorScale>
        <cfvo type="min"/>
        <cfvo type="max"/>
        <color rgb="FFFF7128"/>
        <color theme="0"/>
      </colorScale>
    </cfRule>
  </conditionalFormatting>
  <conditionalFormatting sqref="E59">
    <cfRule type="colorScale" priority="4890">
      <colorScale>
        <cfvo type="min"/>
        <cfvo type="max"/>
        <color rgb="FFFF7128"/>
        <color theme="0"/>
      </colorScale>
    </cfRule>
  </conditionalFormatting>
  <conditionalFormatting sqref="E59">
    <cfRule type="colorScale" priority="4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91">
      <colorScale>
        <cfvo type="min"/>
        <cfvo type="max"/>
        <color rgb="FFFF7128"/>
        <color theme="0"/>
      </colorScale>
    </cfRule>
  </conditionalFormatting>
  <conditionalFormatting sqref="E59">
    <cfRule type="colorScale" priority="4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88">
      <colorScale>
        <cfvo type="min"/>
        <cfvo type="max"/>
        <color rgb="FFFF7128"/>
        <color theme="0"/>
      </colorScale>
    </cfRule>
  </conditionalFormatting>
  <conditionalFormatting sqref="E59">
    <cfRule type="colorScale" priority="4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86">
      <colorScale>
        <cfvo type="min"/>
        <cfvo type="max"/>
        <color rgb="FFFF7128"/>
        <color theme="0"/>
      </colorScale>
    </cfRule>
  </conditionalFormatting>
  <conditionalFormatting sqref="E59">
    <cfRule type="colorScale" priority="4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84">
      <colorScale>
        <cfvo type="min"/>
        <cfvo type="max"/>
        <color rgb="FFFF7128"/>
        <color theme="0"/>
      </colorScale>
    </cfRule>
  </conditionalFormatting>
  <conditionalFormatting sqref="E59">
    <cfRule type="colorScale" priority="4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81">
      <colorScale>
        <cfvo type="min"/>
        <cfvo type="max"/>
        <color rgb="FFFF7128"/>
        <color theme="0"/>
      </colorScale>
    </cfRule>
  </conditionalFormatting>
  <conditionalFormatting sqref="E59">
    <cfRule type="colorScale" priority="4880">
      <colorScale>
        <cfvo type="min"/>
        <cfvo type="max"/>
        <color rgb="FFFF7128"/>
        <color theme="0"/>
      </colorScale>
    </cfRule>
  </conditionalFormatting>
  <conditionalFormatting sqref="E59">
    <cfRule type="colorScale" priority="4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77">
      <colorScale>
        <cfvo type="min"/>
        <cfvo type="max"/>
        <color rgb="FFFF7128"/>
        <color theme="0"/>
      </colorScale>
    </cfRule>
  </conditionalFormatting>
  <conditionalFormatting sqref="E59">
    <cfRule type="colorScale" priority="4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75">
      <colorScale>
        <cfvo type="min"/>
        <cfvo type="max"/>
        <color rgb="FFFF7128"/>
        <color theme="0"/>
      </colorScale>
    </cfRule>
  </conditionalFormatting>
  <conditionalFormatting sqref="E59">
    <cfRule type="colorScale" priority="4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73">
      <colorScale>
        <cfvo type="min"/>
        <cfvo type="max"/>
        <color rgb="FFFF7128"/>
        <color theme="0"/>
      </colorScale>
    </cfRule>
  </conditionalFormatting>
  <conditionalFormatting sqref="E59">
    <cfRule type="colorScale" priority="4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71">
      <colorScale>
        <cfvo type="min"/>
        <cfvo type="max"/>
        <color rgb="FFFF7128"/>
        <color theme="0"/>
      </colorScale>
    </cfRule>
  </conditionalFormatting>
  <conditionalFormatting sqref="E59">
    <cfRule type="colorScale" priority="4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69">
      <colorScale>
        <cfvo type="min"/>
        <cfvo type="max"/>
        <color rgb="FFFF7128"/>
        <color theme="0"/>
      </colorScale>
    </cfRule>
  </conditionalFormatting>
  <conditionalFormatting sqref="E59">
    <cfRule type="colorScale" priority="4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60">
      <colorScale>
        <cfvo type="min"/>
        <cfvo type="max"/>
        <color rgb="FFFF7128"/>
        <color theme="0"/>
      </colorScale>
    </cfRule>
  </conditionalFormatting>
  <conditionalFormatting sqref="E59">
    <cfRule type="colorScale" priority="4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62">
      <colorScale>
        <cfvo type="min"/>
        <cfvo type="max"/>
        <color rgb="FFFF7128"/>
        <color theme="0"/>
      </colorScale>
    </cfRule>
  </conditionalFormatting>
  <conditionalFormatting sqref="E59">
    <cfRule type="colorScale" priority="4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64">
      <colorScale>
        <cfvo type="min"/>
        <cfvo type="max"/>
        <color rgb="FFFF7128"/>
        <color theme="0"/>
      </colorScale>
    </cfRule>
  </conditionalFormatting>
  <conditionalFormatting sqref="E59">
    <cfRule type="colorScale" priority="4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57">
      <colorScale>
        <cfvo type="min"/>
        <cfvo type="max"/>
        <color rgb="FFFF7128"/>
        <color theme="0"/>
      </colorScale>
    </cfRule>
  </conditionalFormatting>
  <conditionalFormatting sqref="E59">
    <cfRule type="colorScale" priority="4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66">
      <colorScale>
        <cfvo type="min"/>
        <cfvo type="max"/>
        <color rgb="FFFF7128"/>
        <color theme="0"/>
      </colorScale>
    </cfRule>
  </conditionalFormatting>
  <conditionalFormatting sqref="E59">
    <cfRule type="colorScale" priority="4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68">
      <colorScale>
        <cfvo type="min"/>
        <cfvo type="max"/>
        <color rgb="FFFF7128"/>
        <color theme="0"/>
      </colorScale>
    </cfRule>
  </conditionalFormatting>
  <conditionalFormatting sqref="E59">
    <cfRule type="colorScale" priority="4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55">
      <colorScale>
        <cfvo type="min"/>
        <cfvo type="max"/>
        <color rgb="FFFF7128"/>
        <color theme="0"/>
      </colorScale>
    </cfRule>
  </conditionalFormatting>
  <conditionalFormatting sqref="E59">
    <cfRule type="colorScale" priority="4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53">
      <colorScale>
        <cfvo type="min"/>
        <cfvo type="max"/>
        <color rgb="FFFF7128"/>
        <color theme="0"/>
      </colorScale>
    </cfRule>
  </conditionalFormatting>
  <conditionalFormatting sqref="E59">
    <cfRule type="colorScale" priority="4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51">
      <colorScale>
        <cfvo type="min"/>
        <cfvo type="max"/>
        <color rgb="FFFF7128"/>
        <color theme="0"/>
      </colorScale>
    </cfRule>
  </conditionalFormatting>
  <conditionalFormatting sqref="E59">
    <cfRule type="colorScale" priority="4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47">
      <colorScale>
        <cfvo type="min"/>
        <cfvo type="max"/>
        <color rgb="FFFF7128"/>
        <color theme="0"/>
      </colorScale>
    </cfRule>
  </conditionalFormatting>
  <conditionalFormatting sqref="E59">
    <cfRule type="colorScale" priority="4849">
      <colorScale>
        <cfvo type="min"/>
        <cfvo type="max"/>
        <color rgb="FFFF7128"/>
        <color theme="0"/>
      </colorScale>
    </cfRule>
  </conditionalFormatting>
  <conditionalFormatting sqref="E59">
    <cfRule type="colorScale" priority="4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46">
      <colorScale>
        <cfvo type="min"/>
        <cfvo type="max"/>
        <color rgb="FFFF7128"/>
        <color theme="0"/>
      </colorScale>
    </cfRule>
  </conditionalFormatting>
  <conditionalFormatting sqref="E59">
    <cfRule type="colorScale" priority="4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43">
      <colorScale>
        <cfvo type="min"/>
        <cfvo type="max"/>
        <color rgb="FFFF7128"/>
        <color theme="0"/>
      </colorScale>
    </cfRule>
  </conditionalFormatting>
  <conditionalFormatting sqref="E59">
    <cfRule type="colorScale" priority="4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30">
      <colorScale>
        <cfvo type="min"/>
        <cfvo type="max"/>
        <color rgb="FFFF7128"/>
        <color theme="0"/>
      </colorScale>
    </cfRule>
  </conditionalFormatting>
  <conditionalFormatting sqref="E59">
    <cfRule type="colorScale" priority="4831">
      <colorScale>
        <cfvo type="min"/>
        <cfvo type="max"/>
        <color rgb="FFFF7128"/>
        <color theme="0"/>
      </colorScale>
    </cfRule>
  </conditionalFormatting>
  <conditionalFormatting sqref="E59">
    <cfRule type="colorScale" priority="4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34">
      <colorScale>
        <cfvo type="min"/>
        <cfvo type="max"/>
        <color rgb="FFFF7128"/>
        <color theme="0"/>
      </colorScale>
    </cfRule>
  </conditionalFormatting>
  <conditionalFormatting sqref="E59">
    <cfRule type="colorScale" priority="4835">
      <colorScale>
        <cfvo type="min"/>
        <cfvo type="max"/>
        <color rgb="FFFF7128"/>
        <color theme="0"/>
      </colorScale>
    </cfRule>
  </conditionalFormatting>
  <conditionalFormatting sqref="E59">
    <cfRule type="colorScale" priority="4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27">
      <colorScale>
        <cfvo type="min"/>
        <cfvo type="max"/>
        <color rgb="FFFF7128"/>
        <color theme="0"/>
      </colorScale>
    </cfRule>
  </conditionalFormatting>
  <conditionalFormatting sqref="E59">
    <cfRule type="colorScale" priority="4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38">
      <colorScale>
        <cfvo type="min"/>
        <cfvo type="max"/>
        <color rgb="FFFF7128"/>
        <color theme="0"/>
      </colorScale>
    </cfRule>
  </conditionalFormatting>
  <conditionalFormatting sqref="E59">
    <cfRule type="colorScale" priority="4839">
      <colorScale>
        <cfvo type="min"/>
        <cfvo type="max"/>
        <color rgb="FFFF7128"/>
        <color theme="0"/>
      </colorScale>
    </cfRule>
  </conditionalFormatting>
  <conditionalFormatting sqref="E59">
    <cfRule type="colorScale" priority="4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">
    <cfRule type="colorScale" priority="484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2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2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2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1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1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1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1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1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1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08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06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0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80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80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9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9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9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9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8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8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8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8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7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86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88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7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7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7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6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6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66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6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5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5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5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5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4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58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5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6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4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4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4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3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3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3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3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3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18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1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2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2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1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26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2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3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0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1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1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0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0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0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70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9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9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9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9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9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9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88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86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8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8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7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7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7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7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7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6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6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6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6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6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6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58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5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5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4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4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46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48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3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3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5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5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3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3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3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2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26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2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2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2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2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1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16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1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1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0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0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0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96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98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0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9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0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60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9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8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8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8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8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82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79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66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67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70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71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63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74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75">
      <colorScale>
        <cfvo type="min"/>
        <cfvo type="max"/>
        <color rgb="FFFF7128"/>
        <color theme="0"/>
      </colorScale>
    </cfRule>
  </conditionalFormatting>
  <conditionalFormatting sqref="E78:E79">
    <cfRule type="colorScale" priority="4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457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6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5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5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5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5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5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4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4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4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44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42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4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3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3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3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3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2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2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2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1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1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2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1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22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24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1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0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0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0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0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02">
      <colorScale>
        <cfvo type="min"/>
        <cfvo type="max"/>
        <color rgb="FFFF7128"/>
        <color theme="0"/>
      </colorScale>
    </cfRule>
  </conditionalFormatting>
  <conditionalFormatting sqref="E87:E89">
    <cfRule type="colorScale" priority="4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9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8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8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9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9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8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94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9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9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8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7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7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7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7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7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7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6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54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5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5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5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5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62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6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6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4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4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5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4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4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3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3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3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3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3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2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2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2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24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22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1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1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1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1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1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0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0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0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0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0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40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9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9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94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9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9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8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7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82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84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7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7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8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8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7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6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6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6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62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6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6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5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5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5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52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4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4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4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4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4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32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34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3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2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3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4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2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2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2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1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2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18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15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02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03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06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07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299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10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11">
      <colorScale>
        <cfvo type="min"/>
        <cfvo type="max"/>
        <color rgb="FFFF7128"/>
        <color theme="0"/>
      </colorScale>
    </cfRule>
  </conditionalFormatting>
  <conditionalFormatting sqref="E87:E89">
    <cfRule type="colorScale" priority="4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7:E89">
    <cfRule type="colorScale" priority="4314">
      <colorScale>
        <cfvo type="min"/>
        <cfvo type="max"/>
        <color rgb="FFFF7128"/>
        <color theme="0"/>
      </colorScale>
    </cfRule>
  </conditionalFormatting>
  <conditionalFormatting sqref="E99:E100">
    <cfRule type="colorScale" priority="4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4296">
      <colorScale>
        <cfvo type="min"/>
        <cfvo type="max"/>
        <color rgb="FFFF7128"/>
        <color theme="0"/>
      </colorScale>
    </cfRule>
  </conditionalFormatting>
  <conditionalFormatting sqref="E99:E100">
    <cfRule type="colorScale" priority="4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4298">
      <colorScale>
        <cfvo type="min"/>
        <cfvo type="max"/>
        <color rgb="FFFF7128"/>
        <color theme="0"/>
      </colorScale>
    </cfRule>
  </conditionalFormatting>
  <conditionalFormatting sqref="E99:E100">
    <cfRule type="colorScale" priority="4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9:E100">
    <cfRule type="colorScale" priority="4293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91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89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85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87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83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79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82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76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78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73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71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69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53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55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57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59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60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61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64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65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67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50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44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42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47">
      <colorScale>
        <cfvo type="min"/>
        <cfvo type="max"/>
        <color rgb="FFFF7128"/>
        <color theme="0"/>
      </colorScale>
    </cfRule>
  </conditionalFormatting>
  <conditionalFormatting sqref="E116:E120">
    <cfRule type="colorScale" priority="4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6:E120">
    <cfRule type="colorScale" priority="4249">
      <colorScale>
        <cfvo type="min"/>
        <cfvo type="max"/>
        <color rgb="FFFF7128"/>
        <color theme="0"/>
      </colorScale>
    </cfRule>
  </conditionalFormatting>
  <conditionalFormatting sqref="E15">
    <cfRule type="colorScale" priority="4236">
      <colorScale>
        <cfvo type="min"/>
        <cfvo type="max"/>
        <color rgb="FFFF7128"/>
        <color theme="0"/>
      </colorScale>
    </cfRule>
  </conditionalFormatting>
  <conditionalFormatting sqref="E15">
    <cfRule type="colorScale" priority="4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35">
      <colorScale>
        <cfvo type="min"/>
        <cfvo type="max"/>
        <color rgb="FFFF7128"/>
        <color theme="0"/>
      </colorScale>
    </cfRule>
  </conditionalFormatting>
  <conditionalFormatting sqref="E15">
    <cfRule type="colorScale" priority="4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32">
      <colorScale>
        <cfvo type="min"/>
        <cfvo type="max"/>
        <color rgb="FFFF7128"/>
        <color theme="0"/>
      </colorScale>
    </cfRule>
  </conditionalFormatting>
  <conditionalFormatting sqref="E15">
    <cfRule type="colorScale" priority="4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19">
      <colorScale>
        <cfvo type="min"/>
        <cfvo type="max"/>
        <color rgb="FFFF7128"/>
        <color theme="0"/>
      </colorScale>
    </cfRule>
  </conditionalFormatting>
  <conditionalFormatting sqref="E15">
    <cfRule type="colorScale" priority="4220">
      <colorScale>
        <cfvo type="min"/>
        <cfvo type="max"/>
        <color rgb="FFFF7128"/>
        <color theme="0"/>
      </colorScale>
    </cfRule>
  </conditionalFormatting>
  <conditionalFormatting sqref="E15">
    <cfRule type="colorScale" priority="4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23">
      <colorScale>
        <cfvo type="min"/>
        <cfvo type="max"/>
        <color rgb="FFFF7128"/>
        <color theme="0"/>
      </colorScale>
    </cfRule>
  </conditionalFormatting>
  <conditionalFormatting sqref="E15">
    <cfRule type="colorScale" priority="4224">
      <colorScale>
        <cfvo type="min"/>
        <cfvo type="max"/>
        <color rgb="FFFF7128"/>
        <color theme="0"/>
      </colorScale>
    </cfRule>
  </conditionalFormatting>
  <conditionalFormatting sqref="E15">
    <cfRule type="colorScale" priority="4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16">
      <colorScale>
        <cfvo type="min"/>
        <cfvo type="max"/>
        <color rgb="FFFF7128"/>
        <color theme="0"/>
      </colorScale>
    </cfRule>
  </conditionalFormatting>
  <conditionalFormatting sqref="E15">
    <cfRule type="colorScale" priority="4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27">
      <colorScale>
        <cfvo type="min"/>
        <cfvo type="max"/>
        <color rgb="FFFF7128"/>
        <color theme="0"/>
      </colorScale>
    </cfRule>
  </conditionalFormatting>
  <conditionalFormatting sqref="E15">
    <cfRule type="colorScale" priority="4228">
      <colorScale>
        <cfvo type="min"/>
        <cfvo type="max"/>
        <color rgb="FFFF7128"/>
        <color theme="0"/>
      </colorScale>
    </cfRule>
  </conditionalFormatting>
  <conditionalFormatting sqref="E15">
    <cfRule type="colorScale" priority="4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31">
      <colorScale>
        <cfvo type="min"/>
        <cfvo type="max"/>
        <color rgb="FFFF7128"/>
        <color theme="0"/>
      </colorScale>
    </cfRule>
  </conditionalFormatting>
  <conditionalFormatting sqref="E15">
    <cfRule type="colorScale" priority="4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14">
      <colorScale>
        <cfvo type="min"/>
        <cfvo type="max"/>
        <color rgb="FFFF7128"/>
        <color theme="0"/>
      </colorScale>
    </cfRule>
  </conditionalFormatting>
  <conditionalFormatting sqref="E15">
    <cfRule type="colorScale" priority="4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39">
      <colorScale>
        <cfvo type="min"/>
        <cfvo type="max"/>
        <color rgb="FFFF7128"/>
        <color theme="0"/>
      </colorScale>
    </cfRule>
  </conditionalFormatting>
  <conditionalFormatting sqref="E15">
    <cfRule type="colorScale" priority="4240">
      <colorScale>
        <cfvo type="min"/>
        <cfvo type="max"/>
        <color rgb="FFFF7128"/>
        <color theme="0"/>
      </colorScale>
    </cfRule>
  </conditionalFormatting>
  <conditionalFormatting sqref="E15">
    <cfRule type="colorScale" priority="4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01">
      <colorScale>
        <cfvo type="min"/>
        <cfvo type="max"/>
        <color rgb="FFFF7128"/>
        <color theme="0"/>
      </colorScale>
    </cfRule>
  </conditionalFormatting>
  <conditionalFormatting sqref="E15">
    <cfRule type="colorScale" priority="4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8">
      <colorScale>
        <cfvo type="min"/>
        <cfvo type="max"/>
        <color rgb="FFFF7128"/>
        <color theme="0"/>
      </colorScale>
    </cfRule>
  </conditionalFormatting>
  <conditionalFormatting sqref="E15">
    <cfRule type="colorScale" priority="4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6">
      <colorScale>
        <cfvo type="min"/>
        <cfvo type="max"/>
        <color rgb="FFFF7128"/>
        <color theme="0"/>
      </colorScale>
    </cfRule>
  </conditionalFormatting>
  <conditionalFormatting sqref="E15">
    <cfRule type="colorScale" priority="4202">
      <colorScale>
        <cfvo type="min"/>
        <cfvo type="max"/>
        <color rgb="FFFF7128"/>
        <color theme="0"/>
      </colorScale>
    </cfRule>
  </conditionalFormatting>
  <conditionalFormatting sqref="E15">
    <cfRule type="colorScale" priority="4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05">
      <colorScale>
        <cfvo type="min"/>
        <cfvo type="max"/>
        <color rgb="FFFF7128"/>
        <color theme="0"/>
      </colorScale>
    </cfRule>
  </conditionalFormatting>
  <conditionalFormatting sqref="E15">
    <cfRule type="colorScale" priority="4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4">
      <colorScale>
        <cfvo type="min"/>
        <cfvo type="max"/>
        <color rgb="FFFF7128"/>
        <color theme="0"/>
      </colorScale>
    </cfRule>
  </conditionalFormatting>
  <conditionalFormatting sqref="E15">
    <cfRule type="colorScale" priority="4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2">
      <colorScale>
        <cfvo type="min"/>
        <cfvo type="max"/>
        <color rgb="FFFF7128"/>
        <color theme="0"/>
      </colorScale>
    </cfRule>
  </conditionalFormatting>
  <conditionalFormatting sqref="E15">
    <cfRule type="colorScale" priority="4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90">
      <colorScale>
        <cfvo type="min"/>
        <cfvo type="max"/>
        <color rgb="FFFF7128"/>
        <color theme="0"/>
      </colorScale>
    </cfRule>
  </conditionalFormatting>
  <conditionalFormatting sqref="E15">
    <cfRule type="colorScale" priority="4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07">
      <colorScale>
        <cfvo type="min"/>
        <cfvo type="max"/>
        <color rgb="FFFF7128"/>
        <color theme="0"/>
      </colorScale>
    </cfRule>
  </conditionalFormatting>
  <conditionalFormatting sqref="E15">
    <cfRule type="colorScale" priority="4208">
      <colorScale>
        <cfvo type="min"/>
        <cfvo type="max"/>
        <color rgb="FFFF7128"/>
        <color theme="0"/>
      </colorScale>
    </cfRule>
  </conditionalFormatting>
  <conditionalFormatting sqref="E15">
    <cfRule type="colorScale" priority="4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211">
      <colorScale>
        <cfvo type="min"/>
        <cfvo type="max"/>
        <color rgb="FFFF7128"/>
        <color theme="0"/>
      </colorScale>
    </cfRule>
  </conditionalFormatting>
  <conditionalFormatting sqref="E15">
    <cfRule type="colorScale" priority="4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81">
      <colorScale>
        <cfvo type="min"/>
        <cfvo type="max"/>
        <color rgb="FFFF7128"/>
        <color theme="0"/>
      </colorScale>
    </cfRule>
  </conditionalFormatting>
  <conditionalFormatting sqref="E15">
    <cfRule type="colorScale" priority="4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83">
      <colorScale>
        <cfvo type="min"/>
        <cfvo type="max"/>
        <color rgb="FFFF7128"/>
        <color theme="0"/>
      </colorScale>
    </cfRule>
  </conditionalFormatting>
  <conditionalFormatting sqref="E15">
    <cfRule type="colorScale" priority="4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85">
      <colorScale>
        <cfvo type="min"/>
        <cfvo type="max"/>
        <color rgb="FFFF7128"/>
        <color theme="0"/>
      </colorScale>
    </cfRule>
  </conditionalFormatting>
  <conditionalFormatting sqref="E15">
    <cfRule type="colorScale" priority="4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78">
      <colorScale>
        <cfvo type="min"/>
        <cfvo type="max"/>
        <color rgb="FFFF7128"/>
        <color theme="0"/>
      </colorScale>
    </cfRule>
  </conditionalFormatting>
  <conditionalFormatting sqref="E15">
    <cfRule type="colorScale" priority="4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87">
      <colorScale>
        <cfvo type="min"/>
        <cfvo type="max"/>
        <color rgb="FFFF7128"/>
        <color theme="0"/>
      </colorScale>
    </cfRule>
  </conditionalFormatting>
  <conditionalFormatting sqref="E15">
    <cfRule type="colorScale" priority="4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89">
      <colorScale>
        <cfvo type="min"/>
        <cfvo type="max"/>
        <color rgb="FFFF7128"/>
        <color theme="0"/>
      </colorScale>
    </cfRule>
  </conditionalFormatting>
  <conditionalFormatting sqref="E15">
    <cfRule type="colorScale" priority="4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76">
      <colorScale>
        <cfvo type="min"/>
        <cfvo type="max"/>
        <color rgb="FFFF7128"/>
        <color theme="0"/>
      </colorScale>
    </cfRule>
  </conditionalFormatting>
  <conditionalFormatting sqref="E15">
    <cfRule type="colorScale" priority="4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74">
      <colorScale>
        <cfvo type="min"/>
        <cfvo type="max"/>
        <color rgb="FFFF7128"/>
        <color theme="0"/>
      </colorScale>
    </cfRule>
  </conditionalFormatting>
  <conditionalFormatting sqref="E15">
    <cfRule type="colorScale" priority="4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72">
      <colorScale>
        <cfvo type="min"/>
        <cfvo type="max"/>
        <color rgb="FFFF7128"/>
        <color theme="0"/>
      </colorScale>
    </cfRule>
  </conditionalFormatting>
  <conditionalFormatting sqref="E15">
    <cfRule type="colorScale" priority="4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8">
      <colorScale>
        <cfvo type="min"/>
        <cfvo type="max"/>
        <color rgb="FFFF7128"/>
        <color theme="0"/>
      </colorScale>
    </cfRule>
  </conditionalFormatting>
  <conditionalFormatting sqref="E15">
    <cfRule type="colorScale" priority="4170">
      <colorScale>
        <cfvo type="min"/>
        <cfvo type="max"/>
        <color rgb="FFFF7128"/>
        <color theme="0"/>
      </colorScale>
    </cfRule>
  </conditionalFormatting>
  <conditionalFormatting sqref="E15">
    <cfRule type="colorScale" priority="4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7">
      <colorScale>
        <cfvo type="min"/>
        <cfvo type="max"/>
        <color rgb="FFFF7128"/>
        <color theme="0"/>
      </colorScale>
    </cfRule>
  </conditionalFormatting>
  <conditionalFormatting sqref="E15">
    <cfRule type="colorScale" priority="4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4">
      <colorScale>
        <cfvo type="min"/>
        <cfvo type="max"/>
        <color rgb="FFFF7128"/>
        <color theme="0"/>
      </colorScale>
    </cfRule>
  </conditionalFormatting>
  <conditionalFormatting sqref="E15">
    <cfRule type="colorScale" priority="4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51">
      <colorScale>
        <cfvo type="min"/>
        <cfvo type="max"/>
        <color rgb="FFFF7128"/>
        <color theme="0"/>
      </colorScale>
    </cfRule>
  </conditionalFormatting>
  <conditionalFormatting sqref="E15">
    <cfRule type="colorScale" priority="4152">
      <colorScale>
        <cfvo type="min"/>
        <cfvo type="max"/>
        <color rgb="FFFF7128"/>
        <color theme="0"/>
      </colorScale>
    </cfRule>
  </conditionalFormatting>
  <conditionalFormatting sqref="E15">
    <cfRule type="colorScale" priority="4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55">
      <colorScale>
        <cfvo type="min"/>
        <cfvo type="max"/>
        <color rgb="FFFF7128"/>
        <color theme="0"/>
      </colorScale>
    </cfRule>
  </conditionalFormatting>
  <conditionalFormatting sqref="E15">
    <cfRule type="colorScale" priority="4156">
      <colorScale>
        <cfvo type="min"/>
        <cfvo type="max"/>
        <color rgb="FFFF7128"/>
        <color theme="0"/>
      </colorScale>
    </cfRule>
  </conditionalFormatting>
  <conditionalFormatting sqref="E15">
    <cfRule type="colorScale" priority="4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48">
      <colorScale>
        <cfvo type="min"/>
        <cfvo type="max"/>
        <color rgb="FFFF7128"/>
        <color theme="0"/>
      </colorScale>
    </cfRule>
  </conditionalFormatting>
  <conditionalFormatting sqref="E15">
    <cfRule type="colorScale" priority="4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59">
      <colorScale>
        <cfvo type="min"/>
        <cfvo type="max"/>
        <color rgb="FFFF7128"/>
        <color theme="0"/>
      </colorScale>
    </cfRule>
  </conditionalFormatting>
  <conditionalFormatting sqref="E15">
    <cfRule type="colorScale" priority="4160">
      <colorScale>
        <cfvo type="min"/>
        <cfvo type="max"/>
        <color rgb="FFFF7128"/>
        <color theme="0"/>
      </colorScale>
    </cfRule>
  </conditionalFormatting>
  <conditionalFormatting sqref="E15">
    <cfRule type="colorScale" priority="4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4163">
      <colorScale>
        <cfvo type="min"/>
        <cfvo type="max"/>
        <color rgb="FFFF7128"/>
        <color theme="0"/>
      </colorScale>
    </cfRule>
  </conditionalFormatting>
  <conditionalFormatting sqref="E15">
    <cfRule type="colorScale" priority="4212">
      <colorScale>
        <cfvo type="min"/>
        <cfvo type="max"/>
        <color rgb="FFFF7128"/>
        <color theme="0"/>
      </colorScale>
    </cfRule>
  </conditionalFormatting>
  <conditionalFormatting sqref="E15">
    <cfRule type="colorScale" priority="4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42">
      <colorScale>
        <cfvo type="min"/>
        <cfvo type="max"/>
        <color rgb="FFFF7128"/>
        <color theme="0"/>
      </colorScale>
    </cfRule>
  </conditionalFormatting>
  <conditionalFormatting sqref="E23">
    <cfRule type="colorScale" priority="4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45">
      <colorScale>
        <cfvo type="min"/>
        <cfvo type="max"/>
        <color rgb="FFFF7128"/>
        <color theme="0"/>
      </colorScale>
    </cfRule>
  </conditionalFormatting>
  <conditionalFormatting sqref="E23">
    <cfRule type="colorScale" priority="4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47">
      <colorScale>
        <cfvo type="min"/>
        <cfvo type="max"/>
        <color rgb="FFFF7128"/>
        <color theme="0"/>
      </colorScale>
    </cfRule>
  </conditionalFormatting>
  <conditionalFormatting sqref="E23">
    <cfRule type="colorScale" priority="4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40">
      <colorScale>
        <cfvo type="min"/>
        <cfvo type="max"/>
        <color rgb="FFFF7128"/>
        <color theme="0"/>
      </colorScale>
    </cfRule>
  </conditionalFormatting>
  <conditionalFormatting sqref="E23">
    <cfRule type="colorScale" priority="4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38">
      <colorScale>
        <cfvo type="min"/>
        <cfvo type="max"/>
        <color rgb="FFFF7128"/>
        <color theme="0"/>
      </colorScale>
    </cfRule>
  </conditionalFormatting>
  <conditionalFormatting sqref="E23">
    <cfRule type="colorScale" priority="4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36">
      <colorScale>
        <cfvo type="min"/>
        <cfvo type="max"/>
        <color rgb="FFFF7128"/>
        <color theme="0"/>
      </colorScale>
    </cfRule>
  </conditionalFormatting>
  <conditionalFormatting sqref="E23">
    <cfRule type="colorScale" priority="4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34">
      <colorScale>
        <cfvo type="min"/>
        <cfvo type="max"/>
        <color rgb="FFFF7128"/>
        <color theme="0"/>
      </colorScale>
    </cfRule>
  </conditionalFormatting>
  <conditionalFormatting sqref="E23">
    <cfRule type="colorScale" priority="4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32">
      <colorScale>
        <cfvo type="min"/>
        <cfvo type="max"/>
        <color rgb="FFFF7128"/>
        <color theme="0"/>
      </colorScale>
    </cfRule>
  </conditionalFormatting>
  <conditionalFormatting sqref="E23">
    <cfRule type="colorScale" priority="4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30">
      <colorScale>
        <cfvo type="min"/>
        <cfvo type="max"/>
        <color rgb="FFFF7128"/>
        <color theme="0"/>
      </colorScale>
    </cfRule>
  </conditionalFormatting>
  <conditionalFormatting sqref="E23">
    <cfRule type="colorScale" priority="4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28">
      <colorScale>
        <cfvo type="min"/>
        <cfvo type="max"/>
        <color rgb="FFFF7128"/>
        <color theme="0"/>
      </colorScale>
    </cfRule>
  </conditionalFormatting>
  <conditionalFormatting sqref="E23">
    <cfRule type="colorScale" priority="4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26">
      <colorScale>
        <cfvo type="min"/>
        <cfvo type="max"/>
        <color rgb="FFFF7128"/>
        <color theme="0"/>
      </colorScale>
    </cfRule>
  </conditionalFormatting>
  <conditionalFormatting sqref="E23">
    <cfRule type="colorScale" priority="4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24">
      <colorScale>
        <cfvo type="min"/>
        <cfvo type="max"/>
        <color rgb="FFFF7128"/>
        <color theme="0"/>
      </colorScale>
    </cfRule>
  </conditionalFormatting>
  <conditionalFormatting sqref="E23">
    <cfRule type="colorScale" priority="4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22">
      <colorScale>
        <cfvo type="min"/>
        <cfvo type="max"/>
        <color rgb="FFFF7128"/>
        <color theme="0"/>
      </colorScale>
    </cfRule>
  </conditionalFormatting>
  <conditionalFormatting sqref="E23">
    <cfRule type="colorScale" priority="4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20">
      <colorScale>
        <cfvo type="min"/>
        <cfvo type="max"/>
        <color rgb="FFFF7128"/>
        <color theme="0"/>
      </colorScale>
    </cfRule>
  </conditionalFormatting>
  <conditionalFormatting sqref="E23">
    <cfRule type="colorScale" priority="4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3">
    <cfRule type="colorScale" priority="4118">
      <colorScale>
        <cfvo type="min"/>
        <cfvo type="max"/>
        <color rgb="FFFF7128"/>
        <color theme="0"/>
      </colorScale>
    </cfRule>
  </conditionalFormatting>
  <conditionalFormatting sqref="E38:E39">
    <cfRule type="colorScale" priority="4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109">
      <colorScale>
        <cfvo type="min"/>
        <cfvo type="max"/>
        <color rgb="FFFF7128"/>
        <color theme="0"/>
      </colorScale>
    </cfRule>
  </conditionalFormatting>
  <conditionalFormatting sqref="E38:E39"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106">
      <colorScale>
        <cfvo type="min"/>
        <cfvo type="max"/>
        <color rgb="FFFF7128"/>
        <color theme="0"/>
      </colorScale>
    </cfRule>
  </conditionalFormatting>
  <conditionalFormatting sqref="E38:E39">
    <cfRule type="colorScale" priority="4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111">
      <colorScale>
        <cfvo type="min"/>
        <cfvo type="max"/>
        <color rgb="FFFF7128"/>
        <color theme="0"/>
      </colorScale>
    </cfRule>
  </conditionalFormatting>
  <conditionalFormatting sqref="E38:E39">
    <cfRule type="colorScale" priority="4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113">
      <colorScale>
        <cfvo type="min"/>
        <cfvo type="max"/>
        <color rgb="FFFF7128"/>
        <color theme="0"/>
      </colorScale>
    </cfRule>
  </conditionalFormatting>
  <conditionalFormatting sqref="E38:E39">
    <cfRule type="colorScale" priority="4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104">
      <colorScale>
        <cfvo type="min"/>
        <cfvo type="max"/>
        <color rgb="FFFF7128"/>
        <color theme="0"/>
      </colorScale>
    </cfRule>
  </conditionalFormatting>
  <conditionalFormatting sqref="E38:E39">
    <cfRule type="colorScale" priority="4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102">
      <colorScale>
        <cfvo type="min"/>
        <cfvo type="max"/>
        <color rgb="FFFF7128"/>
        <color theme="0"/>
      </colorScale>
    </cfRule>
  </conditionalFormatting>
  <conditionalFormatting sqref="E38:E39">
    <cfRule type="colorScale" priority="4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115">
      <colorScale>
        <cfvo type="min"/>
        <cfvo type="max"/>
        <color rgb="FFFF7128"/>
        <color theme="0"/>
      </colorScale>
    </cfRule>
  </conditionalFormatting>
  <conditionalFormatting sqref="E38:E39">
    <cfRule type="colorScale" priority="4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117">
      <colorScale>
        <cfvo type="min"/>
        <cfvo type="max"/>
        <color rgb="FFFF7128"/>
        <color theme="0"/>
      </colorScale>
    </cfRule>
  </conditionalFormatting>
  <conditionalFormatting sqref="E38:E39">
    <cfRule type="colorScale" priority="4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100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98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96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94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91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92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89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87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85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82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81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78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76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74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72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70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61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63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65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58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67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69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56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54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52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48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50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47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44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31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32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35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36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28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39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40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43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26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24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22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20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16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18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15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12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99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00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03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04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96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07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08">
      <colorScale>
        <cfvo type="min"/>
        <cfvo type="max"/>
        <color rgb="FFFF7128"/>
        <color theme="0"/>
      </colorScale>
    </cfRule>
  </conditionalFormatting>
  <conditionalFormatting sqref="E38:E39">
    <cfRule type="colorScale" priority="4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4011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90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93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95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88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86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84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82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80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78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76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73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74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71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69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67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64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63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60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58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56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54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52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50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48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45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46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43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41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39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36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35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25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22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27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29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20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18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31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33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16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14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12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10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07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08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05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03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901">
      <colorScale>
        <cfvo type="min"/>
        <cfvo type="max"/>
        <color rgb="FFFF7128"/>
        <color theme="0"/>
      </colorScale>
    </cfRule>
  </conditionalFormatting>
  <conditionalFormatting sqref="E38:E39">
    <cfRule type="colorScale" priority="3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98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97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94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92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90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88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86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77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79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81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74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83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85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72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70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68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64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66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63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60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47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48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51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52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44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55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56">
      <colorScale>
        <cfvo type="min"/>
        <cfvo type="max"/>
        <color rgb="FFFF7128"/>
        <color theme="0"/>
      </colorScale>
    </cfRule>
  </conditionalFormatting>
  <conditionalFormatting sqref="E38:E39">
    <cfRule type="colorScale" priority="3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39">
    <cfRule type="colorScale" priority="3859">
      <colorScale>
        <cfvo type="min"/>
        <cfvo type="max"/>
        <color rgb="FFFF7128"/>
        <color theme="0"/>
      </colorScale>
    </cfRule>
  </conditionalFormatting>
  <conditionalFormatting sqref="E42">
    <cfRule type="colorScale" priority="3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35">
      <colorScale>
        <cfvo type="min"/>
        <cfvo type="max"/>
        <color rgb="FFFF7128"/>
        <color theme="0"/>
      </colorScale>
    </cfRule>
  </conditionalFormatting>
  <conditionalFormatting sqref="E42">
    <cfRule type="colorScale" priority="3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32">
      <colorScale>
        <cfvo type="min"/>
        <cfvo type="max"/>
        <color rgb="FFFF7128"/>
        <color theme="0"/>
      </colorScale>
    </cfRule>
  </conditionalFormatting>
  <conditionalFormatting sqref="E42">
    <cfRule type="colorScale" priority="3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37">
      <colorScale>
        <cfvo type="min"/>
        <cfvo type="max"/>
        <color rgb="FFFF7128"/>
        <color theme="0"/>
      </colorScale>
    </cfRule>
  </conditionalFormatting>
  <conditionalFormatting sqref="E42">
    <cfRule type="colorScale" priority="3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39">
      <colorScale>
        <cfvo type="min"/>
        <cfvo type="max"/>
        <color rgb="FFFF7128"/>
        <color theme="0"/>
      </colorScale>
    </cfRule>
  </conditionalFormatting>
  <conditionalFormatting sqref="E42">
    <cfRule type="colorScale" priority="3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30">
      <colorScale>
        <cfvo type="min"/>
        <cfvo type="max"/>
        <color rgb="FFFF7128"/>
        <color theme="0"/>
      </colorScale>
    </cfRule>
  </conditionalFormatting>
  <conditionalFormatting sqref="E42">
    <cfRule type="colorScale" priority="3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41">
      <colorScale>
        <cfvo type="min"/>
        <cfvo type="max"/>
        <color rgb="FFFF7128"/>
        <color theme="0"/>
      </colorScale>
    </cfRule>
  </conditionalFormatting>
  <conditionalFormatting sqref="E42">
    <cfRule type="colorScale" priority="3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43">
      <colorScale>
        <cfvo type="min"/>
        <cfvo type="max"/>
        <color rgb="FFFF7128"/>
        <color theme="0"/>
      </colorScale>
    </cfRule>
  </conditionalFormatting>
  <conditionalFormatting sqref="E42">
    <cfRule type="colorScale" priority="3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28">
      <colorScale>
        <cfvo type="min"/>
        <cfvo type="max"/>
        <color rgb="FFFF7128"/>
        <color theme="0"/>
      </colorScale>
    </cfRule>
  </conditionalFormatting>
  <conditionalFormatting sqref="E42">
    <cfRule type="colorScale" priority="3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26">
      <colorScale>
        <cfvo type="min"/>
        <cfvo type="max"/>
        <color rgb="FFFF7128"/>
        <color theme="0"/>
      </colorScale>
    </cfRule>
  </conditionalFormatting>
  <conditionalFormatting sqref="E42">
    <cfRule type="colorScale" priority="3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24">
      <colorScale>
        <cfvo type="min"/>
        <cfvo type="max"/>
        <color rgb="FFFF7128"/>
        <color theme="0"/>
      </colorScale>
    </cfRule>
  </conditionalFormatting>
  <conditionalFormatting sqref="E42">
    <cfRule type="colorScale" priority="3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22">
      <colorScale>
        <cfvo type="min"/>
        <cfvo type="max"/>
        <color rgb="FFFF7128"/>
        <color theme="0"/>
      </colorScale>
    </cfRule>
  </conditionalFormatting>
  <conditionalFormatting sqref="E42">
    <cfRule type="colorScale" priority="3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20">
      <colorScale>
        <cfvo type="min"/>
        <cfvo type="max"/>
        <color rgb="FFFF7128"/>
        <color theme="0"/>
      </colorScale>
    </cfRule>
  </conditionalFormatting>
  <conditionalFormatting sqref="E42">
    <cfRule type="colorScale" priority="3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11">
      <colorScale>
        <cfvo type="min"/>
        <cfvo type="max"/>
        <color rgb="FFFF7128"/>
        <color theme="0"/>
      </colorScale>
    </cfRule>
  </conditionalFormatting>
  <conditionalFormatting sqref="E42">
    <cfRule type="colorScale" priority="3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13">
      <colorScale>
        <cfvo type="min"/>
        <cfvo type="max"/>
        <color rgb="FFFF7128"/>
        <color theme="0"/>
      </colorScale>
    </cfRule>
  </conditionalFormatting>
  <conditionalFormatting sqref="E42">
    <cfRule type="colorScale" priority="3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15">
      <colorScale>
        <cfvo type="min"/>
        <cfvo type="max"/>
        <color rgb="FFFF7128"/>
        <color theme="0"/>
      </colorScale>
    </cfRule>
  </conditionalFormatting>
  <conditionalFormatting sqref="E42">
    <cfRule type="colorScale" priority="3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08">
      <colorScale>
        <cfvo type="min"/>
        <cfvo type="max"/>
        <color rgb="FFFF7128"/>
        <color theme="0"/>
      </colorScale>
    </cfRule>
  </conditionalFormatting>
  <conditionalFormatting sqref="E42">
    <cfRule type="colorScale" priority="3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17">
      <colorScale>
        <cfvo type="min"/>
        <cfvo type="max"/>
        <color rgb="FFFF7128"/>
        <color theme="0"/>
      </colorScale>
    </cfRule>
  </conditionalFormatting>
  <conditionalFormatting sqref="E42">
    <cfRule type="colorScale" priority="3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19">
      <colorScale>
        <cfvo type="min"/>
        <cfvo type="max"/>
        <color rgb="FFFF7128"/>
        <color theme="0"/>
      </colorScale>
    </cfRule>
  </conditionalFormatting>
  <conditionalFormatting sqref="E42">
    <cfRule type="colorScale" priority="3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06">
      <colorScale>
        <cfvo type="min"/>
        <cfvo type="max"/>
        <color rgb="FFFF7128"/>
        <color theme="0"/>
      </colorScale>
    </cfRule>
  </conditionalFormatting>
  <conditionalFormatting sqref="E42">
    <cfRule type="colorScale" priority="3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04">
      <colorScale>
        <cfvo type="min"/>
        <cfvo type="max"/>
        <color rgb="FFFF7128"/>
        <color theme="0"/>
      </colorScale>
    </cfRule>
  </conditionalFormatting>
  <conditionalFormatting sqref="E42">
    <cfRule type="colorScale" priority="3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802">
      <colorScale>
        <cfvo type="min"/>
        <cfvo type="max"/>
        <color rgb="FFFF7128"/>
        <color theme="0"/>
      </colorScale>
    </cfRule>
  </conditionalFormatting>
  <conditionalFormatting sqref="E42">
    <cfRule type="colorScale" priority="3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98">
      <colorScale>
        <cfvo type="min"/>
        <cfvo type="max"/>
        <color rgb="FFFF7128"/>
        <color theme="0"/>
      </colorScale>
    </cfRule>
  </conditionalFormatting>
  <conditionalFormatting sqref="E42">
    <cfRule type="colorScale" priority="3800">
      <colorScale>
        <cfvo type="min"/>
        <cfvo type="max"/>
        <color rgb="FFFF7128"/>
        <color theme="0"/>
      </colorScale>
    </cfRule>
  </conditionalFormatting>
  <conditionalFormatting sqref="E42">
    <cfRule type="colorScale" priority="3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97">
      <colorScale>
        <cfvo type="min"/>
        <cfvo type="max"/>
        <color rgb="FFFF7128"/>
        <color theme="0"/>
      </colorScale>
    </cfRule>
  </conditionalFormatting>
  <conditionalFormatting sqref="E42">
    <cfRule type="colorScale" priority="3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94">
      <colorScale>
        <cfvo type="min"/>
        <cfvo type="max"/>
        <color rgb="FFFF7128"/>
        <color theme="0"/>
      </colorScale>
    </cfRule>
  </conditionalFormatting>
  <conditionalFormatting sqref="E42">
    <cfRule type="colorScale" priority="3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81">
      <colorScale>
        <cfvo type="min"/>
        <cfvo type="max"/>
        <color rgb="FFFF7128"/>
        <color theme="0"/>
      </colorScale>
    </cfRule>
  </conditionalFormatting>
  <conditionalFormatting sqref="E42">
    <cfRule type="colorScale" priority="3782">
      <colorScale>
        <cfvo type="min"/>
        <cfvo type="max"/>
        <color rgb="FFFF7128"/>
        <color theme="0"/>
      </colorScale>
    </cfRule>
  </conditionalFormatting>
  <conditionalFormatting sqref="E42">
    <cfRule type="colorScale" priority="3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85">
      <colorScale>
        <cfvo type="min"/>
        <cfvo type="max"/>
        <color rgb="FFFF7128"/>
        <color theme="0"/>
      </colorScale>
    </cfRule>
  </conditionalFormatting>
  <conditionalFormatting sqref="E42">
    <cfRule type="colorScale" priority="3786">
      <colorScale>
        <cfvo type="min"/>
        <cfvo type="max"/>
        <color rgb="FFFF7128"/>
        <color theme="0"/>
      </colorScale>
    </cfRule>
  </conditionalFormatting>
  <conditionalFormatting sqref="E42">
    <cfRule type="colorScale" priority="3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78">
      <colorScale>
        <cfvo type="min"/>
        <cfvo type="max"/>
        <color rgb="FFFF7128"/>
        <color theme="0"/>
      </colorScale>
    </cfRule>
  </conditionalFormatting>
  <conditionalFormatting sqref="E42">
    <cfRule type="colorScale" priority="3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89">
      <colorScale>
        <cfvo type="min"/>
        <cfvo type="max"/>
        <color rgb="FFFF7128"/>
        <color theme="0"/>
      </colorScale>
    </cfRule>
  </conditionalFormatting>
  <conditionalFormatting sqref="E42">
    <cfRule type="colorScale" priority="3790">
      <colorScale>
        <cfvo type="min"/>
        <cfvo type="max"/>
        <color rgb="FFFF7128"/>
        <color theme="0"/>
      </colorScale>
    </cfRule>
  </conditionalFormatting>
  <conditionalFormatting sqref="E42">
    <cfRule type="colorScale" priority="3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93">
      <colorScale>
        <cfvo type="min"/>
        <cfvo type="max"/>
        <color rgb="FFFF7128"/>
        <color theme="0"/>
      </colorScale>
    </cfRule>
  </conditionalFormatting>
  <conditionalFormatting sqref="E42">
    <cfRule type="colorScale" priority="3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76">
      <colorScale>
        <cfvo type="min"/>
        <cfvo type="max"/>
        <color rgb="FFFF7128"/>
        <color theme="0"/>
      </colorScale>
    </cfRule>
  </conditionalFormatting>
  <conditionalFormatting sqref="E42">
    <cfRule type="colorScale" priority="3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74">
      <colorScale>
        <cfvo type="min"/>
        <cfvo type="max"/>
        <color rgb="FFFF7128"/>
        <color theme="0"/>
      </colorScale>
    </cfRule>
  </conditionalFormatting>
  <conditionalFormatting sqref="E42">
    <cfRule type="colorScale" priority="3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72">
      <colorScale>
        <cfvo type="min"/>
        <cfvo type="max"/>
        <color rgb="FFFF7128"/>
        <color theme="0"/>
      </colorScale>
    </cfRule>
  </conditionalFormatting>
  <conditionalFormatting sqref="E42">
    <cfRule type="colorScale" priority="3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70">
      <colorScale>
        <cfvo type="min"/>
        <cfvo type="max"/>
        <color rgb="FFFF7128"/>
        <color theme="0"/>
      </colorScale>
    </cfRule>
  </conditionalFormatting>
  <conditionalFormatting sqref="E42">
    <cfRule type="colorScale" priority="3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68">
      <colorScale>
        <cfvo type="min"/>
        <cfvo type="max"/>
        <color rgb="FFFF7128"/>
        <color theme="0"/>
      </colorScale>
    </cfRule>
  </conditionalFormatting>
  <conditionalFormatting sqref="E42">
    <cfRule type="colorScale" priority="3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66">
      <colorScale>
        <cfvo type="min"/>
        <cfvo type="max"/>
        <color rgb="FFFF7128"/>
        <color theme="0"/>
      </colorScale>
    </cfRule>
  </conditionalFormatting>
  <conditionalFormatting sqref="E42">
    <cfRule type="colorScale" priority="3763">
      <colorScale>
        <cfvo type="min"/>
        <cfvo type="max"/>
        <color rgb="FFFF7128"/>
        <color theme="0"/>
      </colorScale>
    </cfRule>
  </conditionalFormatting>
  <conditionalFormatting sqref="E42">
    <cfRule type="colorScale" priority="3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64">
      <colorScale>
        <cfvo type="min"/>
        <cfvo type="max"/>
        <color rgb="FFFF7128"/>
        <color theme="0"/>
      </colorScale>
    </cfRule>
  </conditionalFormatting>
  <conditionalFormatting sqref="E42">
    <cfRule type="colorScale" priority="3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61">
      <colorScale>
        <cfvo type="min"/>
        <cfvo type="max"/>
        <color rgb="FFFF7128"/>
        <color theme="0"/>
      </colorScale>
    </cfRule>
  </conditionalFormatting>
  <conditionalFormatting sqref="E42">
    <cfRule type="colorScale" priority="3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59">
      <colorScale>
        <cfvo type="min"/>
        <cfvo type="max"/>
        <color rgb="FFFF7128"/>
        <color theme="0"/>
      </colorScale>
    </cfRule>
  </conditionalFormatting>
  <conditionalFormatting sqref="E42">
    <cfRule type="colorScale" priority="3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57">
      <colorScale>
        <cfvo type="min"/>
        <cfvo type="max"/>
        <color rgb="FFFF7128"/>
        <color theme="0"/>
      </colorScale>
    </cfRule>
  </conditionalFormatting>
  <conditionalFormatting sqref="E42">
    <cfRule type="colorScale" priority="3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54">
      <colorScale>
        <cfvo type="min"/>
        <cfvo type="max"/>
        <color rgb="FFFF7128"/>
        <color theme="0"/>
      </colorScale>
    </cfRule>
  </conditionalFormatting>
  <conditionalFormatting sqref="E42">
    <cfRule type="colorScale" priority="3753">
      <colorScale>
        <cfvo type="min"/>
        <cfvo type="max"/>
        <color rgb="FFFF7128"/>
        <color theme="0"/>
      </colorScale>
    </cfRule>
  </conditionalFormatting>
  <conditionalFormatting sqref="E42">
    <cfRule type="colorScale" priority="3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48">
      <colorScale>
        <cfvo type="min"/>
        <cfvo type="max"/>
        <color rgb="FFFF7128"/>
        <color theme="0"/>
      </colorScale>
    </cfRule>
  </conditionalFormatting>
  <conditionalFormatting sqref="E42">
    <cfRule type="colorScale" priority="3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51">
      <colorScale>
        <cfvo type="min"/>
        <cfvo type="max"/>
        <color rgb="FFFF7128"/>
        <color theme="0"/>
      </colorScale>
    </cfRule>
  </conditionalFormatting>
  <conditionalFormatting sqref="E42">
    <cfRule type="colorScale" priority="3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46">
      <colorScale>
        <cfvo type="min"/>
        <cfvo type="max"/>
        <color rgb="FFFF7128"/>
        <color theme="0"/>
      </colorScale>
    </cfRule>
  </conditionalFormatting>
  <conditionalFormatting sqref="E42">
    <cfRule type="colorScale" priority="3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44">
      <colorScale>
        <cfvo type="min"/>
        <cfvo type="max"/>
        <color rgb="FFFF7128"/>
        <color theme="0"/>
      </colorScale>
    </cfRule>
  </conditionalFormatting>
  <conditionalFormatting sqref="E42">
    <cfRule type="colorScale" priority="3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42">
      <colorScale>
        <cfvo type="min"/>
        <cfvo type="max"/>
        <color rgb="FFFF7128"/>
        <color theme="0"/>
      </colorScale>
    </cfRule>
  </conditionalFormatting>
  <conditionalFormatting sqref="E42">
    <cfRule type="colorScale" priority="3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40">
      <colorScale>
        <cfvo type="min"/>
        <cfvo type="max"/>
        <color rgb="FFFF7128"/>
        <color theme="0"/>
      </colorScale>
    </cfRule>
  </conditionalFormatting>
  <conditionalFormatting sqref="E42">
    <cfRule type="colorScale" priority="3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3738">
      <colorScale>
        <cfvo type="min"/>
        <cfvo type="max"/>
        <color rgb="FFFF7128"/>
        <color theme="0"/>
      </colorScale>
    </cfRule>
  </conditionalFormatting>
  <conditionalFormatting sqref="E43">
    <cfRule type="colorScale" priority="3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33">
      <colorScale>
        <cfvo type="min"/>
        <cfvo type="max"/>
        <color rgb="FFFF7128"/>
        <color theme="0"/>
      </colorScale>
    </cfRule>
  </conditionalFormatting>
  <conditionalFormatting sqref="E43"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30">
      <colorScale>
        <cfvo type="min"/>
        <cfvo type="max"/>
        <color rgb="FFFF7128"/>
        <color theme="0"/>
      </colorScale>
    </cfRule>
  </conditionalFormatting>
  <conditionalFormatting sqref="E43">
    <cfRule type="colorScale" priority="3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35">
      <colorScale>
        <cfvo type="min"/>
        <cfvo type="max"/>
        <color rgb="FFFF7128"/>
        <color theme="0"/>
      </colorScale>
    </cfRule>
  </conditionalFormatting>
  <conditionalFormatting sqref="E43">
    <cfRule type="colorScale" priority="3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37">
      <colorScale>
        <cfvo type="min"/>
        <cfvo type="max"/>
        <color rgb="FFFF7128"/>
        <color theme="0"/>
      </colorScale>
    </cfRule>
  </conditionalFormatting>
  <conditionalFormatting sqref="E43">
    <cfRule type="colorScale" priority="3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24">
      <colorScale>
        <cfvo type="min"/>
        <cfvo type="max"/>
        <color rgb="FFFF7128"/>
        <color theme="0"/>
      </colorScale>
    </cfRule>
  </conditionalFormatting>
  <conditionalFormatting sqref="E43">
    <cfRule type="colorScale" priority="3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27">
      <colorScale>
        <cfvo type="min"/>
        <cfvo type="max"/>
        <color rgb="FFFF7128"/>
        <color theme="0"/>
      </colorScale>
    </cfRule>
  </conditionalFormatting>
  <conditionalFormatting sqref="E43">
    <cfRule type="colorScale" priority="3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29">
      <colorScale>
        <cfvo type="min"/>
        <cfvo type="max"/>
        <color rgb="FFFF7128"/>
        <color theme="0"/>
      </colorScale>
    </cfRule>
  </conditionalFormatting>
  <conditionalFormatting sqref="E43">
    <cfRule type="colorScale" priority="3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22">
      <colorScale>
        <cfvo type="min"/>
        <cfvo type="max"/>
        <color rgb="FFFF7128"/>
        <color theme="0"/>
      </colorScale>
    </cfRule>
  </conditionalFormatting>
  <conditionalFormatting sqref="E43">
    <cfRule type="colorScale" priority="3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20">
      <colorScale>
        <cfvo type="min"/>
        <cfvo type="max"/>
        <color rgb="FFFF7128"/>
        <color theme="0"/>
      </colorScale>
    </cfRule>
  </conditionalFormatting>
  <conditionalFormatting sqref="E43">
    <cfRule type="colorScale" priority="3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18">
      <colorScale>
        <cfvo type="min"/>
        <cfvo type="max"/>
        <color rgb="FFFF7128"/>
        <color theme="0"/>
      </colorScale>
    </cfRule>
  </conditionalFormatting>
  <conditionalFormatting sqref="E43">
    <cfRule type="colorScale" priority="3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16">
      <colorScale>
        <cfvo type="min"/>
        <cfvo type="max"/>
        <color rgb="FFFF7128"/>
        <color theme="0"/>
      </colorScale>
    </cfRule>
  </conditionalFormatting>
  <conditionalFormatting sqref="E43">
    <cfRule type="colorScale" priority="3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14">
      <colorScale>
        <cfvo type="min"/>
        <cfvo type="max"/>
        <color rgb="FFFF7128"/>
        <color theme="0"/>
      </colorScale>
    </cfRule>
  </conditionalFormatting>
  <conditionalFormatting sqref="E43">
    <cfRule type="colorScale" priority="3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12">
      <colorScale>
        <cfvo type="min"/>
        <cfvo type="max"/>
        <color rgb="FFFF7128"/>
        <color theme="0"/>
      </colorScale>
    </cfRule>
  </conditionalFormatting>
  <conditionalFormatting sqref="E43">
    <cfRule type="colorScale" priority="3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10">
      <colorScale>
        <cfvo type="min"/>
        <cfvo type="max"/>
        <color rgb="FFFF7128"/>
        <color theme="0"/>
      </colorScale>
    </cfRule>
  </conditionalFormatting>
  <conditionalFormatting sqref="E43">
    <cfRule type="colorScale" priority="3707">
      <colorScale>
        <cfvo type="min"/>
        <cfvo type="max"/>
        <color rgb="FFFF7128"/>
        <color theme="0"/>
      </colorScale>
    </cfRule>
  </conditionalFormatting>
  <conditionalFormatting sqref="E43">
    <cfRule type="colorScale" priority="3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08">
      <colorScale>
        <cfvo type="min"/>
        <cfvo type="max"/>
        <color rgb="FFFF7128"/>
        <color theme="0"/>
      </colorScale>
    </cfRule>
  </conditionalFormatting>
  <conditionalFormatting sqref="E43">
    <cfRule type="colorScale" priority="3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05">
      <colorScale>
        <cfvo type="min"/>
        <cfvo type="max"/>
        <color rgb="FFFF7128"/>
        <color theme="0"/>
      </colorScale>
    </cfRule>
  </conditionalFormatting>
  <conditionalFormatting sqref="E43">
    <cfRule type="colorScale" priority="3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03">
      <colorScale>
        <cfvo type="min"/>
        <cfvo type="max"/>
        <color rgb="FFFF7128"/>
        <color theme="0"/>
      </colorScale>
    </cfRule>
  </conditionalFormatting>
  <conditionalFormatting sqref="E43">
    <cfRule type="colorScale" priority="3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701">
      <colorScale>
        <cfvo type="min"/>
        <cfvo type="max"/>
        <color rgb="FFFF7128"/>
        <color theme="0"/>
      </colorScale>
    </cfRule>
  </conditionalFormatting>
  <conditionalFormatting sqref="E43">
    <cfRule type="colorScale" priority="3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98">
      <colorScale>
        <cfvo type="min"/>
        <cfvo type="max"/>
        <color rgb="FFFF7128"/>
        <color theme="0"/>
      </colorScale>
    </cfRule>
  </conditionalFormatting>
  <conditionalFormatting sqref="E43">
    <cfRule type="colorScale" priority="3697">
      <colorScale>
        <cfvo type="min"/>
        <cfvo type="max"/>
        <color rgb="FFFF7128"/>
        <color theme="0"/>
      </colorScale>
    </cfRule>
  </conditionalFormatting>
  <conditionalFormatting sqref="E43">
    <cfRule type="colorScale" priority="3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87">
      <colorScale>
        <cfvo type="min"/>
        <cfvo type="max"/>
        <color rgb="FFFF7128"/>
        <color theme="0"/>
      </colorScale>
    </cfRule>
  </conditionalFormatting>
  <conditionalFormatting sqref="E43">
    <cfRule type="colorScale" priority="3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84">
      <colorScale>
        <cfvo type="min"/>
        <cfvo type="max"/>
        <color rgb="FFFF7128"/>
        <color theme="0"/>
      </colorScale>
    </cfRule>
  </conditionalFormatting>
  <conditionalFormatting sqref="E43">
    <cfRule type="colorScale" priority="3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89">
      <colorScale>
        <cfvo type="min"/>
        <cfvo type="max"/>
        <color rgb="FFFF7128"/>
        <color theme="0"/>
      </colorScale>
    </cfRule>
  </conditionalFormatting>
  <conditionalFormatting sqref="E43">
    <cfRule type="colorScale" priority="3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91">
      <colorScale>
        <cfvo type="min"/>
        <cfvo type="max"/>
        <color rgb="FFFF7128"/>
        <color theme="0"/>
      </colorScale>
    </cfRule>
  </conditionalFormatting>
  <conditionalFormatting sqref="E43">
    <cfRule type="colorScale" priority="3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82">
      <colorScale>
        <cfvo type="min"/>
        <cfvo type="max"/>
        <color rgb="FFFF7128"/>
        <color theme="0"/>
      </colorScale>
    </cfRule>
  </conditionalFormatting>
  <conditionalFormatting sqref="E43">
    <cfRule type="colorScale" priority="3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80">
      <colorScale>
        <cfvo type="min"/>
        <cfvo type="max"/>
        <color rgb="FFFF7128"/>
        <color theme="0"/>
      </colorScale>
    </cfRule>
  </conditionalFormatting>
  <conditionalFormatting sqref="E43">
    <cfRule type="colorScale" priority="3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93">
      <colorScale>
        <cfvo type="min"/>
        <cfvo type="max"/>
        <color rgb="FFFF7128"/>
        <color theme="0"/>
      </colorScale>
    </cfRule>
  </conditionalFormatting>
  <conditionalFormatting sqref="E43">
    <cfRule type="colorScale" priority="3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95">
      <colorScale>
        <cfvo type="min"/>
        <cfvo type="max"/>
        <color rgb="FFFF7128"/>
        <color theme="0"/>
      </colorScale>
    </cfRule>
  </conditionalFormatting>
  <conditionalFormatting sqref="E43">
    <cfRule type="colorScale" priority="3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78">
      <colorScale>
        <cfvo type="min"/>
        <cfvo type="max"/>
        <color rgb="FFFF7128"/>
        <color theme="0"/>
      </colorScale>
    </cfRule>
  </conditionalFormatting>
  <conditionalFormatting sqref="E43">
    <cfRule type="colorScale" priority="3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76">
      <colorScale>
        <cfvo type="min"/>
        <cfvo type="max"/>
        <color rgb="FFFF7128"/>
        <color theme="0"/>
      </colorScale>
    </cfRule>
  </conditionalFormatting>
  <conditionalFormatting sqref="E43">
    <cfRule type="colorScale" priority="3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74">
      <colorScale>
        <cfvo type="min"/>
        <cfvo type="max"/>
        <color rgb="FFFF7128"/>
        <color theme="0"/>
      </colorScale>
    </cfRule>
  </conditionalFormatting>
  <conditionalFormatting sqref="E43">
    <cfRule type="colorScale" priority="3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72">
      <colorScale>
        <cfvo type="min"/>
        <cfvo type="max"/>
        <color rgb="FFFF7128"/>
        <color theme="0"/>
      </colorScale>
    </cfRule>
  </conditionalFormatting>
  <conditionalFormatting sqref="E43">
    <cfRule type="colorScale" priority="3669">
      <colorScale>
        <cfvo type="min"/>
        <cfvo type="max"/>
        <color rgb="FFFF7128"/>
        <color theme="0"/>
      </colorScale>
    </cfRule>
  </conditionalFormatting>
  <conditionalFormatting sqref="E43">
    <cfRule type="colorScale" priority="3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70">
      <colorScale>
        <cfvo type="min"/>
        <cfvo type="max"/>
        <color rgb="FFFF7128"/>
        <color theme="0"/>
      </colorScale>
    </cfRule>
  </conditionalFormatting>
  <conditionalFormatting sqref="E43">
    <cfRule type="colorScale" priority="3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67">
      <colorScale>
        <cfvo type="min"/>
        <cfvo type="max"/>
        <color rgb="FFFF7128"/>
        <color theme="0"/>
      </colorScale>
    </cfRule>
  </conditionalFormatting>
  <conditionalFormatting sqref="E43">
    <cfRule type="colorScale" priority="3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65">
      <colorScale>
        <cfvo type="min"/>
        <cfvo type="max"/>
        <color rgb="FFFF7128"/>
        <color theme="0"/>
      </colorScale>
    </cfRule>
  </conditionalFormatting>
  <conditionalFormatting sqref="E43">
    <cfRule type="colorScale" priority="3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63">
      <colorScale>
        <cfvo type="min"/>
        <cfvo type="max"/>
        <color rgb="FFFF7128"/>
        <color theme="0"/>
      </colorScale>
    </cfRule>
  </conditionalFormatting>
  <conditionalFormatting sqref="E43">
    <cfRule type="colorScale" priority="3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60">
      <colorScale>
        <cfvo type="min"/>
        <cfvo type="max"/>
        <color rgb="FFFF7128"/>
        <color theme="0"/>
      </colorScale>
    </cfRule>
  </conditionalFormatting>
  <conditionalFormatting sqref="E43">
    <cfRule type="colorScale" priority="3659">
      <colorScale>
        <cfvo type="min"/>
        <cfvo type="max"/>
        <color rgb="FFFF7128"/>
        <color theme="0"/>
      </colorScale>
    </cfRule>
  </conditionalFormatting>
  <conditionalFormatting sqref="E43">
    <cfRule type="colorScale" priority="3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56">
      <colorScale>
        <cfvo type="min"/>
        <cfvo type="max"/>
        <color rgb="FFFF7128"/>
        <color theme="0"/>
      </colorScale>
    </cfRule>
  </conditionalFormatting>
  <conditionalFormatting sqref="E43">
    <cfRule type="colorScale" priority="3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54">
      <colorScale>
        <cfvo type="min"/>
        <cfvo type="max"/>
        <color rgb="FFFF7128"/>
        <color theme="0"/>
      </colorScale>
    </cfRule>
  </conditionalFormatting>
  <conditionalFormatting sqref="E43">
    <cfRule type="colorScale" priority="3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52">
      <colorScale>
        <cfvo type="min"/>
        <cfvo type="max"/>
        <color rgb="FFFF7128"/>
        <color theme="0"/>
      </colorScale>
    </cfRule>
  </conditionalFormatting>
  <conditionalFormatting sqref="E43">
    <cfRule type="colorScale" priority="3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50">
      <colorScale>
        <cfvo type="min"/>
        <cfvo type="max"/>
        <color rgb="FFFF7128"/>
        <color theme="0"/>
      </colorScale>
    </cfRule>
  </conditionalFormatting>
  <conditionalFormatting sqref="E43">
    <cfRule type="colorScale" priority="3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48">
      <colorScale>
        <cfvo type="min"/>
        <cfvo type="max"/>
        <color rgb="FFFF7128"/>
        <color theme="0"/>
      </colorScale>
    </cfRule>
  </conditionalFormatting>
  <conditionalFormatting sqref="E43">
    <cfRule type="colorScale" priority="3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39">
      <colorScale>
        <cfvo type="min"/>
        <cfvo type="max"/>
        <color rgb="FFFF7128"/>
        <color theme="0"/>
      </colorScale>
    </cfRule>
  </conditionalFormatting>
  <conditionalFormatting sqref="E43">
    <cfRule type="colorScale" priority="3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41">
      <colorScale>
        <cfvo type="min"/>
        <cfvo type="max"/>
        <color rgb="FFFF7128"/>
        <color theme="0"/>
      </colorScale>
    </cfRule>
  </conditionalFormatting>
  <conditionalFormatting sqref="E43">
    <cfRule type="colorScale" priority="3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43">
      <colorScale>
        <cfvo type="min"/>
        <cfvo type="max"/>
        <color rgb="FFFF7128"/>
        <color theme="0"/>
      </colorScale>
    </cfRule>
  </conditionalFormatting>
  <conditionalFormatting sqref="E43">
    <cfRule type="colorScale" priority="3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36">
      <colorScale>
        <cfvo type="min"/>
        <cfvo type="max"/>
        <color rgb="FFFF7128"/>
        <color theme="0"/>
      </colorScale>
    </cfRule>
  </conditionalFormatting>
  <conditionalFormatting sqref="E43">
    <cfRule type="colorScale" priority="3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45">
      <colorScale>
        <cfvo type="min"/>
        <cfvo type="max"/>
        <color rgb="FFFF7128"/>
        <color theme="0"/>
      </colorScale>
    </cfRule>
  </conditionalFormatting>
  <conditionalFormatting sqref="E43">
    <cfRule type="colorScale" priority="3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47">
      <colorScale>
        <cfvo type="min"/>
        <cfvo type="max"/>
        <color rgb="FFFF7128"/>
        <color theme="0"/>
      </colorScale>
    </cfRule>
  </conditionalFormatting>
  <conditionalFormatting sqref="E43">
    <cfRule type="colorScale" priority="3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34">
      <colorScale>
        <cfvo type="min"/>
        <cfvo type="max"/>
        <color rgb="FFFF7128"/>
        <color theme="0"/>
      </colorScale>
    </cfRule>
  </conditionalFormatting>
  <conditionalFormatting sqref="E43">
    <cfRule type="colorScale" priority="3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32">
      <colorScale>
        <cfvo type="min"/>
        <cfvo type="max"/>
        <color rgb="FFFF7128"/>
        <color theme="0"/>
      </colorScale>
    </cfRule>
  </conditionalFormatting>
  <conditionalFormatting sqref="E43">
    <cfRule type="colorScale" priority="3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30">
      <colorScale>
        <cfvo type="min"/>
        <cfvo type="max"/>
        <color rgb="FFFF7128"/>
        <color theme="0"/>
      </colorScale>
    </cfRule>
  </conditionalFormatting>
  <conditionalFormatting sqref="E43">
    <cfRule type="colorScale" priority="3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26">
      <colorScale>
        <cfvo type="min"/>
        <cfvo type="max"/>
        <color rgb="FFFF7128"/>
        <color theme="0"/>
      </colorScale>
    </cfRule>
  </conditionalFormatting>
  <conditionalFormatting sqref="E43">
    <cfRule type="colorScale" priority="3628">
      <colorScale>
        <cfvo type="min"/>
        <cfvo type="max"/>
        <color rgb="FFFF7128"/>
        <color theme="0"/>
      </colorScale>
    </cfRule>
  </conditionalFormatting>
  <conditionalFormatting sqref="E43">
    <cfRule type="colorScale" priority="3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25">
      <colorScale>
        <cfvo type="min"/>
        <cfvo type="max"/>
        <color rgb="FFFF7128"/>
        <color theme="0"/>
      </colorScale>
    </cfRule>
  </conditionalFormatting>
  <conditionalFormatting sqref="E43">
    <cfRule type="colorScale" priority="3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22">
      <colorScale>
        <cfvo type="min"/>
        <cfvo type="max"/>
        <color rgb="FFFF7128"/>
        <color theme="0"/>
      </colorScale>
    </cfRule>
  </conditionalFormatting>
  <conditionalFormatting sqref="E43">
    <cfRule type="colorScale" priority="3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09">
      <colorScale>
        <cfvo type="min"/>
        <cfvo type="max"/>
        <color rgb="FFFF7128"/>
        <color theme="0"/>
      </colorScale>
    </cfRule>
  </conditionalFormatting>
  <conditionalFormatting sqref="E43">
    <cfRule type="colorScale" priority="3610">
      <colorScale>
        <cfvo type="min"/>
        <cfvo type="max"/>
        <color rgb="FFFF7128"/>
        <color theme="0"/>
      </colorScale>
    </cfRule>
  </conditionalFormatting>
  <conditionalFormatting sqref="E43">
    <cfRule type="colorScale" priority="3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13">
      <colorScale>
        <cfvo type="min"/>
        <cfvo type="max"/>
        <color rgb="FFFF7128"/>
        <color theme="0"/>
      </colorScale>
    </cfRule>
  </conditionalFormatting>
  <conditionalFormatting sqref="E43">
    <cfRule type="colorScale" priority="3614">
      <colorScale>
        <cfvo type="min"/>
        <cfvo type="max"/>
        <color rgb="FFFF7128"/>
        <color theme="0"/>
      </colorScale>
    </cfRule>
  </conditionalFormatting>
  <conditionalFormatting sqref="E43">
    <cfRule type="colorScale" priority="3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06">
      <colorScale>
        <cfvo type="min"/>
        <cfvo type="max"/>
        <color rgb="FFFF7128"/>
        <color theme="0"/>
      </colorScale>
    </cfRule>
  </conditionalFormatting>
  <conditionalFormatting sqref="E43">
    <cfRule type="colorScale" priority="3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17">
      <colorScale>
        <cfvo type="min"/>
        <cfvo type="max"/>
        <color rgb="FFFF7128"/>
        <color theme="0"/>
      </colorScale>
    </cfRule>
  </conditionalFormatting>
  <conditionalFormatting sqref="E43">
    <cfRule type="colorScale" priority="3618">
      <colorScale>
        <cfvo type="min"/>
        <cfvo type="max"/>
        <color rgb="FFFF7128"/>
        <color theme="0"/>
      </colorScale>
    </cfRule>
  </conditionalFormatting>
  <conditionalFormatting sqref="E43">
    <cfRule type="colorScale" priority="3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3">
    <cfRule type="colorScale" priority="3621">
      <colorScale>
        <cfvo type="min"/>
        <cfvo type="max"/>
        <color rgb="FFFF7128"/>
        <color theme="0"/>
      </colorScale>
    </cfRule>
  </conditionalFormatting>
  <conditionalFormatting sqref="E58">
    <cfRule type="colorScale" priority="3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602">
      <colorScale>
        <cfvo type="min"/>
        <cfvo type="max"/>
        <color rgb="FFFF7128"/>
        <color theme="0"/>
      </colorScale>
    </cfRule>
  </conditionalFormatting>
  <conditionalFormatting sqref="E58">
    <cfRule type="colorScale" priority="3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605">
      <colorScale>
        <cfvo type="min"/>
        <cfvo type="max"/>
        <color rgb="FFFF7128"/>
        <color theme="0"/>
      </colorScale>
    </cfRule>
  </conditionalFormatting>
  <conditionalFormatting sqref="E58">
    <cfRule type="colorScale" priority="3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600">
      <colorScale>
        <cfvo type="min"/>
        <cfvo type="max"/>
        <color rgb="FFFF7128"/>
        <color theme="0"/>
      </colorScale>
    </cfRule>
  </conditionalFormatting>
  <conditionalFormatting sqref="E58">
    <cfRule type="colorScale" priority="3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98">
      <colorScale>
        <cfvo type="min"/>
        <cfvo type="max"/>
        <color rgb="FFFF7128"/>
        <color theme="0"/>
      </colorScale>
    </cfRule>
  </conditionalFormatting>
  <conditionalFormatting sqref="E58">
    <cfRule type="colorScale" priority="3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96">
      <colorScale>
        <cfvo type="min"/>
        <cfvo type="max"/>
        <color rgb="FFFF7128"/>
        <color theme="0"/>
      </colorScale>
    </cfRule>
  </conditionalFormatting>
  <conditionalFormatting sqref="E58">
    <cfRule type="colorScale" priority="3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94">
      <colorScale>
        <cfvo type="min"/>
        <cfvo type="max"/>
        <color rgb="FFFF7128"/>
        <color theme="0"/>
      </colorScale>
    </cfRule>
  </conditionalFormatting>
  <conditionalFormatting sqref="E58">
    <cfRule type="colorScale" priority="3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92">
      <colorScale>
        <cfvo type="min"/>
        <cfvo type="max"/>
        <color rgb="FFFF7128"/>
        <color theme="0"/>
      </colorScale>
    </cfRule>
  </conditionalFormatting>
  <conditionalFormatting sqref="E58">
    <cfRule type="colorScale" priority="3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90">
      <colorScale>
        <cfvo type="min"/>
        <cfvo type="max"/>
        <color rgb="FFFF7128"/>
        <color theme="0"/>
      </colorScale>
    </cfRule>
  </conditionalFormatting>
  <conditionalFormatting sqref="E58">
    <cfRule type="colorScale" priority="3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86">
      <colorScale>
        <cfvo type="min"/>
        <cfvo type="max"/>
        <color rgb="FFFF7128"/>
        <color theme="0"/>
      </colorScale>
    </cfRule>
  </conditionalFormatting>
  <conditionalFormatting sqref="E58">
    <cfRule type="colorScale" priority="3588">
      <colorScale>
        <cfvo type="min"/>
        <cfvo type="max"/>
        <color rgb="FFFF7128"/>
        <color theme="0"/>
      </colorScale>
    </cfRule>
  </conditionalFormatting>
  <conditionalFormatting sqref="E58">
    <cfRule type="colorScale" priority="3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85">
      <colorScale>
        <cfvo type="min"/>
        <cfvo type="max"/>
        <color rgb="FFFF7128"/>
        <color theme="0"/>
      </colorScale>
    </cfRule>
  </conditionalFormatting>
  <conditionalFormatting sqref="E58">
    <cfRule type="colorScale" priority="3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82">
      <colorScale>
        <cfvo type="min"/>
        <cfvo type="max"/>
        <color rgb="FFFF7128"/>
        <color theme="0"/>
      </colorScale>
    </cfRule>
  </conditionalFormatting>
  <conditionalFormatting sqref="E58">
    <cfRule type="colorScale" priority="3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69">
      <colorScale>
        <cfvo type="min"/>
        <cfvo type="max"/>
        <color rgb="FFFF7128"/>
        <color theme="0"/>
      </colorScale>
    </cfRule>
  </conditionalFormatting>
  <conditionalFormatting sqref="E58">
    <cfRule type="colorScale" priority="3570">
      <colorScale>
        <cfvo type="min"/>
        <cfvo type="max"/>
        <color rgb="FFFF7128"/>
        <color theme="0"/>
      </colorScale>
    </cfRule>
  </conditionalFormatting>
  <conditionalFormatting sqref="E58">
    <cfRule type="colorScale" priority="3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73">
      <colorScale>
        <cfvo type="min"/>
        <cfvo type="max"/>
        <color rgb="FFFF7128"/>
        <color theme="0"/>
      </colorScale>
    </cfRule>
  </conditionalFormatting>
  <conditionalFormatting sqref="E58">
    <cfRule type="colorScale" priority="3574">
      <colorScale>
        <cfvo type="min"/>
        <cfvo type="max"/>
        <color rgb="FFFF7128"/>
        <color theme="0"/>
      </colorScale>
    </cfRule>
  </conditionalFormatting>
  <conditionalFormatting sqref="E58">
    <cfRule type="colorScale" priority="3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66">
      <colorScale>
        <cfvo type="min"/>
        <cfvo type="max"/>
        <color rgb="FFFF7128"/>
        <color theme="0"/>
      </colorScale>
    </cfRule>
  </conditionalFormatting>
  <conditionalFormatting sqref="E58">
    <cfRule type="colorScale" priority="3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77">
      <colorScale>
        <cfvo type="min"/>
        <cfvo type="max"/>
        <color rgb="FFFF7128"/>
        <color theme="0"/>
      </colorScale>
    </cfRule>
  </conditionalFormatting>
  <conditionalFormatting sqref="E58">
    <cfRule type="colorScale" priority="3578">
      <colorScale>
        <cfvo type="min"/>
        <cfvo type="max"/>
        <color rgb="FFFF7128"/>
        <color theme="0"/>
      </colorScale>
    </cfRule>
  </conditionalFormatting>
  <conditionalFormatting sqref="E58">
    <cfRule type="colorScale" priority="3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81">
      <colorScale>
        <cfvo type="min"/>
        <cfvo type="max"/>
        <color rgb="FFFF7128"/>
        <color theme="0"/>
      </colorScale>
    </cfRule>
  </conditionalFormatting>
  <conditionalFormatting sqref="E58">
    <cfRule type="colorScale" priority="3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64">
      <colorScale>
        <cfvo type="min"/>
        <cfvo type="max"/>
        <color rgb="FFFF7128"/>
        <color theme="0"/>
      </colorScale>
    </cfRule>
  </conditionalFormatting>
  <conditionalFormatting sqref="E58">
    <cfRule type="colorScale" priority="3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62">
      <colorScale>
        <cfvo type="min"/>
        <cfvo type="max"/>
        <color rgb="FFFF7128"/>
        <color theme="0"/>
      </colorScale>
    </cfRule>
  </conditionalFormatting>
  <conditionalFormatting sqref="E58">
    <cfRule type="colorScale" priority="3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60">
      <colorScale>
        <cfvo type="min"/>
        <cfvo type="max"/>
        <color rgb="FFFF7128"/>
        <color theme="0"/>
      </colorScale>
    </cfRule>
  </conditionalFormatting>
  <conditionalFormatting sqref="E58">
    <cfRule type="colorScale" priority="3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58">
      <colorScale>
        <cfvo type="min"/>
        <cfvo type="max"/>
        <color rgb="FFFF7128"/>
        <color theme="0"/>
      </colorScale>
    </cfRule>
  </conditionalFormatting>
  <conditionalFormatting sqref="E58">
    <cfRule type="colorScale" priority="3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56">
      <colorScale>
        <cfvo type="min"/>
        <cfvo type="max"/>
        <color rgb="FFFF7128"/>
        <color theme="0"/>
      </colorScale>
    </cfRule>
  </conditionalFormatting>
  <conditionalFormatting sqref="E58">
    <cfRule type="colorScale" priority="3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54">
      <colorScale>
        <cfvo type="min"/>
        <cfvo type="max"/>
        <color rgb="FFFF7128"/>
        <color theme="0"/>
      </colorScale>
    </cfRule>
  </conditionalFormatting>
  <conditionalFormatting sqref="E58">
    <cfRule type="colorScale" priority="3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52">
      <colorScale>
        <cfvo type="min"/>
        <cfvo type="max"/>
        <color rgb="FFFF7128"/>
        <color theme="0"/>
      </colorScale>
    </cfRule>
  </conditionalFormatting>
  <conditionalFormatting sqref="E58">
    <cfRule type="colorScale" priority="3549">
      <colorScale>
        <cfvo type="min"/>
        <cfvo type="max"/>
        <color rgb="FFFF7128"/>
        <color theme="0"/>
      </colorScale>
    </cfRule>
  </conditionalFormatting>
  <conditionalFormatting sqref="E58">
    <cfRule type="colorScale" priority="3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50">
      <colorScale>
        <cfvo type="min"/>
        <cfvo type="max"/>
        <color rgb="FFFF7128"/>
        <color theme="0"/>
      </colorScale>
    </cfRule>
  </conditionalFormatting>
  <conditionalFormatting sqref="E58">
    <cfRule type="colorScale" priority="3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47">
      <colorScale>
        <cfvo type="min"/>
        <cfvo type="max"/>
        <color rgb="FFFF7128"/>
        <color theme="0"/>
      </colorScale>
    </cfRule>
  </conditionalFormatting>
  <conditionalFormatting sqref="E58">
    <cfRule type="colorScale" priority="3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45">
      <colorScale>
        <cfvo type="min"/>
        <cfvo type="max"/>
        <color rgb="FFFF7128"/>
        <color theme="0"/>
      </colorScale>
    </cfRule>
  </conditionalFormatting>
  <conditionalFormatting sqref="E58">
    <cfRule type="colorScale" priority="3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43">
      <colorScale>
        <cfvo type="min"/>
        <cfvo type="max"/>
        <color rgb="FFFF7128"/>
        <color theme="0"/>
      </colorScale>
    </cfRule>
  </conditionalFormatting>
  <conditionalFormatting sqref="E58">
    <cfRule type="colorScale" priority="3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8">
    <cfRule type="colorScale" priority="3540">
      <colorScale>
        <cfvo type="min"/>
        <cfvo type="max"/>
        <color rgb="FFFF7128"/>
        <color theme="0"/>
      </colorScale>
    </cfRule>
  </conditionalFormatting>
  <conditionalFormatting sqref="E58">
    <cfRule type="colorScale" priority="3539">
      <colorScale>
        <cfvo type="min"/>
        <cfvo type="max"/>
        <color rgb="FFFF7128"/>
        <color theme="0"/>
      </colorScale>
    </cfRule>
  </conditionalFormatting>
  <conditionalFormatting sqref="E58">
    <cfRule type="colorScale" priority="3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36">
      <colorScale>
        <cfvo type="min"/>
        <cfvo type="max"/>
        <color rgb="FFFF7128"/>
        <color theme="0"/>
      </colorScale>
    </cfRule>
  </conditionalFormatting>
  <conditionalFormatting sqref="E77">
    <cfRule type="colorScale" priority="3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34">
      <colorScale>
        <cfvo type="min"/>
        <cfvo type="max"/>
        <color rgb="FFFF7128"/>
        <color theme="0"/>
      </colorScale>
    </cfRule>
  </conditionalFormatting>
  <conditionalFormatting sqref="E77">
    <cfRule type="colorScale" priority="3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32">
      <colorScale>
        <cfvo type="min"/>
        <cfvo type="max"/>
        <color rgb="FFFF7128"/>
        <color theme="0"/>
      </colorScale>
    </cfRule>
  </conditionalFormatting>
  <conditionalFormatting sqref="E77">
    <cfRule type="colorScale" priority="3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30">
      <colorScale>
        <cfvo type="min"/>
        <cfvo type="max"/>
        <color rgb="FFFF7128"/>
        <color theme="0"/>
      </colorScale>
    </cfRule>
  </conditionalFormatting>
  <conditionalFormatting sqref="E77">
    <cfRule type="colorScale" priority="3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28">
      <colorScale>
        <cfvo type="min"/>
        <cfvo type="max"/>
        <color rgb="FFFF7128"/>
        <color theme="0"/>
      </colorScale>
    </cfRule>
  </conditionalFormatting>
  <conditionalFormatting sqref="E77">
    <cfRule type="colorScale" priority="3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26">
      <colorScale>
        <cfvo type="min"/>
        <cfvo type="max"/>
        <color rgb="FFFF7128"/>
        <color theme="0"/>
      </colorScale>
    </cfRule>
  </conditionalFormatting>
  <conditionalFormatting sqref="E77">
    <cfRule type="colorScale" priority="3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24">
      <colorScale>
        <cfvo type="min"/>
        <cfvo type="max"/>
        <color rgb="FFFF7128"/>
        <color theme="0"/>
      </colorScale>
    </cfRule>
  </conditionalFormatting>
  <conditionalFormatting sqref="E77">
    <cfRule type="colorScale" priority="3521">
      <colorScale>
        <cfvo type="min"/>
        <cfvo type="max"/>
        <color rgb="FFFF7128"/>
        <color theme="0"/>
      </colorScale>
    </cfRule>
  </conditionalFormatting>
  <conditionalFormatting sqref="E77">
    <cfRule type="colorScale" priority="3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22">
      <colorScale>
        <cfvo type="min"/>
        <cfvo type="max"/>
        <color rgb="FFFF7128"/>
        <color theme="0"/>
      </colorScale>
    </cfRule>
  </conditionalFormatting>
  <conditionalFormatting sqref="E77">
    <cfRule type="colorScale" priority="3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19">
      <colorScale>
        <cfvo type="min"/>
        <cfvo type="max"/>
        <color rgb="FFFF7128"/>
        <color theme="0"/>
      </colorScale>
    </cfRule>
  </conditionalFormatting>
  <conditionalFormatting sqref="E77">
    <cfRule type="colorScale" priority="3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17">
      <colorScale>
        <cfvo type="min"/>
        <cfvo type="max"/>
        <color rgb="FFFF7128"/>
        <color theme="0"/>
      </colorScale>
    </cfRule>
  </conditionalFormatting>
  <conditionalFormatting sqref="E77">
    <cfRule type="colorScale" priority="3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15">
      <colorScale>
        <cfvo type="min"/>
        <cfvo type="max"/>
        <color rgb="FFFF7128"/>
        <color theme="0"/>
      </colorScale>
    </cfRule>
  </conditionalFormatting>
  <conditionalFormatting sqref="E77">
    <cfRule type="colorScale" priority="3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12">
      <colorScale>
        <cfvo type="min"/>
        <cfvo type="max"/>
        <color rgb="FFFF7128"/>
        <color theme="0"/>
      </colorScale>
    </cfRule>
  </conditionalFormatting>
  <conditionalFormatting sqref="E77">
    <cfRule type="colorScale" priority="3511">
      <colorScale>
        <cfvo type="min"/>
        <cfvo type="max"/>
        <color rgb="FFFF7128"/>
        <color theme="0"/>
      </colorScale>
    </cfRule>
  </conditionalFormatting>
  <conditionalFormatting sqref="E77">
    <cfRule type="colorScale" priority="3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08">
      <colorScale>
        <cfvo type="min"/>
        <cfvo type="max"/>
        <color rgb="FFFF7128"/>
        <color theme="0"/>
      </colorScale>
    </cfRule>
  </conditionalFormatting>
  <conditionalFormatting sqref="E77">
    <cfRule type="colorScale" priority="3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06">
      <colorScale>
        <cfvo type="min"/>
        <cfvo type="max"/>
        <color rgb="FFFF7128"/>
        <color theme="0"/>
      </colorScale>
    </cfRule>
  </conditionalFormatting>
  <conditionalFormatting sqref="E77">
    <cfRule type="colorScale" priority="3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04">
      <colorScale>
        <cfvo type="min"/>
        <cfvo type="max"/>
        <color rgb="FFFF7128"/>
        <color theme="0"/>
      </colorScale>
    </cfRule>
  </conditionalFormatting>
  <conditionalFormatting sqref="E77">
    <cfRule type="colorScale" priority="3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02">
      <colorScale>
        <cfvo type="min"/>
        <cfvo type="max"/>
        <color rgb="FFFF7128"/>
        <color theme="0"/>
      </colorScale>
    </cfRule>
  </conditionalFormatting>
  <conditionalFormatting sqref="E77">
    <cfRule type="colorScale" priority="3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500">
      <colorScale>
        <cfvo type="min"/>
        <cfvo type="max"/>
        <color rgb="FFFF7128"/>
        <color theme="0"/>
      </colorScale>
    </cfRule>
  </conditionalFormatting>
  <conditionalFormatting sqref="E77">
    <cfRule type="colorScale" priority="3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91">
      <colorScale>
        <cfvo type="min"/>
        <cfvo type="max"/>
        <color rgb="FFFF7128"/>
        <color theme="0"/>
      </colorScale>
    </cfRule>
  </conditionalFormatting>
  <conditionalFormatting sqref="E77">
    <cfRule type="colorScale" priority="3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93">
      <colorScale>
        <cfvo type="min"/>
        <cfvo type="max"/>
        <color rgb="FFFF7128"/>
        <color theme="0"/>
      </colorScale>
    </cfRule>
  </conditionalFormatting>
  <conditionalFormatting sqref="E77">
    <cfRule type="colorScale" priority="3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95">
      <colorScale>
        <cfvo type="min"/>
        <cfvo type="max"/>
        <color rgb="FFFF7128"/>
        <color theme="0"/>
      </colorScale>
    </cfRule>
  </conditionalFormatting>
  <conditionalFormatting sqref="E77">
    <cfRule type="colorScale" priority="3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88">
      <colorScale>
        <cfvo type="min"/>
        <cfvo type="max"/>
        <color rgb="FFFF7128"/>
        <color theme="0"/>
      </colorScale>
    </cfRule>
  </conditionalFormatting>
  <conditionalFormatting sqref="E77">
    <cfRule type="colorScale" priority="3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97">
      <colorScale>
        <cfvo type="min"/>
        <cfvo type="max"/>
        <color rgb="FFFF7128"/>
        <color theme="0"/>
      </colorScale>
    </cfRule>
  </conditionalFormatting>
  <conditionalFormatting sqref="E77">
    <cfRule type="colorScale" priority="3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99">
      <colorScale>
        <cfvo type="min"/>
        <cfvo type="max"/>
        <color rgb="FFFF7128"/>
        <color theme="0"/>
      </colorScale>
    </cfRule>
  </conditionalFormatting>
  <conditionalFormatting sqref="E77">
    <cfRule type="colorScale" priority="3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86">
      <colorScale>
        <cfvo type="min"/>
        <cfvo type="max"/>
        <color rgb="FFFF7128"/>
        <color theme="0"/>
      </colorScale>
    </cfRule>
  </conditionalFormatting>
  <conditionalFormatting sqref="E77">
    <cfRule type="colorScale" priority="3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84">
      <colorScale>
        <cfvo type="min"/>
        <cfvo type="max"/>
        <color rgb="FFFF7128"/>
        <color theme="0"/>
      </colorScale>
    </cfRule>
  </conditionalFormatting>
  <conditionalFormatting sqref="E77">
    <cfRule type="colorScale" priority="3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82">
      <colorScale>
        <cfvo type="min"/>
        <cfvo type="max"/>
        <color rgb="FFFF7128"/>
        <color theme="0"/>
      </colorScale>
    </cfRule>
  </conditionalFormatting>
  <conditionalFormatting sqref="E77">
    <cfRule type="colorScale" priority="3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78">
      <colorScale>
        <cfvo type="min"/>
        <cfvo type="max"/>
        <color rgb="FFFF7128"/>
        <color theme="0"/>
      </colorScale>
    </cfRule>
  </conditionalFormatting>
  <conditionalFormatting sqref="E77">
    <cfRule type="colorScale" priority="3480">
      <colorScale>
        <cfvo type="min"/>
        <cfvo type="max"/>
        <color rgb="FFFF7128"/>
        <color theme="0"/>
      </colorScale>
    </cfRule>
  </conditionalFormatting>
  <conditionalFormatting sqref="E77">
    <cfRule type="colorScale" priority="3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77">
      <colorScale>
        <cfvo type="min"/>
        <cfvo type="max"/>
        <color rgb="FFFF7128"/>
        <color theme="0"/>
      </colorScale>
    </cfRule>
  </conditionalFormatting>
  <conditionalFormatting sqref="E77">
    <cfRule type="colorScale" priority="3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74">
      <colorScale>
        <cfvo type="min"/>
        <cfvo type="max"/>
        <color rgb="FFFF7128"/>
        <color theme="0"/>
      </colorScale>
    </cfRule>
  </conditionalFormatting>
  <conditionalFormatting sqref="E77">
    <cfRule type="colorScale" priority="3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61">
      <colorScale>
        <cfvo type="min"/>
        <cfvo type="max"/>
        <color rgb="FFFF7128"/>
        <color theme="0"/>
      </colorScale>
    </cfRule>
  </conditionalFormatting>
  <conditionalFormatting sqref="E77">
    <cfRule type="colorScale" priority="3462">
      <colorScale>
        <cfvo type="min"/>
        <cfvo type="max"/>
        <color rgb="FFFF7128"/>
        <color theme="0"/>
      </colorScale>
    </cfRule>
  </conditionalFormatting>
  <conditionalFormatting sqref="E77">
    <cfRule type="colorScale" priority="3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65">
      <colorScale>
        <cfvo type="min"/>
        <cfvo type="max"/>
        <color rgb="FFFF7128"/>
        <color theme="0"/>
      </colorScale>
    </cfRule>
  </conditionalFormatting>
  <conditionalFormatting sqref="E77">
    <cfRule type="colorScale" priority="3466">
      <colorScale>
        <cfvo type="min"/>
        <cfvo type="max"/>
        <color rgb="FFFF7128"/>
        <color theme="0"/>
      </colorScale>
    </cfRule>
  </conditionalFormatting>
  <conditionalFormatting sqref="E77">
    <cfRule type="colorScale" priority="3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58">
      <colorScale>
        <cfvo type="min"/>
        <cfvo type="max"/>
        <color rgb="FFFF7128"/>
        <color theme="0"/>
      </colorScale>
    </cfRule>
  </conditionalFormatting>
  <conditionalFormatting sqref="E77">
    <cfRule type="colorScale" priority="3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69">
      <colorScale>
        <cfvo type="min"/>
        <cfvo type="max"/>
        <color rgb="FFFF7128"/>
        <color theme="0"/>
      </colorScale>
    </cfRule>
  </conditionalFormatting>
  <conditionalFormatting sqref="E77">
    <cfRule type="colorScale" priority="3470">
      <colorScale>
        <cfvo type="min"/>
        <cfvo type="max"/>
        <color rgb="FFFF7128"/>
        <color theme="0"/>
      </colorScale>
    </cfRule>
  </conditionalFormatting>
  <conditionalFormatting sqref="E77">
    <cfRule type="colorScale" priority="3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73">
      <colorScale>
        <cfvo type="min"/>
        <cfvo type="max"/>
        <color rgb="FFFF7128"/>
        <color theme="0"/>
      </colorScale>
    </cfRule>
  </conditionalFormatting>
  <conditionalFormatting sqref="E77">
    <cfRule type="colorScale" priority="3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56">
      <colorScale>
        <cfvo type="min"/>
        <cfvo type="max"/>
        <color rgb="FFFF7128"/>
        <color theme="0"/>
      </colorScale>
    </cfRule>
  </conditionalFormatting>
  <conditionalFormatting sqref="E77">
    <cfRule type="colorScale" priority="3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54">
      <colorScale>
        <cfvo type="min"/>
        <cfvo type="max"/>
        <color rgb="FFFF7128"/>
        <color theme="0"/>
      </colorScale>
    </cfRule>
  </conditionalFormatting>
  <conditionalFormatting sqref="E77">
    <cfRule type="colorScale" priority="3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52">
      <colorScale>
        <cfvo type="min"/>
        <cfvo type="max"/>
        <color rgb="FFFF7128"/>
        <color theme="0"/>
      </colorScale>
    </cfRule>
  </conditionalFormatting>
  <conditionalFormatting sqref="E77">
    <cfRule type="colorScale" priority="3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50">
      <colorScale>
        <cfvo type="min"/>
        <cfvo type="max"/>
        <color rgb="FFFF7128"/>
        <color theme="0"/>
      </colorScale>
    </cfRule>
  </conditionalFormatting>
  <conditionalFormatting sqref="E77">
    <cfRule type="colorScale" priority="3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46">
      <colorScale>
        <cfvo type="min"/>
        <cfvo type="max"/>
        <color rgb="FFFF7128"/>
        <color theme="0"/>
      </colorScale>
    </cfRule>
  </conditionalFormatting>
  <conditionalFormatting sqref="E77">
    <cfRule type="colorScale" priority="3448">
      <colorScale>
        <cfvo type="min"/>
        <cfvo type="max"/>
        <color rgb="FFFF7128"/>
        <color theme="0"/>
      </colorScale>
    </cfRule>
  </conditionalFormatting>
  <conditionalFormatting sqref="E77">
    <cfRule type="colorScale" priority="3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45">
      <colorScale>
        <cfvo type="min"/>
        <cfvo type="max"/>
        <color rgb="FFFF7128"/>
        <color theme="0"/>
      </colorScale>
    </cfRule>
  </conditionalFormatting>
  <conditionalFormatting sqref="E77">
    <cfRule type="colorScale" priority="3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42">
      <colorScale>
        <cfvo type="min"/>
        <cfvo type="max"/>
        <color rgb="FFFF7128"/>
        <color theme="0"/>
      </colorScale>
    </cfRule>
  </conditionalFormatting>
  <conditionalFormatting sqref="E77">
    <cfRule type="colorScale" priority="3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29">
      <colorScale>
        <cfvo type="min"/>
        <cfvo type="max"/>
        <color rgb="FFFF7128"/>
        <color theme="0"/>
      </colorScale>
    </cfRule>
  </conditionalFormatting>
  <conditionalFormatting sqref="E77">
    <cfRule type="colorScale" priority="3430">
      <colorScale>
        <cfvo type="min"/>
        <cfvo type="max"/>
        <color rgb="FFFF7128"/>
        <color theme="0"/>
      </colorScale>
    </cfRule>
  </conditionalFormatting>
  <conditionalFormatting sqref="E77">
    <cfRule type="colorScale" priority="3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33">
      <colorScale>
        <cfvo type="min"/>
        <cfvo type="max"/>
        <color rgb="FFFF7128"/>
        <color theme="0"/>
      </colorScale>
    </cfRule>
  </conditionalFormatting>
  <conditionalFormatting sqref="E77">
    <cfRule type="colorScale" priority="3434">
      <colorScale>
        <cfvo type="min"/>
        <cfvo type="max"/>
        <color rgb="FFFF7128"/>
        <color theme="0"/>
      </colorScale>
    </cfRule>
  </conditionalFormatting>
  <conditionalFormatting sqref="E77">
    <cfRule type="colorScale" priority="3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26">
      <colorScale>
        <cfvo type="min"/>
        <cfvo type="max"/>
        <color rgb="FFFF7128"/>
        <color theme="0"/>
      </colorScale>
    </cfRule>
  </conditionalFormatting>
  <conditionalFormatting sqref="E77">
    <cfRule type="colorScale" priority="3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37">
      <colorScale>
        <cfvo type="min"/>
        <cfvo type="max"/>
        <color rgb="FFFF7128"/>
        <color theme="0"/>
      </colorScale>
    </cfRule>
  </conditionalFormatting>
  <conditionalFormatting sqref="E77">
    <cfRule type="colorScale" priority="3438">
      <colorScale>
        <cfvo type="min"/>
        <cfvo type="max"/>
        <color rgb="FFFF7128"/>
        <color theme="0"/>
      </colorScale>
    </cfRule>
  </conditionalFormatting>
  <conditionalFormatting sqref="E77">
    <cfRule type="colorScale" priority="3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41">
      <colorScale>
        <cfvo type="min"/>
        <cfvo type="max"/>
        <color rgb="FFFF7128"/>
        <color theme="0"/>
      </colorScale>
    </cfRule>
  </conditionalFormatting>
  <conditionalFormatting sqref="E77">
    <cfRule type="colorScale" priority="3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20">
      <colorScale>
        <cfvo type="min"/>
        <cfvo type="max"/>
        <color rgb="FFFF7128"/>
        <color theme="0"/>
      </colorScale>
    </cfRule>
  </conditionalFormatting>
  <conditionalFormatting sqref="E77">
    <cfRule type="colorScale" priority="3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23">
      <colorScale>
        <cfvo type="min"/>
        <cfvo type="max"/>
        <color rgb="FFFF7128"/>
        <color theme="0"/>
      </colorScale>
    </cfRule>
  </conditionalFormatting>
  <conditionalFormatting sqref="E77">
    <cfRule type="colorScale" priority="3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25">
      <colorScale>
        <cfvo type="min"/>
        <cfvo type="max"/>
        <color rgb="FFFF7128"/>
        <color theme="0"/>
      </colorScale>
    </cfRule>
  </conditionalFormatting>
  <conditionalFormatting sqref="E77">
    <cfRule type="colorScale" priority="3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18">
      <colorScale>
        <cfvo type="min"/>
        <cfvo type="max"/>
        <color rgb="FFFF7128"/>
        <color theme="0"/>
      </colorScale>
    </cfRule>
  </conditionalFormatting>
  <conditionalFormatting sqref="E77">
    <cfRule type="colorScale" priority="3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16">
      <colorScale>
        <cfvo type="min"/>
        <cfvo type="max"/>
        <color rgb="FFFF7128"/>
        <color theme="0"/>
      </colorScale>
    </cfRule>
  </conditionalFormatting>
  <conditionalFormatting sqref="E77">
    <cfRule type="colorScale" priority="3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14">
      <colorScale>
        <cfvo type="min"/>
        <cfvo type="max"/>
        <color rgb="FFFF7128"/>
        <color theme="0"/>
      </colorScale>
    </cfRule>
  </conditionalFormatting>
  <conditionalFormatting sqref="E77">
    <cfRule type="colorScale" priority="3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12">
      <colorScale>
        <cfvo type="min"/>
        <cfvo type="max"/>
        <color rgb="FFFF7128"/>
        <color theme="0"/>
      </colorScale>
    </cfRule>
  </conditionalFormatting>
  <conditionalFormatting sqref="E77">
    <cfRule type="colorScale" priority="3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10">
      <colorScale>
        <cfvo type="min"/>
        <cfvo type="max"/>
        <color rgb="FFFF7128"/>
        <color theme="0"/>
      </colorScale>
    </cfRule>
  </conditionalFormatting>
  <conditionalFormatting sqref="E77">
    <cfRule type="colorScale" priority="3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08">
      <colorScale>
        <cfvo type="min"/>
        <cfvo type="max"/>
        <color rgb="FFFF7128"/>
        <color theme="0"/>
      </colorScale>
    </cfRule>
  </conditionalFormatting>
  <conditionalFormatting sqref="E77">
    <cfRule type="colorScale" priority="3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06">
      <colorScale>
        <cfvo type="min"/>
        <cfvo type="max"/>
        <color rgb="FFFF7128"/>
        <color theme="0"/>
      </colorScale>
    </cfRule>
  </conditionalFormatting>
  <conditionalFormatting sqref="E77">
    <cfRule type="colorScale" priority="3403">
      <colorScale>
        <cfvo type="min"/>
        <cfvo type="max"/>
        <color rgb="FFFF7128"/>
        <color theme="0"/>
      </colorScale>
    </cfRule>
  </conditionalFormatting>
  <conditionalFormatting sqref="E77">
    <cfRule type="colorScale" priority="3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04">
      <colorScale>
        <cfvo type="min"/>
        <cfvo type="max"/>
        <color rgb="FFFF7128"/>
        <color theme="0"/>
      </colorScale>
    </cfRule>
  </conditionalFormatting>
  <conditionalFormatting sqref="E77">
    <cfRule type="colorScale" priority="3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401">
      <colorScale>
        <cfvo type="min"/>
        <cfvo type="max"/>
        <color rgb="FFFF7128"/>
        <color theme="0"/>
      </colorScale>
    </cfRule>
  </conditionalFormatting>
  <conditionalFormatting sqref="E77">
    <cfRule type="colorScale" priority="3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99">
      <colorScale>
        <cfvo type="min"/>
        <cfvo type="max"/>
        <color rgb="FFFF7128"/>
        <color theme="0"/>
      </colorScale>
    </cfRule>
  </conditionalFormatting>
  <conditionalFormatting sqref="E77">
    <cfRule type="colorScale" priority="3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97">
      <colorScale>
        <cfvo type="min"/>
        <cfvo type="max"/>
        <color rgb="FFFF7128"/>
        <color theme="0"/>
      </colorScale>
    </cfRule>
  </conditionalFormatting>
  <conditionalFormatting sqref="E77">
    <cfRule type="colorScale" priority="3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94">
      <colorScale>
        <cfvo type="min"/>
        <cfvo type="max"/>
        <color rgb="FFFF7128"/>
        <color theme="0"/>
      </colorScale>
    </cfRule>
  </conditionalFormatting>
  <conditionalFormatting sqref="E77">
    <cfRule type="colorScale" priority="3393">
      <colorScale>
        <cfvo type="min"/>
        <cfvo type="max"/>
        <color rgb="FFFF7128"/>
        <color theme="0"/>
      </colorScale>
    </cfRule>
  </conditionalFormatting>
  <conditionalFormatting sqref="E77">
    <cfRule type="colorScale" priority="3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90">
      <colorScale>
        <cfvo type="min"/>
        <cfvo type="max"/>
        <color rgb="FFFF7128"/>
        <color theme="0"/>
      </colorScale>
    </cfRule>
  </conditionalFormatting>
  <conditionalFormatting sqref="E77">
    <cfRule type="colorScale" priority="3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88">
      <colorScale>
        <cfvo type="min"/>
        <cfvo type="max"/>
        <color rgb="FFFF7128"/>
        <color theme="0"/>
      </colorScale>
    </cfRule>
  </conditionalFormatting>
  <conditionalFormatting sqref="E77">
    <cfRule type="colorScale" priority="3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86">
      <colorScale>
        <cfvo type="min"/>
        <cfvo type="max"/>
        <color rgb="FFFF7128"/>
        <color theme="0"/>
      </colorScale>
    </cfRule>
  </conditionalFormatting>
  <conditionalFormatting sqref="E77">
    <cfRule type="colorScale" priority="3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84">
      <colorScale>
        <cfvo type="min"/>
        <cfvo type="max"/>
        <color rgb="FFFF7128"/>
        <color theme="0"/>
      </colorScale>
    </cfRule>
  </conditionalFormatting>
  <conditionalFormatting sqref="E77">
    <cfRule type="colorScale" priority="3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82">
      <colorScale>
        <cfvo type="min"/>
        <cfvo type="max"/>
        <color rgb="FFFF7128"/>
        <color theme="0"/>
      </colorScale>
    </cfRule>
  </conditionalFormatting>
  <conditionalFormatting sqref="E77">
    <cfRule type="colorScale" priority="3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80">
      <colorScale>
        <cfvo type="min"/>
        <cfvo type="max"/>
        <color rgb="FFFF7128"/>
        <color theme="0"/>
      </colorScale>
    </cfRule>
  </conditionalFormatting>
  <conditionalFormatting sqref="E77">
    <cfRule type="colorScale" priority="3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78">
      <colorScale>
        <cfvo type="min"/>
        <cfvo type="max"/>
        <color rgb="FFFF7128"/>
        <color theme="0"/>
      </colorScale>
    </cfRule>
  </conditionalFormatting>
  <conditionalFormatting sqref="E77">
    <cfRule type="colorScale" priority="3375">
      <colorScale>
        <cfvo type="min"/>
        <cfvo type="max"/>
        <color rgb="FFFF7128"/>
        <color theme="0"/>
      </colorScale>
    </cfRule>
  </conditionalFormatting>
  <conditionalFormatting sqref="E77">
    <cfRule type="colorScale" priority="3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76">
      <colorScale>
        <cfvo type="min"/>
        <cfvo type="max"/>
        <color rgb="FFFF7128"/>
        <color theme="0"/>
      </colorScale>
    </cfRule>
  </conditionalFormatting>
  <conditionalFormatting sqref="E77">
    <cfRule type="colorScale" priority="3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73">
      <colorScale>
        <cfvo type="min"/>
        <cfvo type="max"/>
        <color rgb="FFFF7128"/>
        <color theme="0"/>
      </colorScale>
    </cfRule>
  </conditionalFormatting>
  <conditionalFormatting sqref="E77">
    <cfRule type="colorScale" priority="3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71">
      <colorScale>
        <cfvo type="min"/>
        <cfvo type="max"/>
        <color rgb="FFFF7128"/>
        <color theme="0"/>
      </colorScale>
    </cfRule>
  </conditionalFormatting>
  <conditionalFormatting sqref="E77">
    <cfRule type="colorScale" priority="3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69">
      <colorScale>
        <cfvo type="min"/>
        <cfvo type="max"/>
        <color rgb="FFFF7128"/>
        <color theme="0"/>
      </colorScale>
    </cfRule>
  </conditionalFormatting>
  <conditionalFormatting sqref="E77">
    <cfRule type="colorScale" priority="3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66">
      <colorScale>
        <cfvo type="min"/>
        <cfvo type="max"/>
        <color rgb="FFFF7128"/>
        <color theme="0"/>
      </colorScale>
    </cfRule>
  </conditionalFormatting>
  <conditionalFormatting sqref="E77">
    <cfRule type="colorScale" priority="3365">
      <colorScale>
        <cfvo type="min"/>
        <cfvo type="max"/>
        <color rgb="FFFF7128"/>
        <color theme="0"/>
      </colorScale>
    </cfRule>
  </conditionalFormatting>
  <conditionalFormatting sqref="E77">
    <cfRule type="colorScale" priority="3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55">
      <colorScale>
        <cfvo type="min"/>
        <cfvo type="max"/>
        <color rgb="FFFF7128"/>
        <color theme="0"/>
      </colorScale>
    </cfRule>
  </conditionalFormatting>
  <conditionalFormatting sqref="E77">
    <cfRule type="colorScale" priority="3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52">
      <colorScale>
        <cfvo type="min"/>
        <cfvo type="max"/>
        <color rgb="FFFF7128"/>
        <color theme="0"/>
      </colorScale>
    </cfRule>
  </conditionalFormatting>
  <conditionalFormatting sqref="E77">
    <cfRule type="colorScale" priority="3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57">
      <colorScale>
        <cfvo type="min"/>
        <cfvo type="max"/>
        <color rgb="FFFF7128"/>
        <color theme="0"/>
      </colorScale>
    </cfRule>
  </conditionalFormatting>
  <conditionalFormatting sqref="E77">
    <cfRule type="colorScale" priority="3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59">
      <colorScale>
        <cfvo type="min"/>
        <cfvo type="max"/>
        <color rgb="FFFF7128"/>
        <color theme="0"/>
      </colorScale>
    </cfRule>
  </conditionalFormatting>
  <conditionalFormatting sqref="E77">
    <cfRule type="colorScale" priority="3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50">
      <colorScale>
        <cfvo type="min"/>
        <cfvo type="max"/>
        <color rgb="FFFF7128"/>
        <color theme="0"/>
      </colorScale>
    </cfRule>
  </conditionalFormatting>
  <conditionalFormatting sqref="E77">
    <cfRule type="colorScale" priority="3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48">
      <colorScale>
        <cfvo type="min"/>
        <cfvo type="max"/>
        <color rgb="FFFF7128"/>
        <color theme="0"/>
      </colorScale>
    </cfRule>
  </conditionalFormatting>
  <conditionalFormatting sqref="E77">
    <cfRule type="colorScale" priority="3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61">
      <colorScale>
        <cfvo type="min"/>
        <cfvo type="max"/>
        <color rgb="FFFF7128"/>
        <color theme="0"/>
      </colorScale>
    </cfRule>
  </conditionalFormatting>
  <conditionalFormatting sqref="E77">
    <cfRule type="colorScale" priority="3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63">
      <colorScale>
        <cfvo type="min"/>
        <cfvo type="max"/>
        <color rgb="FFFF7128"/>
        <color theme="0"/>
      </colorScale>
    </cfRule>
  </conditionalFormatting>
  <conditionalFormatting sqref="E77">
    <cfRule type="colorScale" priority="3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46">
      <colorScale>
        <cfvo type="min"/>
        <cfvo type="max"/>
        <color rgb="FFFF7128"/>
        <color theme="0"/>
      </colorScale>
    </cfRule>
  </conditionalFormatting>
  <conditionalFormatting sqref="E77">
    <cfRule type="colorScale" priority="3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44">
      <colorScale>
        <cfvo type="min"/>
        <cfvo type="max"/>
        <color rgb="FFFF7128"/>
        <color theme="0"/>
      </colorScale>
    </cfRule>
  </conditionalFormatting>
  <conditionalFormatting sqref="E77">
    <cfRule type="colorScale" priority="3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42">
      <colorScale>
        <cfvo type="min"/>
        <cfvo type="max"/>
        <color rgb="FFFF7128"/>
        <color theme="0"/>
      </colorScale>
    </cfRule>
  </conditionalFormatting>
  <conditionalFormatting sqref="E77">
    <cfRule type="colorScale" priority="3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40">
      <colorScale>
        <cfvo type="min"/>
        <cfvo type="max"/>
        <color rgb="FFFF7128"/>
        <color theme="0"/>
      </colorScale>
    </cfRule>
  </conditionalFormatting>
  <conditionalFormatting sqref="E77">
    <cfRule type="colorScale" priority="3337">
      <colorScale>
        <cfvo type="min"/>
        <cfvo type="max"/>
        <color rgb="FFFF7128"/>
        <color theme="0"/>
      </colorScale>
    </cfRule>
  </conditionalFormatting>
  <conditionalFormatting sqref="E77">
    <cfRule type="colorScale" priority="3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38">
      <colorScale>
        <cfvo type="min"/>
        <cfvo type="max"/>
        <color rgb="FFFF7128"/>
        <color theme="0"/>
      </colorScale>
    </cfRule>
  </conditionalFormatting>
  <conditionalFormatting sqref="E77">
    <cfRule type="colorScale" priority="3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35">
      <colorScale>
        <cfvo type="min"/>
        <cfvo type="max"/>
        <color rgb="FFFF7128"/>
        <color theme="0"/>
      </colorScale>
    </cfRule>
  </conditionalFormatting>
  <conditionalFormatting sqref="E77">
    <cfRule type="colorScale" priority="3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33">
      <colorScale>
        <cfvo type="min"/>
        <cfvo type="max"/>
        <color rgb="FFFF7128"/>
        <color theme="0"/>
      </colorScale>
    </cfRule>
  </conditionalFormatting>
  <conditionalFormatting sqref="E77">
    <cfRule type="colorScale" priority="3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31">
      <colorScale>
        <cfvo type="min"/>
        <cfvo type="max"/>
        <color rgb="FFFF7128"/>
        <color theme="0"/>
      </colorScale>
    </cfRule>
  </conditionalFormatting>
  <conditionalFormatting sqref="E77">
    <cfRule type="colorScale" priority="3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28">
      <colorScale>
        <cfvo type="min"/>
        <cfvo type="max"/>
        <color rgb="FFFF7128"/>
        <color theme="0"/>
      </colorScale>
    </cfRule>
  </conditionalFormatting>
  <conditionalFormatting sqref="E77">
    <cfRule type="colorScale" priority="3327">
      <colorScale>
        <cfvo type="min"/>
        <cfvo type="max"/>
        <color rgb="FFFF7128"/>
        <color theme="0"/>
      </colorScale>
    </cfRule>
  </conditionalFormatting>
  <conditionalFormatting sqref="E77">
    <cfRule type="colorScale" priority="3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24">
      <colorScale>
        <cfvo type="min"/>
        <cfvo type="max"/>
        <color rgb="FFFF7128"/>
        <color theme="0"/>
      </colorScale>
    </cfRule>
  </conditionalFormatting>
  <conditionalFormatting sqref="E77">
    <cfRule type="colorScale" priority="3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22">
      <colorScale>
        <cfvo type="min"/>
        <cfvo type="max"/>
        <color rgb="FFFF7128"/>
        <color theme="0"/>
      </colorScale>
    </cfRule>
  </conditionalFormatting>
  <conditionalFormatting sqref="E77">
    <cfRule type="colorScale" priority="3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20">
      <colorScale>
        <cfvo type="min"/>
        <cfvo type="max"/>
        <color rgb="FFFF7128"/>
        <color theme="0"/>
      </colorScale>
    </cfRule>
  </conditionalFormatting>
  <conditionalFormatting sqref="E77">
    <cfRule type="colorScale" priority="3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18">
      <colorScale>
        <cfvo type="min"/>
        <cfvo type="max"/>
        <color rgb="FFFF7128"/>
        <color theme="0"/>
      </colorScale>
    </cfRule>
  </conditionalFormatting>
  <conditionalFormatting sqref="E77">
    <cfRule type="colorScale" priority="3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16">
      <colorScale>
        <cfvo type="min"/>
        <cfvo type="max"/>
        <color rgb="FFFF7128"/>
        <color theme="0"/>
      </colorScale>
    </cfRule>
  </conditionalFormatting>
  <conditionalFormatting sqref="E77">
    <cfRule type="colorScale" priority="3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07">
      <colorScale>
        <cfvo type="min"/>
        <cfvo type="max"/>
        <color rgb="FFFF7128"/>
        <color theme="0"/>
      </colorScale>
    </cfRule>
  </conditionalFormatting>
  <conditionalFormatting sqref="E77">
    <cfRule type="colorScale" priority="3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09">
      <colorScale>
        <cfvo type="min"/>
        <cfvo type="max"/>
        <color rgb="FFFF7128"/>
        <color theme="0"/>
      </colorScale>
    </cfRule>
  </conditionalFormatting>
  <conditionalFormatting sqref="E77">
    <cfRule type="colorScale" priority="3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11">
      <colorScale>
        <cfvo type="min"/>
        <cfvo type="max"/>
        <color rgb="FFFF7128"/>
        <color theme="0"/>
      </colorScale>
    </cfRule>
  </conditionalFormatting>
  <conditionalFormatting sqref="E77">
    <cfRule type="colorScale" priority="3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04">
      <colorScale>
        <cfvo type="min"/>
        <cfvo type="max"/>
        <color rgb="FFFF7128"/>
        <color theme="0"/>
      </colorScale>
    </cfRule>
  </conditionalFormatting>
  <conditionalFormatting sqref="E77">
    <cfRule type="colorScale" priority="3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13">
      <colorScale>
        <cfvo type="min"/>
        <cfvo type="max"/>
        <color rgb="FFFF7128"/>
        <color theme="0"/>
      </colorScale>
    </cfRule>
  </conditionalFormatting>
  <conditionalFormatting sqref="E77">
    <cfRule type="colorScale" priority="3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15">
      <colorScale>
        <cfvo type="min"/>
        <cfvo type="max"/>
        <color rgb="FFFF7128"/>
        <color theme="0"/>
      </colorScale>
    </cfRule>
  </conditionalFormatting>
  <conditionalFormatting sqref="E77"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02">
      <colorScale>
        <cfvo type="min"/>
        <cfvo type="max"/>
        <color rgb="FFFF7128"/>
        <color theme="0"/>
      </colorScale>
    </cfRule>
  </conditionalFormatting>
  <conditionalFormatting sqref="E77">
    <cfRule type="colorScale" priority="3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300">
      <colorScale>
        <cfvo type="min"/>
        <cfvo type="max"/>
        <color rgb="FFFF7128"/>
        <color theme="0"/>
      </colorScale>
    </cfRule>
  </conditionalFormatting>
  <conditionalFormatting sqref="E77">
    <cfRule type="colorScale" priority="3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98">
      <colorScale>
        <cfvo type="min"/>
        <cfvo type="max"/>
        <color rgb="FFFF7128"/>
        <color theme="0"/>
      </colorScale>
    </cfRule>
  </conditionalFormatting>
  <conditionalFormatting sqref="E77">
    <cfRule type="colorScale" priority="3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94">
      <colorScale>
        <cfvo type="min"/>
        <cfvo type="max"/>
        <color rgb="FFFF7128"/>
        <color theme="0"/>
      </colorScale>
    </cfRule>
  </conditionalFormatting>
  <conditionalFormatting sqref="E77">
    <cfRule type="colorScale" priority="3296">
      <colorScale>
        <cfvo type="min"/>
        <cfvo type="max"/>
        <color rgb="FFFF7128"/>
        <color theme="0"/>
      </colorScale>
    </cfRule>
  </conditionalFormatting>
  <conditionalFormatting sqref="E77">
    <cfRule type="colorScale" priority="3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93">
      <colorScale>
        <cfvo type="min"/>
        <cfvo type="max"/>
        <color rgb="FFFF7128"/>
        <color theme="0"/>
      </colorScale>
    </cfRule>
  </conditionalFormatting>
  <conditionalFormatting sqref="E77">
    <cfRule type="colorScale" priority="3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90">
      <colorScale>
        <cfvo type="min"/>
        <cfvo type="max"/>
        <color rgb="FFFF7128"/>
        <color theme="0"/>
      </colorScale>
    </cfRule>
  </conditionalFormatting>
  <conditionalFormatting sqref="E77">
    <cfRule type="colorScale" priority="3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77">
      <colorScale>
        <cfvo type="min"/>
        <cfvo type="max"/>
        <color rgb="FFFF7128"/>
        <color theme="0"/>
      </colorScale>
    </cfRule>
  </conditionalFormatting>
  <conditionalFormatting sqref="E77">
    <cfRule type="colorScale" priority="3278">
      <colorScale>
        <cfvo type="min"/>
        <cfvo type="max"/>
        <color rgb="FFFF7128"/>
        <color theme="0"/>
      </colorScale>
    </cfRule>
  </conditionalFormatting>
  <conditionalFormatting sqref="E77">
    <cfRule type="colorScale" priority="3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81">
      <colorScale>
        <cfvo type="min"/>
        <cfvo type="max"/>
        <color rgb="FFFF7128"/>
        <color theme="0"/>
      </colorScale>
    </cfRule>
  </conditionalFormatting>
  <conditionalFormatting sqref="E77">
    <cfRule type="colorScale" priority="3282">
      <colorScale>
        <cfvo type="min"/>
        <cfvo type="max"/>
        <color rgb="FFFF7128"/>
        <color theme="0"/>
      </colorScale>
    </cfRule>
  </conditionalFormatting>
  <conditionalFormatting sqref="E77">
    <cfRule type="colorScale" priority="3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74">
      <colorScale>
        <cfvo type="min"/>
        <cfvo type="max"/>
        <color rgb="FFFF7128"/>
        <color theme="0"/>
      </colorScale>
    </cfRule>
  </conditionalFormatting>
  <conditionalFormatting sqref="E77">
    <cfRule type="colorScale" priority="3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85">
      <colorScale>
        <cfvo type="min"/>
        <cfvo type="max"/>
        <color rgb="FFFF7128"/>
        <color theme="0"/>
      </colorScale>
    </cfRule>
  </conditionalFormatting>
  <conditionalFormatting sqref="E77">
    <cfRule type="colorScale" priority="3286">
      <colorScale>
        <cfvo type="min"/>
        <cfvo type="max"/>
        <color rgb="FFFF7128"/>
        <color theme="0"/>
      </colorScale>
    </cfRule>
  </conditionalFormatting>
  <conditionalFormatting sqref="E77">
    <cfRule type="colorScale" priority="3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">
    <cfRule type="colorScale" priority="3289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7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7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6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6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6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6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6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57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5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55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53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5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4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47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4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45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4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3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3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3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3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3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2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2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2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2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2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1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1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1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1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0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0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0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03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21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0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9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9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9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9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79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8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83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8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7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87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8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9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7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69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67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65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7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6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7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49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5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53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5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4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57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5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6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4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35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3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37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39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3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4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43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2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2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2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2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2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1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13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15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0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17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19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0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0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10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9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0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97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9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8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8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85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8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7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89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9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93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7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7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7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7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6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6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63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6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6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59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57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5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53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48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51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46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44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42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40">
      <colorScale>
        <cfvo type="min"/>
        <cfvo type="max"/>
        <color rgb="FFFF7128"/>
        <color theme="0"/>
      </colorScale>
    </cfRule>
  </conditionalFormatting>
  <conditionalFormatting sqref="E78:E79">
    <cfRule type="colorScale" priority="3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8:E79">
    <cfRule type="colorScale" priority="3038">
      <colorScale>
        <cfvo type="min"/>
        <cfvo type="max"/>
        <color rgb="FFFF7128"/>
        <color theme="0"/>
      </colorScale>
    </cfRule>
  </conditionalFormatting>
  <conditionalFormatting sqref="E79">
    <cfRule type="colorScale" priority="3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36">
      <colorScale>
        <cfvo type="min"/>
        <cfvo type="max"/>
        <color rgb="FFFF7128"/>
        <color theme="0"/>
      </colorScale>
    </cfRule>
  </conditionalFormatting>
  <conditionalFormatting sqref="E79">
    <cfRule type="colorScale" priority="3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34">
      <colorScale>
        <cfvo type="min"/>
        <cfvo type="max"/>
        <color rgb="FFFF7128"/>
        <color theme="0"/>
      </colorScale>
    </cfRule>
  </conditionalFormatting>
  <conditionalFormatting sqref="E79">
    <cfRule type="colorScale" priority="3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32">
      <colorScale>
        <cfvo type="min"/>
        <cfvo type="max"/>
        <color rgb="FFFF7128"/>
        <color theme="0"/>
      </colorScale>
    </cfRule>
  </conditionalFormatting>
  <conditionalFormatting sqref="E79">
    <cfRule type="colorScale" priority="3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30">
      <colorScale>
        <cfvo type="min"/>
        <cfvo type="max"/>
        <color rgb="FFFF7128"/>
        <color theme="0"/>
      </colorScale>
    </cfRule>
  </conditionalFormatting>
  <conditionalFormatting sqref="E79">
    <cfRule type="colorScale" priority="3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24">
      <colorScale>
        <cfvo type="min"/>
        <cfvo type="max"/>
        <color rgb="FFFF7128"/>
        <color theme="0"/>
      </colorScale>
    </cfRule>
  </conditionalFormatting>
  <conditionalFormatting sqref="E79">
    <cfRule type="colorScale" priority="3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22">
      <colorScale>
        <cfvo type="min"/>
        <cfvo type="max"/>
        <color rgb="FFFF7128"/>
        <color theme="0"/>
      </colorScale>
    </cfRule>
  </conditionalFormatting>
  <conditionalFormatting sqref="E79">
    <cfRule type="colorScale" priority="3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27">
      <colorScale>
        <cfvo type="min"/>
        <cfvo type="max"/>
        <color rgb="FFFF7128"/>
        <color theme="0"/>
      </colorScale>
    </cfRule>
  </conditionalFormatting>
  <conditionalFormatting sqref="E79">
    <cfRule type="colorScale" priority="3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29">
      <colorScale>
        <cfvo type="min"/>
        <cfvo type="max"/>
        <color rgb="FFFF7128"/>
        <color theme="0"/>
      </colorScale>
    </cfRule>
  </conditionalFormatting>
  <conditionalFormatting sqref="E79">
    <cfRule type="colorScale" priority="3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20">
      <colorScale>
        <cfvo type="min"/>
        <cfvo type="max"/>
        <color rgb="FFFF7128"/>
        <color theme="0"/>
      </colorScale>
    </cfRule>
  </conditionalFormatting>
  <conditionalFormatting sqref="E79">
    <cfRule type="colorScale" priority="3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18">
      <colorScale>
        <cfvo type="min"/>
        <cfvo type="max"/>
        <color rgb="FFFF7128"/>
        <color theme="0"/>
      </colorScale>
    </cfRule>
  </conditionalFormatting>
  <conditionalFormatting sqref="E79">
    <cfRule type="colorScale" priority="3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16">
      <colorScale>
        <cfvo type="min"/>
        <cfvo type="max"/>
        <color rgb="FFFF7128"/>
        <color theme="0"/>
      </colorScale>
    </cfRule>
  </conditionalFormatting>
  <conditionalFormatting sqref="E79">
    <cfRule type="colorScale" priority="3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14">
      <colorScale>
        <cfvo type="min"/>
        <cfvo type="max"/>
        <color rgb="FFFF7128"/>
        <color theme="0"/>
      </colorScale>
    </cfRule>
  </conditionalFormatting>
  <conditionalFormatting sqref="E79">
    <cfRule type="colorScale" priority="3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10">
      <colorScale>
        <cfvo type="min"/>
        <cfvo type="max"/>
        <color rgb="FFFF7128"/>
        <color theme="0"/>
      </colorScale>
    </cfRule>
  </conditionalFormatting>
  <conditionalFormatting sqref="E79">
    <cfRule type="colorScale" priority="3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13">
      <colorScale>
        <cfvo type="min"/>
        <cfvo type="max"/>
        <color rgb="FFFF7128"/>
        <color theme="0"/>
      </colorScale>
    </cfRule>
  </conditionalFormatting>
  <conditionalFormatting sqref="E79">
    <cfRule type="colorScale" priority="2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94">
      <colorScale>
        <cfvo type="min"/>
        <cfvo type="max"/>
        <color rgb="FFFF7128"/>
        <color theme="0"/>
      </colorScale>
    </cfRule>
  </conditionalFormatting>
  <conditionalFormatting sqref="E79">
    <cfRule type="colorScale" priority="2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96">
      <colorScale>
        <cfvo type="min"/>
        <cfvo type="max"/>
        <color rgb="FFFF7128"/>
        <color theme="0"/>
      </colorScale>
    </cfRule>
  </conditionalFormatting>
  <conditionalFormatting sqref="E79">
    <cfRule type="colorScale" priority="2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98">
      <colorScale>
        <cfvo type="min"/>
        <cfvo type="max"/>
        <color rgb="FFFF7128"/>
        <color theme="0"/>
      </colorScale>
    </cfRule>
  </conditionalFormatting>
  <conditionalFormatting sqref="E79">
    <cfRule type="colorScale" priority="2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00">
      <colorScale>
        <cfvo type="min"/>
        <cfvo type="max"/>
        <color rgb="FFFF7128"/>
        <color theme="0"/>
      </colorScale>
    </cfRule>
  </conditionalFormatting>
  <conditionalFormatting sqref="E79">
    <cfRule type="colorScale" priority="3001">
      <colorScale>
        <cfvo type="min"/>
        <cfvo type="max"/>
        <color rgb="FFFF7128"/>
        <color theme="0"/>
      </colorScale>
    </cfRule>
  </conditionalFormatting>
  <conditionalFormatting sqref="E79">
    <cfRule type="colorScale" priority="3002">
      <colorScale>
        <cfvo type="min"/>
        <cfvo type="max"/>
        <color rgb="FFFF7128"/>
        <color theme="0"/>
      </colorScale>
    </cfRule>
  </conditionalFormatting>
  <conditionalFormatting sqref="E79">
    <cfRule type="colorScale" priority="3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05">
      <colorScale>
        <cfvo type="min"/>
        <cfvo type="max"/>
        <color rgb="FFFF7128"/>
        <color theme="0"/>
      </colorScale>
    </cfRule>
  </conditionalFormatting>
  <conditionalFormatting sqref="E79">
    <cfRule type="colorScale" priority="3006">
      <colorScale>
        <cfvo type="min"/>
        <cfvo type="max"/>
        <color rgb="FFFF7128"/>
        <color theme="0"/>
      </colorScale>
    </cfRule>
  </conditionalFormatting>
  <conditionalFormatting sqref="E79">
    <cfRule type="colorScale" priority="3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3008">
      <colorScale>
        <cfvo type="min"/>
        <cfvo type="max"/>
        <color rgb="FFFF7128"/>
        <color theme="0"/>
      </colorScale>
    </cfRule>
  </conditionalFormatting>
  <conditionalFormatting sqref="E79">
    <cfRule type="colorScale" priority="3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91">
      <colorScale>
        <cfvo type="min"/>
        <cfvo type="max"/>
        <color rgb="FFFF7128"/>
        <color theme="0"/>
      </colorScale>
    </cfRule>
  </conditionalFormatting>
  <conditionalFormatting sqref="E79">
    <cfRule type="colorScale" priority="2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89">
      <colorScale>
        <cfvo type="min"/>
        <cfvo type="max"/>
        <color rgb="FFFF7128"/>
        <color theme="0"/>
      </colorScale>
    </cfRule>
  </conditionalFormatting>
  <conditionalFormatting sqref="E79">
    <cfRule type="colorScale" priority="2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83">
      <colorScale>
        <cfvo type="min"/>
        <cfvo type="max"/>
        <color rgb="FFFF7128"/>
        <color theme="0"/>
      </colorScale>
    </cfRule>
  </conditionalFormatting>
  <conditionalFormatting sqref="E79">
    <cfRule type="colorScale" priority="2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86">
      <colorScale>
        <cfvo type="min"/>
        <cfvo type="max"/>
        <color rgb="FFFF7128"/>
        <color theme="0"/>
      </colorScale>
    </cfRule>
  </conditionalFormatting>
  <conditionalFormatting sqref="E79">
    <cfRule type="colorScale" priority="2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88">
      <colorScale>
        <cfvo type="min"/>
        <cfvo type="max"/>
        <color rgb="FFFF7128"/>
        <color theme="0"/>
      </colorScale>
    </cfRule>
  </conditionalFormatting>
  <conditionalFormatting sqref="E79">
    <cfRule type="colorScale" priority="2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79">
      <colorScale>
        <cfvo type="min"/>
        <cfvo type="max"/>
        <color rgb="FFFF7128"/>
        <color theme="0"/>
      </colorScale>
    </cfRule>
  </conditionalFormatting>
  <conditionalFormatting sqref="E79">
    <cfRule type="colorScale" priority="2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82">
      <colorScale>
        <cfvo type="min"/>
        <cfvo type="max"/>
        <color rgb="FFFF7128"/>
        <color theme="0"/>
      </colorScale>
    </cfRule>
  </conditionalFormatting>
  <conditionalFormatting sqref="E79">
    <cfRule type="colorScale" priority="2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63">
      <colorScale>
        <cfvo type="min"/>
        <cfvo type="max"/>
        <color rgb="FFFF7128"/>
        <color theme="0"/>
      </colorScale>
    </cfRule>
  </conditionalFormatting>
  <conditionalFormatting sqref="E79">
    <cfRule type="colorScale" priority="2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65">
      <colorScale>
        <cfvo type="min"/>
        <cfvo type="max"/>
        <color rgb="FFFF7128"/>
        <color theme="0"/>
      </colorScale>
    </cfRule>
  </conditionalFormatting>
  <conditionalFormatting sqref="E79">
    <cfRule type="colorScale" priority="2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67">
      <colorScale>
        <cfvo type="min"/>
        <cfvo type="max"/>
        <color rgb="FFFF7128"/>
        <color theme="0"/>
      </colorScale>
    </cfRule>
  </conditionalFormatting>
  <conditionalFormatting sqref="E79">
    <cfRule type="colorScale" priority="2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69">
      <colorScale>
        <cfvo type="min"/>
        <cfvo type="max"/>
        <color rgb="FFFF7128"/>
        <color theme="0"/>
      </colorScale>
    </cfRule>
  </conditionalFormatting>
  <conditionalFormatting sqref="E79">
    <cfRule type="colorScale" priority="2970">
      <colorScale>
        <cfvo type="min"/>
        <cfvo type="max"/>
        <color rgb="FFFF7128"/>
        <color theme="0"/>
      </colorScale>
    </cfRule>
  </conditionalFormatting>
  <conditionalFormatting sqref="E79">
    <cfRule type="colorScale" priority="2971">
      <colorScale>
        <cfvo type="min"/>
        <cfvo type="max"/>
        <color rgb="FFFF7128"/>
        <color theme="0"/>
      </colorScale>
    </cfRule>
  </conditionalFormatting>
  <conditionalFormatting sqref="E79">
    <cfRule type="colorScale" priority="2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74">
      <colorScale>
        <cfvo type="min"/>
        <cfvo type="max"/>
        <color rgb="FFFF7128"/>
        <color theme="0"/>
      </colorScale>
    </cfRule>
  </conditionalFormatting>
  <conditionalFormatting sqref="E79">
    <cfRule type="colorScale" priority="2975">
      <colorScale>
        <cfvo type="min"/>
        <cfvo type="max"/>
        <color rgb="FFFF7128"/>
        <color theme="0"/>
      </colorScale>
    </cfRule>
  </conditionalFormatting>
  <conditionalFormatting sqref="E79">
    <cfRule type="colorScale" priority="2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77">
      <colorScale>
        <cfvo type="min"/>
        <cfvo type="max"/>
        <color rgb="FFFF7128"/>
        <color theme="0"/>
      </colorScale>
    </cfRule>
  </conditionalFormatting>
  <conditionalFormatting sqref="E79">
    <cfRule type="colorScale" priority="2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60">
      <colorScale>
        <cfvo type="min"/>
        <cfvo type="max"/>
        <color rgb="FFFF7128"/>
        <color theme="0"/>
      </colorScale>
    </cfRule>
  </conditionalFormatting>
  <conditionalFormatting sqref="E79">
    <cfRule type="colorScale" priority="2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58">
      <colorScale>
        <cfvo type="min"/>
        <cfvo type="max"/>
        <color rgb="FFFF7128"/>
        <color theme="0"/>
      </colorScale>
    </cfRule>
  </conditionalFormatting>
  <conditionalFormatting sqref="E79">
    <cfRule type="colorScale" priority="2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56">
      <colorScale>
        <cfvo type="min"/>
        <cfvo type="max"/>
        <color rgb="FFFF7128"/>
        <color theme="0"/>
      </colorScale>
    </cfRule>
  </conditionalFormatting>
  <conditionalFormatting sqref="E79">
    <cfRule type="colorScale" priority="2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54">
      <colorScale>
        <cfvo type="min"/>
        <cfvo type="max"/>
        <color rgb="FFFF7128"/>
        <color theme="0"/>
      </colorScale>
    </cfRule>
  </conditionalFormatting>
  <conditionalFormatting sqref="E79">
    <cfRule type="colorScale" priority="2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52">
      <colorScale>
        <cfvo type="min"/>
        <cfvo type="max"/>
        <color rgb="FFFF7128"/>
        <color theme="0"/>
      </colorScale>
    </cfRule>
  </conditionalFormatting>
  <conditionalFormatting sqref="E79">
    <cfRule type="colorScale" priority="2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50">
      <colorScale>
        <cfvo type="min"/>
        <cfvo type="max"/>
        <color rgb="FFFF7128"/>
        <color theme="0"/>
      </colorScale>
    </cfRule>
  </conditionalFormatting>
  <conditionalFormatting sqref="E79">
    <cfRule type="colorScale" priority="2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48">
      <colorScale>
        <cfvo type="min"/>
        <cfvo type="max"/>
        <color rgb="FFFF7128"/>
        <color theme="0"/>
      </colorScale>
    </cfRule>
  </conditionalFormatting>
  <conditionalFormatting sqref="E79">
    <cfRule type="colorScale" priority="2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46">
      <colorScale>
        <cfvo type="min"/>
        <cfvo type="max"/>
        <color rgb="FFFF7128"/>
        <color theme="0"/>
      </colorScale>
    </cfRule>
  </conditionalFormatting>
  <conditionalFormatting sqref="E79">
    <cfRule type="colorScale" priority="2943">
      <colorScale>
        <cfvo type="min"/>
        <cfvo type="max"/>
        <color rgb="FFFF7128"/>
        <color theme="0"/>
      </colorScale>
    </cfRule>
  </conditionalFormatting>
  <conditionalFormatting sqref="E79">
    <cfRule type="colorScale" priority="2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44">
      <colorScale>
        <cfvo type="min"/>
        <cfvo type="max"/>
        <color rgb="FFFF7128"/>
        <color theme="0"/>
      </colorScale>
    </cfRule>
  </conditionalFormatting>
  <conditionalFormatting sqref="E79">
    <cfRule type="colorScale" priority="2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41">
      <colorScale>
        <cfvo type="min"/>
        <cfvo type="max"/>
        <color rgb="FFFF7128"/>
        <color theme="0"/>
      </colorScale>
    </cfRule>
  </conditionalFormatting>
  <conditionalFormatting sqref="E79">
    <cfRule type="colorScale" priority="2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39">
      <colorScale>
        <cfvo type="min"/>
        <cfvo type="max"/>
        <color rgb="FFFF7128"/>
        <color theme="0"/>
      </colorScale>
    </cfRule>
  </conditionalFormatting>
  <conditionalFormatting sqref="E79">
    <cfRule type="colorScale" priority="2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37">
      <colorScale>
        <cfvo type="min"/>
        <cfvo type="max"/>
        <color rgb="FFFF7128"/>
        <color theme="0"/>
      </colorScale>
    </cfRule>
  </conditionalFormatting>
  <conditionalFormatting sqref="E79">
    <cfRule type="colorScale" priority="2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34">
      <colorScale>
        <cfvo type="min"/>
        <cfvo type="max"/>
        <color rgb="FFFF7128"/>
        <color theme="0"/>
      </colorScale>
    </cfRule>
  </conditionalFormatting>
  <conditionalFormatting sqref="E79">
    <cfRule type="colorScale" priority="2933">
      <colorScale>
        <cfvo type="min"/>
        <cfvo type="max"/>
        <color rgb="FFFF7128"/>
        <color theme="0"/>
      </colorScale>
    </cfRule>
  </conditionalFormatting>
  <conditionalFormatting sqref="E79">
    <cfRule type="colorScale" priority="2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30">
      <colorScale>
        <cfvo type="min"/>
        <cfvo type="max"/>
        <color rgb="FFFF7128"/>
        <color theme="0"/>
      </colorScale>
    </cfRule>
  </conditionalFormatting>
  <conditionalFormatting sqref="E79">
    <cfRule type="colorScale" priority="2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28">
      <colorScale>
        <cfvo type="min"/>
        <cfvo type="max"/>
        <color rgb="FFFF7128"/>
        <color theme="0"/>
      </colorScale>
    </cfRule>
  </conditionalFormatting>
  <conditionalFormatting sqref="E79">
    <cfRule type="colorScale" priority="2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26">
      <colorScale>
        <cfvo type="min"/>
        <cfvo type="max"/>
        <color rgb="FFFF7128"/>
        <color theme="0"/>
      </colorScale>
    </cfRule>
  </conditionalFormatting>
  <conditionalFormatting sqref="E79">
    <cfRule type="colorScale" priority="2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24">
      <colorScale>
        <cfvo type="min"/>
        <cfvo type="max"/>
        <color rgb="FFFF7128"/>
        <color theme="0"/>
      </colorScale>
    </cfRule>
  </conditionalFormatting>
  <conditionalFormatting sqref="E79">
    <cfRule type="colorScale" priority="2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22">
      <colorScale>
        <cfvo type="min"/>
        <cfvo type="max"/>
        <color rgb="FFFF7128"/>
        <color theme="0"/>
      </colorScale>
    </cfRule>
  </conditionalFormatting>
  <conditionalFormatting sqref="E79">
    <cfRule type="colorScale" priority="2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13">
      <colorScale>
        <cfvo type="min"/>
        <cfvo type="max"/>
        <color rgb="FFFF7128"/>
        <color theme="0"/>
      </colorScale>
    </cfRule>
  </conditionalFormatting>
  <conditionalFormatting sqref="E79">
    <cfRule type="colorScale" priority="2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15">
      <colorScale>
        <cfvo type="min"/>
        <cfvo type="max"/>
        <color rgb="FFFF7128"/>
        <color theme="0"/>
      </colorScale>
    </cfRule>
  </conditionalFormatting>
  <conditionalFormatting sqref="E79">
    <cfRule type="colorScale" priority="2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17">
      <colorScale>
        <cfvo type="min"/>
        <cfvo type="max"/>
        <color rgb="FFFF7128"/>
        <color theme="0"/>
      </colorScale>
    </cfRule>
  </conditionalFormatting>
  <conditionalFormatting sqref="E79"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10">
      <colorScale>
        <cfvo type="min"/>
        <cfvo type="max"/>
        <color rgb="FFFF7128"/>
        <color theme="0"/>
      </colorScale>
    </cfRule>
  </conditionalFormatting>
  <conditionalFormatting sqref="E79">
    <cfRule type="colorScale" priority="2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19">
      <colorScale>
        <cfvo type="min"/>
        <cfvo type="max"/>
        <color rgb="FFFF7128"/>
        <color theme="0"/>
      </colorScale>
    </cfRule>
  </conditionalFormatting>
  <conditionalFormatting sqref="E79">
    <cfRule type="colorScale" priority="2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21">
      <colorScale>
        <cfvo type="min"/>
        <cfvo type="max"/>
        <color rgb="FFFF7128"/>
        <color theme="0"/>
      </colorScale>
    </cfRule>
  </conditionalFormatting>
  <conditionalFormatting sqref="E79">
    <cfRule type="colorScale" priority="2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08">
      <colorScale>
        <cfvo type="min"/>
        <cfvo type="max"/>
        <color rgb="FFFF7128"/>
        <color theme="0"/>
      </colorScale>
    </cfRule>
  </conditionalFormatting>
  <conditionalFormatting sqref="E79">
    <cfRule type="colorScale" priority="2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06">
      <colorScale>
        <cfvo type="min"/>
        <cfvo type="max"/>
        <color rgb="FFFF7128"/>
        <color theme="0"/>
      </colorScale>
    </cfRule>
  </conditionalFormatting>
  <conditionalFormatting sqref="E79">
    <cfRule type="colorScale" priority="2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04">
      <colorScale>
        <cfvo type="min"/>
        <cfvo type="max"/>
        <color rgb="FFFF7128"/>
        <color theme="0"/>
      </colorScale>
    </cfRule>
  </conditionalFormatting>
  <conditionalFormatting sqref="E79">
    <cfRule type="colorScale" priority="2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900">
      <colorScale>
        <cfvo type="min"/>
        <cfvo type="max"/>
        <color rgb="FFFF7128"/>
        <color theme="0"/>
      </colorScale>
    </cfRule>
  </conditionalFormatting>
  <conditionalFormatting sqref="E79">
    <cfRule type="colorScale" priority="2902">
      <colorScale>
        <cfvo type="min"/>
        <cfvo type="max"/>
        <color rgb="FFFF7128"/>
        <color theme="0"/>
      </colorScale>
    </cfRule>
  </conditionalFormatting>
  <conditionalFormatting sqref="E79">
    <cfRule type="colorScale" priority="2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99">
      <colorScale>
        <cfvo type="min"/>
        <cfvo type="max"/>
        <color rgb="FFFF7128"/>
        <color theme="0"/>
      </colorScale>
    </cfRule>
  </conditionalFormatting>
  <conditionalFormatting sqref="E79">
    <cfRule type="colorScale" priority="2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96">
      <colorScale>
        <cfvo type="min"/>
        <cfvo type="max"/>
        <color rgb="FFFF7128"/>
        <color theme="0"/>
      </colorScale>
    </cfRule>
  </conditionalFormatting>
  <conditionalFormatting sqref="E79">
    <cfRule type="colorScale" priority="2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83">
      <colorScale>
        <cfvo type="min"/>
        <cfvo type="max"/>
        <color rgb="FFFF7128"/>
        <color theme="0"/>
      </colorScale>
    </cfRule>
  </conditionalFormatting>
  <conditionalFormatting sqref="E79">
    <cfRule type="colorScale" priority="2884">
      <colorScale>
        <cfvo type="min"/>
        <cfvo type="max"/>
        <color rgb="FFFF7128"/>
        <color theme="0"/>
      </colorScale>
    </cfRule>
  </conditionalFormatting>
  <conditionalFormatting sqref="E79">
    <cfRule type="colorScale" priority="2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87">
      <colorScale>
        <cfvo type="min"/>
        <cfvo type="max"/>
        <color rgb="FFFF7128"/>
        <color theme="0"/>
      </colorScale>
    </cfRule>
  </conditionalFormatting>
  <conditionalFormatting sqref="E79">
    <cfRule type="colorScale" priority="2888">
      <colorScale>
        <cfvo type="min"/>
        <cfvo type="max"/>
        <color rgb="FFFF7128"/>
        <color theme="0"/>
      </colorScale>
    </cfRule>
  </conditionalFormatting>
  <conditionalFormatting sqref="E79">
    <cfRule type="colorScale" priority="2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80">
      <colorScale>
        <cfvo type="min"/>
        <cfvo type="max"/>
        <color rgb="FFFF7128"/>
        <color theme="0"/>
      </colorScale>
    </cfRule>
  </conditionalFormatting>
  <conditionalFormatting sqref="E79">
    <cfRule type="colorScale" priority="2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91">
      <colorScale>
        <cfvo type="min"/>
        <cfvo type="max"/>
        <color rgb="FFFF7128"/>
        <color theme="0"/>
      </colorScale>
    </cfRule>
  </conditionalFormatting>
  <conditionalFormatting sqref="E79">
    <cfRule type="colorScale" priority="2892">
      <colorScale>
        <cfvo type="min"/>
        <cfvo type="max"/>
        <color rgb="FFFF7128"/>
        <color theme="0"/>
      </colorScale>
    </cfRule>
  </conditionalFormatting>
  <conditionalFormatting sqref="E79">
    <cfRule type="colorScale" priority="2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95">
      <colorScale>
        <cfvo type="min"/>
        <cfvo type="max"/>
        <color rgb="FFFF7128"/>
        <color theme="0"/>
      </colorScale>
    </cfRule>
  </conditionalFormatting>
  <conditionalFormatting sqref="E79"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78">
      <colorScale>
        <cfvo type="min"/>
        <cfvo type="max"/>
        <color rgb="FFFF7128"/>
        <color theme="0"/>
      </colorScale>
    </cfRule>
  </conditionalFormatting>
  <conditionalFormatting sqref="E79">
    <cfRule type="colorScale" priority="2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76">
      <colorScale>
        <cfvo type="min"/>
        <cfvo type="max"/>
        <color rgb="FFFF7128"/>
        <color theme="0"/>
      </colorScale>
    </cfRule>
  </conditionalFormatting>
  <conditionalFormatting sqref="E79">
    <cfRule type="colorScale" priority="2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74">
      <colorScale>
        <cfvo type="min"/>
        <cfvo type="max"/>
        <color rgb="FFFF7128"/>
        <color theme="0"/>
      </colorScale>
    </cfRule>
  </conditionalFormatting>
  <conditionalFormatting sqref="E79">
    <cfRule type="colorScale" priority="2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72">
      <colorScale>
        <cfvo type="min"/>
        <cfvo type="max"/>
        <color rgb="FFFF7128"/>
        <color theme="0"/>
      </colorScale>
    </cfRule>
  </conditionalFormatting>
  <conditionalFormatting sqref="E79">
    <cfRule type="colorScale" priority="2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68">
      <colorScale>
        <cfvo type="min"/>
        <cfvo type="max"/>
        <color rgb="FFFF7128"/>
        <color theme="0"/>
      </colorScale>
    </cfRule>
  </conditionalFormatting>
  <conditionalFormatting sqref="E79">
    <cfRule type="colorScale" priority="2870">
      <colorScale>
        <cfvo type="min"/>
        <cfvo type="max"/>
        <color rgb="FFFF7128"/>
        <color theme="0"/>
      </colorScale>
    </cfRule>
  </conditionalFormatting>
  <conditionalFormatting sqref="E79">
    <cfRule type="colorScale" priority="2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67">
      <colorScale>
        <cfvo type="min"/>
        <cfvo type="max"/>
        <color rgb="FFFF7128"/>
        <color theme="0"/>
      </colorScale>
    </cfRule>
  </conditionalFormatting>
  <conditionalFormatting sqref="E79">
    <cfRule type="colorScale" priority="2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64">
      <colorScale>
        <cfvo type="min"/>
        <cfvo type="max"/>
        <color rgb="FFFF7128"/>
        <color theme="0"/>
      </colorScale>
    </cfRule>
  </conditionalFormatting>
  <conditionalFormatting sqref="E79">
    <cfRule type="colorScale" priority="2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51">
      <colorScale>
        <cfvo type="min"/>
        <cfvo type="max"/>
        <color rgb="FFFF7128"/>
        <color theme="0"/>
      </colorScale>
    </cfRule>
  </conditionalFormatting>
  <conditionalFormatting sqref="E79">
    <cfRule type="colorScale" priority="2852">
      <colorScale>
        <cfvo type="min"/>
        <cfvo type="max"/>
        <color rgb="FFFF7128"/>
        <color theme="0"/>
      </colorScale>
    </cfRule>
  </conditionalFormatting>
  <conditionalFormatting sqref="E79">
    <cfRule type="colorScale" priority="2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55">
      <colorScale>
        <cfvo type="min"/>
        <cfvo type="max"/>
        <color rgb="FFFF7128"/>
        <color theme="0"/>
      </colorScale>
    </cfRule>
  </conditionalFormatting>
  <conditionalFormatting sqref="E79">
    <cfRule type="colorScale" priority="2856">
      <colorScale>
        <cfvo type="min"/>
        <cfvo type="max"/>
        <color rgb="FFFF7128"/>
        <color theme="0"/>
      </colorScale>
    </cfRule>
  </conditionalFormatting>
  <conditionalFormatting sqref="E79">
    <cfRule type="colorScale" priority="2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48">
      <colorScale>
        <cfvo type="min"/>
        <cfvo type="max"/>
        <color rgb="FFFF7128"/>
        <color theme="0"/>
      </colorScale>
    </cfRule>
  </conditionalFormatting>
  <conditionalFormatting sqref="E79">
    <cfRule type="colorScale" priority="2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59">
      <colorScale>
        <cfvo type="min"/>
        <cfvo type="max"/>
        <color rgb="FFFF7128"/>
        <color theme="0"/>
      </colorScale>
    </cfRule>
  </conditionalFormatting>
  <conditionalFormatting sqref="E79">
    <cfRule type="colorScale" priority="2860">
      <colorScale>
        <cfvo type="min"/>
        <cfvo type="max"/>
        <color rgb="FFFF7128"/>
        <color theme="0"/>
      </colorScale>
    </cfRule>
  </conditionalFormatting>
  <conditionalFormatting sqref="E79">
    <cfRule type="colorScale" priority="2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63">
      <colorScale>
        <cfvo type="min"/>
        <cfvo type="max"/>
        <color rgb="FFFF7128"/>
        <color theme="0"/>
      </colorScale>
    </cfRule>
  </conditionalFormatting>
  <conditionalFormatting sqref="E79">
    <cfRule type="colorScale" priority="2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42">
      <colorScale>
        <cfvo type="min"/>
        <cfvo type="max"/>
        <color rgb="FFFF7128"/>
        <color theme="0"/>
      </colorScale>
    </cfRule>
  </conditionalFormatting>
  <conditionalFormatting sqref="E79">
    <cfRule type="colorScale" priority="2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45">
      <colorScale>
        <cfvo type="min"/>
        <cfvo type="max"/>
        <color rgb="FFFF7128"/>
        <color theme="0"/>
      </colorScale>
    </cfRule>
  </conditionalFormatting>
  <conditionalFormatting sqref="E79">
    <cfRule type="colorScale" priority="2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47">
      <colorScale>
        <cfvo type="min"/>
        <cfvo type="max"/>
        <color rgb="FFFF7128"/>
        <color theme="0"/>
      </colorScale>
    </cfRule>
  </conditionalFormatting>
  <conditionalFormatting sqref="E79">
    <cfRule type="colorScale" priority="2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40">
      <colorScale>
        <cfvo type="min"/>
        <cfvo type="max"/>
        <color rgb="FFFF7128"/>
        <color theme="0"/>
      </colorScale>
    </cfRule>
  </conditionalFormatting>
  <conditionalFormatting sqref="E79">
    <cfRule type="colorScale" priority="2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38">
      <colorScale>
        <cfvo type="min"/>
        <cfvo type="max"/>
        <color rgb="FFFF7128"/>
        <color theme="0"/>
      </colorScale>
    </cfRule>
  </conditionalFormatting>
  <conditionalFormatting sqref="E79">
    <cfRule type="colorScale" priority="2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36">
      <colorScale>
        <cfvo type="min"/>
        <cfvo type="max"/>
        <color rgb="FFFF7128"/>
        <color theme="0"/>
      </colorScale>
    </cfRule>
  </conditionalFormatting>
  <conditionalFormatting sqref="E79">
    <cfRule type="colorScale" priority="2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34">
      <colorScale>
        <cfvo type="min"/>
        <cfvo type="max"/>
        <color rgb="FFFF7128"/>
        <color theme="0"/>
      </colorScale>
    </cfRule>
  </conditionalFormatting>
  <conditionalFormatting sqref="E79">
    <cfRule type="colorScale" priority="2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32">
      <colorScale>
        <cfvo type="min"/>
        <cfvo type="max"/>
        <color rgb="FFFF7128"/>
        <color theme="0"/>
      </colorScale>
    </cfRule>
  </conditionalFormatting>
  <conditionalFormatting sqref="E79">
    <cfRule type="colorScale" priority="2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30">
      <colorScale>
        <cfvo type="min"/>
        <cfvo type="max"/>
        <color rgb="FFFF7128"/>
        <color theme="0"/>
      </colorScale>
    </cfRule>
  </conditionalFormatting>
  <conditionalFormatting sqref="E79">
    <cfRule type="colorScale" priority="2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28">
      <colorScale>
        <cfvo type="min"/>
        <cfvo type="max"/>
        <color rgb="FFFF7128"/>
        <color theme="0"/>
      </colorScale>
    </cfRule>
  </conditionalFormatting>
  <conditionalFormatting sqref="E79">
    <cfRule type="colorScale" priority="2825">
      <colorScale>
        <cfvo type="min"/>
        <cfvo type="max"/>
        <color rgb="FFFF7128"/>
        <color theme="0"/>
      </colorScale>
    </cfRule>
  </conditionalFormatting>
  <conditionalFormatting sqref="E79">
    <cfRule type="colorScale" priority="2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26">
      <colorScale>
        <cfvo type="min"/>
        <cfvo type="max"/>
        <color rgb="FFFF7128"/>
        <color theme="0"/>
      </colorScale>
    </cfRule>
  </conditionalFormatting>
  <conditionalFormatting sqref="E79">
    <cfRule type="colorScale" priority="2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23">
      <colorScale>
        <cfvo type="min"/>
        <cfvo type="max"/>
        <color rgb="FFFF7128"/>
        <color theme="0"/>
      </colorScale>
    </cfRule>
  </conditionalFormatting>
  <conditionalFormatting sqref="E79">
    <cfRule type="colorScale" priority="2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21">
      <colorScale>
        <cfvo type="min"/>
        <cfvo type="max"/>
        <color rgb="FFFF7128"/>
        <color theme="0"/>
      </colorScale>
    </cfRule>
  </conditionalFormatting>
  <conditionalFormatting sqref="E79">
    <cfRule type="colorScale" priority="2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19">
      <colorScale>
        <cfvo type="min"/>
        <cfvo type="max"/>
        <color rgb="FFFF7128"/>
        <color theme="0"/>
      </colorScale>
    </cfRule>
  </conditionalFormatting>
  <conditionalFormatting sqref="E79">
    <cfRule type="colorScale" priority="2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16">
      <colorScale>
        <cfvo type="min"/>
        <cfvo type="max"/>
        <color rgb="FFFF7128"/>
        <color theme="0"/>
      </colorScale>
    </cfRule>
  </conditionalFormatting>
  <conditionalFormatting sqref="E79">
    <cfRule type="colorScale" priority="2815">
      <colorScale>
        <cfvo type="min"/>
        <cfvo type="max"/>
        <color rgb="FFFF7128"/>
        <color theme="0"/>
      </colorScale>
    </cfRule>
  </conditionalFormatting>
  <conditionalFormatting sqref="E79">
    <cfRule type="colorScale" priority="2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12">
      <colorScale>
        <cfvo type="min"/>
        <cfvo type="max"/>
        <color rgb="FFFF7128"/>
        <color theme="0"/>
      </colorScale>
    </cfRule>
  </conditionalFormatting>
  <conditionalFormatting sqref="E79">
    <cfRule type="colorScale" priority="2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10">
      <colorScale>
        <cfvo type="min"/>
        <cfvo type="max"/>
        <color rgb="FFFF7128"/>
        <color theme="0"/>
      </colorScale>
    </cfRule>
  </conditionalFormatting>
  <conditionalFormatting sqref="E79">
    <cfRule type="colorScale" priority="2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08">
      <colorScale>
        <cfvo type="min"/>
        <cfvo type="max"/>
        <color rgb="FFFF7128"/>
        <color theme="0"/>
      </colorScale>
    </cfRule>
  </conditionalFormatting>
  <conditionalFormatting sqref="E79">
    <cfRule type="colorScale" priority="2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06">
      <colorScale>
        <cfvo type="min"/>
        <cfvo type="max"/>
        <color rgb="FFFF7128"/>
        <color theme="0"/>
      </colorScale>
    </cfRule>
  </conditionalFormatting>
  <conditionalFormatting sqref="E79">
    <cfRule type="colorScale" priority="2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04">
      <colorScale>
        <cfvo type="min"/>
        <cfvo type="max"/>
        <color rgb="FFFF7128"/>
        <color theme="0"/>
      </colorScale>
    </cfRule>
  </conditionalFormatting>
  <conditionalFormatting sqref="E79">
    <cfRule type="colorScale" priority="2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02">
      <colorScale>
        <cfvo type="min"/>
        <cfvo type="max"/>
        <color rgb="FFFF7128"/>
        <color theme="0"/>
      </colorScale>
    </cfRule>
  </conditionalFormatting>
  <conditionalFormatting sqref="E79">
    <cfRule type="colorScale" priority="2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800">
      <colorScale>
        <cfvo type="min"/>
        <cfvo type="max"/>
        <color rgb="FFFF7128"/>
        <color theme="0"/>
      </colorScale>
    </cfRule>
  </conditionalFormatting>
  <conditionalFormatting sqref="E79">
    <cfRule type="colorScale" priority="2797">
      <colorScale>
        <cfvo type="min"/>
        <cfvo type="max"/>
        <color rgb="FFFF7128"/>
        <color theme="0"/>
      </colorScale>
    </cfRule>
  </conditionalFormatting>
  <conditionalFormatting sqref="E79">
    <cfRule type="colorScale" priority="2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98">
      <colorScale>
        <cfvo type="min"/>
        <cfvo type="max"/>
        <color rgb="FFFF7128"/>
        <color theme="0"/>
      </colorScale>
    </cfRule>
  </conditionalFormatting>
  <conditionalFormatting sqref="E79">
    <cfRule type="colorScale" priority="2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95">
      <colorScale>
        <cfvo type="min"/>
        <cfvo type="max"/>
        <color rgb="FFFF7128"/>
        <color theme="0"/>
      </colorScale>
    </cfRule>
  </conditionalFormatting>
  <conditionalFormatting sqref="E79">
    <cfRule type="colorScale" priority="2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93">
      <colorScale>
        <cfvo type="min"/>
        <cfvo type="max"/>
        <color rgb="FFFF7128"/>
        <color theme="0"/>
      </colorScale>
    </cfRule>
  </conditionalFormatting>
  <conditionalFormatting sqref="E79">
    <cfRule type="colorScale" priority="2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91">
      <colorScale>
        <cfvo type="min"/>
        <cfvo type="max"/>
        <color rgb="FFFF7128"/>
        <color theme="0"/>
      </colorScale>
    </cfRule>
  </conditionalFormatting>
  <conditionalFormatting sqref="E79">
    <cfRule type="colorScale" priority="2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88">
      <colorScale>
        <cfvo type="min"/>
        <cfvo type="max"/>
        <color rgb="FFFF7128"/>
        <color theme="0"/>
      </colorScale>
    </cfRule>
  </conditionalFormatting>
  <conditionalFormatting sqref="E79">
    <cfRule type="colorScale" priority="2787">
      <colorScale>
        <cfvo type="min"/>
        <cfvo type="max"/>
        <color rgb="FFFF7128"/>
        <color theme="0"/>
      </colorScale>
    </cfRule>
  </conditionalFormatting>
  <conditionalFormatting sqref="E79">
    <cfRule type="colorScale" priority="2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77">
      <colorScale>
        <cfvo type="min"/>
        <cfvo type="max"/>
        <color rgb="FFFF7128"/>
        <color theme="0"/>
      </colorScale>
    </cfRule>
  </conditionalFormatting>
  <conditionalFormatting sqref="E79">
    <cfRule type="colorScale" priority="2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74">
      <colorScale>
        <cfvo type="min"/>
        <cfvo type="max"/>
        <color rgb="FFFF7128"/>
        <color theme="0"/>
      </colorScale>
    </cfRule>
  </conditionalFormatting>
  <conditionalFormatting sqref="E79">
    <cfRule type="colorScale" priority="2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79">
      <colorScale>
        <cfvo type="min"/>
        <cfvo type="max"/>
        <color rgb="FFFF7128"/>
        <color theme="0"/>
      </colorScale>
    </cfRule>
  </conditionalFormatting>
  <conditionalFormatting sqref="E79">
    <cfRule type="colorScale" priority="2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81">
      <colorScale>
        <cfvo type="min"/>
        <cfvo type="max"/>
        <color rgb="FFFF7128"/>
        <color theme="0"/>
      </colorScale>
    </cfRule>
  </conditionalFormatting>
  <conditionalFormatting sqref="E79">
    <cfRule type="colorScale" priority="2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72">
      <colorScale>
        <cfvo type="min"/>
        <cfvo type="max"/>
        <color rgb="FFFF7128"/>
        <color theme="0"/>
      </colorScale>
    </cfRule>
  </conditionalFormatting>
  <conditionalFormatting sqref="E79">
    <cfRule type="colorScale" priority="2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70">
      <colorScale>
        <cfvo type="min"/>
        <cfvo type="max"/>
        <color rgb="FFFF7128"/>
        <color theme="0"/>
      </colorScale>
    </cfRule>
  </conditionalFormatting>
  <conditionalFormatting sqref="E79">
    <cfRule type="colorScale" priority="2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83">
      <colorScale>
        <cfvo type="min"/>
        <cfvo type="max"/>
        <color rgb="FFFF7128"/>
        <color theme="0"/>
      </colorScale>
    </cfRule>
  </conditionalFormatting>
  <conditionalFormatting sqref="E79">
    <cfRule type="colorScale" priority="2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85">
      <colorScale>
        <cfvo type="min"/>
        <cfvo type="max"/>
        <color rgb="FFFF7128"/>
        <color theme="0"/>
      </colorScale>
    </cfRule>
  </conditionalFormatting>
  <conditionalFormatting sqref="E79">
    <cfRule type="colorScale" priority="2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68">
      <colorScale>
        <cfvo type="min"/>
        <cfvo type="max"/>
        <color rgb="FFFF7128"/>
        <color theme="0"/>
      </colorScale>
    </cfRule>
  </conditionalFormatting>
  <conditionalFormatting sqref="E79">
    <cfRule type="colorScale" priority="2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66">
      <colorScale>
        <cfvo type="min"/>
        <cfvo type="max"/>
        <color rgb="FFFF7128"/>
        <color theme="0"/>
      </colorScale>
    </cfRule>
  </conditionalFormatting>
  <conditionalFormatting sqref="E79">
    <cfRule type="colorScale" priority="2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64">
      <colorScale>
        <cfvo type="min"/>
        <cfvo type="max"/>
        <color rgb="FFFF7128"/>
        <color theme="0"/>
      </colorScale>
    </cfRule>
  </conditionalFormatting>
  <conditionalFormatting sqref="E79">
    <cfRule type="colorScale" priority="2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62">
      <colorScale>
        <cfvo type="min"/>
        <cfvo type="max"/>
        <color rgb="FFFF7128"/>
        <color theme="0"/>
      </colorScale>
    </cfRule>
  </conditionalFormatting>
  <conditionalFormatting sqref="E79">
    <cfRule type="colorScale" priority="2759">
      <colorScale>
        <cfvo type="min"/>
        <cfvo type="max"/>
        <color rgb="FFFF7128"/>
        <color theme="0"/>
      </colorScale>
    </cfRule>
  </conditionalFormatting>
  <conditionalFormatting sqref="E79">
    <cfRule type="colorScale" priority="2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60">
      <colorScale>
        <cfvo type="min"/>
        <cfvo type="max"/>
        <color rgb="FFFF7128"/>
        <color theme="0"/>
      </colorScale>
    </cfRule>
  </conditionalFormatting>
  <conditionalFormatting sqref="E79">
    <cfRule type="colorScale" priority="2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57">
      <colorScale>
        <cfvo type="min"/>
        <cfvo type="max"/>
        <color rgb="FFFF7128"/>
        <color theme="0"/>
      </colorScale>
    </cfRule>
  </conditionalFormatting>
  <conditionalFormatting sqref="E79">
    <cfRule type="colorScale" priority="2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55">
      <colorScale>
        <cfvo type="min"/>
        <cfvo type="max"/>
        <color rgb="FFFF7128"/>
        <color theme="0"/>
      </colorScale>
    </cfRule>
  </conditionalFormatting>
  <conditionalFormatting sqref="E79">
    <cfRule type="colorScale" priority="2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53">
      <colorScale>
        <cfvo type="min"/>
        <cfvo type="max"/>
        <color rgb="FFFF7128"/>
        <color theme="0"/>
      </colorScale>
    </cfRule>
  </conditionalFormatting>
  <conditionalFormatting sqref="E79">
    <cfRule type="colorScale" priority="2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50">
      <colorScale>
        <cfvo type="min"/>
        <cfvo type="max"/>
        <color rgb="FFFF7128"/>
        <color theme="0"/>
      </colorScale>
    </cfRule>
  </conditionalFormatting>
  <conditionalFormatting sqref="E79">
    <cfRule type="colorScale" priority="2749">
      <colorScale>
        <cfvo type="min"/>
        <cfvo type="max"/>
        <color rgb="FFFF7128"/>
        <color theme="0"/>
      </colorScale>
    </cfRule>
  </conditionalFormatting>
  <conditionalFormatting sqref="E79">
    <cfRule type="colorScale" priority="2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46">
      <colorScale>
        <cfvo type="min"/>
        <cfvo type="max"/>
        <color rgb="FFFF7128"/>
        <color theme="0"/>
      </colorScale>
    </cfRule>
  </conditionalFormatting>
  <conditionalFormatting sqref="E79">
    <cfRule type="colorScale" priority="2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44">
      <colorScale>
        <cfvo type="min"/>
        <cfvo type="max"/>
        <color rgb="FFFF7128"/>
        <color theme="0"/>
      </colorScale>
    </cfRule>
  </conditionalFormatting>
  <conditionalFormatting sqref="E79">
    <cfRule type="colorScale" priority="2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42">
      <colorScale>
        <cfvo type="min"/>
        <cfvo type="max"/>
        <color rgb="FFFF7128"/>
        <color theme="0"/>
      </colorScale>
    </cfRule>
  </conditionalFormatting>
  <conditionalFormatting sqref="E79">
    <cfRule type="colorScale" priority="2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40">
      <colorScale>
        <cfvo type="min"/>
        <cfvo type="max"/>
        <color rgb="FFFF7128"/>
        <color theme="0"/>
      </colorScale>
    </cfRule>
  </conditionalFormatting>
  <conditionalFormatting sqref="E79">
    <cfRule type="colorScale" priority="2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38">
      <colorScale>
        <cfvo type="min"/>
        <cfvo type="max"/>
        <color rgb="FFFF7128"/>
        <color theme="0"/>
      </colorScale>
    </cfRule>
  </conditionalFormatting>
  <conditionalFormatting sqref="E79">
    <cfRule type="colorScale" priority="2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29">
      <colorScale>
        <cfvo type="min"/>
        <cfvo type="max"/>
        <color rgb="FFFF7128"/>
        <color theme="0"/>
      </colorScale>
    </cfRule>
  </conditionalFormatting>
  <conditionalFormatting sqref="E79">
    <cfRule type="colorScale" priority="2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31">
      <colorScale>
        <cfvo type="min"/>
        <cfvo type="max"/>
        <color rgb="FFFF7128"/>
        <color theme="0"/>
      </colorScale>
    </cfRule>
  </conditionalFormatting>
  <conditionalFormatting sqref="E79">
    <cfRule type="colorScale" priority="2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33">
      <colorScale>
        <cfvo type="min"/>
        <cfvo type="max"/>
        <color rgb="FFFF7128"/>
        <color theme="0"/>
      </colorScale>
    </cfRule>
  </conditionalFormatting>
  <conditionalFormatting sqref="E79">
    <cfRule type="colorScale" priority="2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26">
      <colorScale>
        <cfvo type="min"/>
        <cfvo type="max"/>
        <color rgb="FFFF7128"/>
        <color theme="0"/>
      </colorScale>
    </cfRule>
  </conditionalFormatting>
  <conditionalFormatting sqref="E79">
    <cfRule type="colorScale" priority="2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35">
      <colorScale>
        <cfvo type="min"/>
        <cfvo type="max"/>
        <color rgb="FFFF7128"/>
        <color theme="0"/>
      </colorScale>
    </cfRule>
  </conditionalFormatting>
  <conditionalFormatting sqref="E79">
    <cfRule type="colorScale" priority="2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37">
      <colorScale>
        <cfvo type="min"/>
        <cfvo type="max"/>
        <color rgb="FFFF7128"/>
        <color theme="0"/>
      </colorScale>
    </cfRule>
  </conditionalFormatting>
  <conditionalFormatting sqref="E79">
    <cfRule type="colorScale" priority="2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24">
      <colorScale>
        <cfvo type="min"/>
        <cfvo type="max"/>
        <color rgb="FFFF7128"/>
        <color theme="0"/>
      </colorScale>
    </cfRule>
  </conditionalFormatting>
  <conditionalFormatting sqref="E79">
    <cfRule type="colorScale" priority="2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22">
      <colorScale>
        <cfvo type="min"/>
        <cfvo type="max"/>
        <color rgb="FFFF7128"/>
        <color theme="0"/>
      </colorScale>
    </cfRule>
  </conditionalFormatting>
  <conditionalFormatting sqref="E79">
    <cfRule type="colorScale" priority="2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20">
      <colorScale>
        <cfvo type="min"/>
        <cfvo type="max"/>
        <color rgb="FFFF7128"/>
        <color theme="0"/>
      </colorScale>
    </cfRule>
  </conditionalFormatting>
  <conditionalFormatting sqref="E79">
    <cfRule type="colorScale" priority="2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16">
      <colorScale>
        <cfvo type="min"/>
        <cfvo type="max"/>
        <color rgb="FFFF7128"/>
        <color theme="0"/>
      </colorScale>
    </cfRule>
  </conditionalFormatting>
  <conditionalFormatting sqref="E79">
    <cfRule type="colorScale" priority="2718">
      <colorScale>
        <cfvo type="min"/>
        <cfvo type="max"/>
        <color rgb="FFFF7128"/>
        <color theme="0"/>
      </colorScale>
    </cfRule>
  </conditionalFormatting>
  <conditionalFormatting sqref="E79">
    <cfRule type="colorScale" priority="2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15">
      <colorScale>
        <cfvo type="min"/>
        <cfvo type="max"/>
        <color rgb="FFFF7128"/>
        <color theme="0"/>
      </colorScale>
    </cfRule>
  </conditionalFormatting>
  <conditionalFormatting sqref="E79">
    <cfRule type="colorScale" priority="2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12">
      <colorScale>
        <cfvo type="min"/>
        <cfvo type="max"/>
        <color rgb="FFFF7128"/>
        <color theme="0"/>
      </colorScale>
    </cfRule>
  </conditionalFormatting>
  <conditionalFormatting sqref="E79">
    <cfRule type="colorScale" priority="2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699">
      <colorScale>
        <cfvo type="min"/>
        <cfvo type="max"/>
        <color rgb="FFFF7128"/>
        <color theme="0"/>
      </colorScale>
    </cfRule>
  </conditionalFormatting>
  <conditionalFormatting sqref="E79">
    <cfRule type="colorScale" priority="2700">
      <colorScale>
        <cfvo type="min"/>
        <cfvo type="max"/>
        <color rgb="FFFF7128"/>
        <color theme="0"/>
      </colorScale>
    </cfRule>
  </conditionalFormatting>
  <conditionalFormatting sqref="E79">
    <cfRule type="colorScale" priority="2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03">
      <colorScale>
        <cfvo type="min"/>
        <cfvo type="max"/>
        <color rgb="FFFF7128"/>
        <color theme="0"/>
      </colorScale>
    </cfRule>
  </conditionalFormatting>
  <conditionalFormatting sqref="E79">
    <cfRule type="colorScale" priority="2704">
      <colorScale>
        <cfvo type="min"/>
        <cfvo type="max"/>
        <color rgb="FFFF7128"/>
        <color theme="0"/>
      </colorScale>
    </cfRule>
  </conditionalFormatting>
  <conditionalFormatting sqref="E79">
    <cfRule type="colorScale" priority="2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696">
      <colorScale>
        <cfvo type="min"/>
        <cfvo type="max"/>
        <color rgb="FFFF7128"/>
        <color theme="0"/>
      </colorScale>
    </cfRule>
  </conditionalFormatting>
  <conditionalFormatting sqref="E79">
    <cfRule type="colorScale" priority="2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07">
      <colorScale>
        <cfvo type="min"/>
        <cfvo type="max"/>
        <color rgb="FFFF7128"/>
        <color theme="0"/>
      </colorScale>
    </cfRule>
  </conditionalFormatting>
  <conditionalFormatting sqref="E79">
    <cfRule type="colorScale" priority="2708">
      <colorScale>
        <cfvo type="min"/>
        <cfvo type="max"/>
        <color rgb="FFFF7128"/>
        <color theme="0"/>
      </colorScale>
    </cfRule>
  </conditionalFormatting>
  <conditionalFormatting sqref="E79">
    <cfRule type="colorScale" priority="2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9">
    <cfRule type="colorScale" priority="271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9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9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9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8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8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8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8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8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7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7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7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7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7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6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6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6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6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6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5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5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5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5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4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4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4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4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4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5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3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3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3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3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3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2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2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1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1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1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1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1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2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2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2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0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0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0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60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9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0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9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9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8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8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8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8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7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8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9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9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7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7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7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7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6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6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6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6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6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5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5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5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5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5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4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4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4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4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4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3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3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3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3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3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2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2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2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2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2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1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1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0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0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0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1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0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0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1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51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9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9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9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9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8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9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8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8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8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8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7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7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7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7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7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6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5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6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6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5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6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6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5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5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5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4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4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4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4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2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3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3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3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2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3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3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4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2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2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2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1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1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1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1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0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1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0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0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0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40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9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9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9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9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9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8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8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8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8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8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7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7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7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7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7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6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6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6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5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6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5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5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6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5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5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4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4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4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3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3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3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3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2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3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4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4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2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2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1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1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2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1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2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0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0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0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0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9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0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1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31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9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8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8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8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9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8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9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9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8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7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7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7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7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6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6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6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6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6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7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5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5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5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5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5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4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4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3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3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37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3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3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4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4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4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2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2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2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2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2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1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1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1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1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11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09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0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05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00">
      <colorScale>
        <cfvo type="min"/>
        <cfvo type="max"/>
        <color rgb="FFFF7128"/>
        <color theme="0"/>
      </colorScale>
    </cfRule>
  </conditionalFormatting>
  <conditionalFormatting sqref="E90:E91">
    <cfRule type="colorScale" priority="2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203">
      <colorScale>
        <cfvo type="min"/>
        <cfvo type="max"/>
        <color rgb="FFFF7128"/>
        <color theme="0"/>
      </colorScale>
    </cfRule>
  </conditionalFormatting>
  <conditionalFormatting sqref="E90:E91">
    <cfRule type="colorScale" priority="2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198">
      <colorScale>
        <cfvo type="min"/>
        <cfvo type="max"/>
        <color rgb="FFFF7128"/>
        <color theme="0"/>
      </colorScale>
    </cfRule>
  </conditionalFormatting>
  <conditionalFormatting sqref="E90:E91">
    <cfRule type="colorScale" priority="2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196">
      <colorScale>
        <cfvo type="min"/>
        <cfvo type="max"/>
        <color rgb="FFFF7128"/>
        <color theme="0"/>
      </colorScale>
    </cfRule>
  </conditionalFormatting>
  <conditionalFormatting sqref="E90:E91">
    <cfRule type="colorScale" priority="2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194">
      <colorScale>
        <cfvo type="min"/>
        <cfvo type="max"/>
        <color rgb="FFFF7128"/>
        <color theme="0"/>
      </colorScale>
    </cfRule>
  </conditionalFormatting>
  <conditionalFormatting sqref="E90:E91">
    <cfRule type="colorScale" priority="2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192">
      <colorScale>
        <cfvo type="min"/>
        <cfvo type="max"/>
        <color rgb="FFFF7128"/>
        <color theme="0"/>
      </colorScale>
    </cfRule>
  </conditionalFormatting>
  <conditionalFormatting sqref="E90:E91">
    <cfRule type="colorScale" priority="2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0:E91">
    <cfRule type="colorScale" priority="2190">
      <colorScale>
        <cfvo type="min"/>
        <cfvo type="max"/>
        <color rgb="FFFF7128"/>
        <color theme="0"/>
      </colorScale>
    </cfRule>
  </conditionalFormatting>
  <conditionalFormatting sqref="E92">
    <cfRule type="colorScale" priority="2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88">
      <colorScale>
        <cfvo type="min"/>
        <cfvo type="max"/>
        <color rgb="FFFF7128"/>
        <color theme="0"/>
      </colorScale>
    </cfRule>
  </conditionalFormatting>
  <conditionalFormatting sqref="E92">
    <cfRule type="colorScale" priority="2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86">
      <colorScale>
        <cfvo type="min"/>
        <cfvo type="max"/>
        <color rgb="FFFF7128"/>
        <color theme="0"/>
      </colorScale>
    </cfRule>
  </conditionalFormatting>
  <conditionalFormatting sqref="E92">
    <cfRule type="colorScale" priority="2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84">
      <colorScale>
        <cfvo type="min"/>
        <cfvo type="max"/>
        <color rgb="FFFF7128"/>
        <color theme="0"/>
      </colorScale>
    </cfRule>
  </conditionalFormatting>
  <conditionalFormatting sqref="E92">
    <cfRule type="colorScale" priority="2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82">
      <colorScale>
        <cfvo type="min"/>
        <cfvo type="max"/>
        <color rgb="FFFF7128"/>
        <color theme="0"/>
      </colorScale>
    </cfRule>
  </conditionalFormatting>
  <conditionalFormatting sqref="E92">
    <cfRule type="colorScale" priority="2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80">
      <colorScale>
        <cfvo type="min"/>
        <cfvo type="max"/>
        <color rgb="FFFF7128"/>
        <color theme="0"/>
      </colorScale>
    </cfRule>
  </conditionalFormatting>
  <conditionalFormatting sqref="E92">
    <cfRule type="colorScale" priority="2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78">
      <colorScale>
        <cfvo type="min"/>
        <cfvo type="max"/>
        <color rgb="FFFF7128"/>
        <color theme="0"/>
      </colorScale>
    </cfRule>
  </conditionalFormatting>
  <conditionalFormatting sqref="E92">
    <cfRule type="colorScale" priority="2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76">
      <colorScale>
        <cfvo type="min"/>
        <cfvo type="max"/>
        <color rgb="FFFF7128"/>
        <color theme="0"/>
      </colorScale>
    </cfRule>
  </conditionalFormatting>
  <conditionalFormatting sqref="E92">
    <cfRule type="colorScale" priority="2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72">
      <colorScale>
        <cfvo type="min"/>
        <cfvo type="max"/>
        <color rgb="FFFF7128"/>
        <color theme="0"/>
      </colorScale>
    </cfRule>
  </conditionalFormatting>
  <conditionalFormatting sqref="E92">
    <cfRule type="colorScale" priority="2174">
      <colorScale>
        <cfvo type="min"/>
        <cfvo type="max"/>
        <color rgb="FFFF7128"/>
        <color theme="0"/>
      </colorScale>
    </cfRule>
  </conditionalFormatting>
  <conditionalFormatting sqref="E92">
    <cfRule type="colorScale" priority="2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71">
      <colorScale>
        <cfvo type="min"/>
        <cfvo type="max"/>
        <color rgb="FFFF7128"/>
        <color theme="0"/>
      </colorScale>
    </cfRule>
  </conditionalFormatting>
  <conditionalFormatting sqref="E92">
    <cfRule type="colorScale" priority="2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68">
      <colorScale>
        <cfvo type="min"/>
        <cfvo type="max"/>
        <color rgb="FFFF7128"/>
        <color theme="0"/>
      </colorScale>
    </cfRule>
  </conditionalFormatting>
  <conditionalFormatting sqref="E92">
    <cfRule type="colorScale" priority="2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55">
      <colorScale>
        <cfvo type="min"/>
        <cfvo type="max"/>
        <color rgb="FFFF7128"/>
        <color theme="0"/>
      </colorScale>
    </cfRule>
  </conditionalFormatting>
  <conditionalFormatting sqref="E92">
    <cfRule type="colorScale" priority="2156">
      <colorScale>
        <cfvo type="min"/>
        <cfvo type="max"/>
        <color rgb="FFFF7128"/>
        <color theme="0"/>
      </colorScale>
    </cfRule>
  </conditionalFormatting>
  <conditionalFormatting sqref="E92">
    <cfRule type="colorScale" priority="2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59">
      <colorScale>
        <cfvo type="min"/>
        <cfvo type="max"/>
        <color rgb="FFFF7128"/>
        <color theme="0"/>
      </colorScale>
    </cfRule>
  </conditionalFormatting>
  <conditionalFormatting sqref="E92">
    <cfRule type="colorScale" priority="2160">
      <colorScale>
        <cfvo type="min"/>
        <cfvo type="max"/>
        <color rgb="FFFF7128"/>
        <color theme="0"/>
      </colorScale>
    </cfRule>
  </conditionalFormatting>
  <conditionalFormatting sqref="E92">
    <cfRule type="colorScale" priority="2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52">
      <colorScale>
        <cfvo type="min"/>
        <cfvo type="max"/>
        <color rgb="FFFF7128"/>
        <color theme="0"/>
      </colorScale>
    </cfRule>
  </conditionalFormatting>
  <conditionalFormatting sqref="E92">
    <cfRule type="colorScale" priority="2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63">
      <colorScale>
        <cfvo type="min"/>
        <cfvo type="max"/>
        <color rgb="FFFF7128"/>
        <color theme="0"/>
      </colorScale>
    </cfRule>
  </conditionalFormatting>
  <conditionalFormatting sqref="E92">
    <cfRule type="colorScale" priority="2164">
      <colorScale>
        <cfvo type="min"/>
        <cfvo type="max"/>
        <color rgb="FFFF7128"/>
        <color theme="0"/>
      </colorScale>
    </cfRule>
  </conditionalFormatting>
  <conditionalFormatting sqref="E92">
    <cfRule type="colorScale" priority="2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67">
      <colorScale>
        <cfvo type="min"/>
        <cfvo type="max"/>
        <color rgb="FFFF7128"/>
        <color theme="0"/>
      </colorScale>
    </cfRule>
  </conditionalFormatting>
  <conditionalFormatting sqref="E92">
    <cfRule type="colorScale" priority="2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50">
      <colorScale>
        <cfvo type="min"/>
        <cfvo type="max"/>
        <color rgb="FFFF7128"/>
        <color theme="0"/>
      </colorScale>
    </cfRule>
  </conditionalFormatting>
  <conditionalFormatting sqref="E92">
    <cfRule type="colorScale" priority="2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48">
      <colorScale>
        <cfvo type="min"/>
        <cfvo type="max"/>
        <color rgb="FFFF7128"/>
        <color theme="0"/>
      </colorScale>
    </cfRule>
  </conditionalFormatting>
  <conditionalFormatting sqref="E92">
    <cfRule type="colorScale" priority="2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46">
      <colorScale>
        <cfvo type="min"/>
        <cfvo type="max"/>
        <color rgb="FFFF7128"/>
        <color theme="0"/>
      </colorScale>
    </cfRule>
  </conditionalFormatting>
  <conditionalFormatting sqref="E92">
    <cfRule type="colorScale" priority="2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44">
      <colorScale>
        <cfvo type="min"/>
        <cfvo type="max"/>
        <color rgb="FFFF7128"/>
        <color theme="0"/>
      </colorScale>
    </cfRule>
  </conditionalFormatting>
  <conditionalFormatting sqref="E92">
    <cfRule type="colorScale" priority="2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42">
      <colorScale>
        <cfvo type="min"/>
        <cfvo type="max"/>
        <color rgb="FFFF7128"/>
        <color theme="0"/>
      </colorScale>
    </cfRule>
  </conditionalFormatting>
  <conditionalFormatting sqref="E92">
    <cfRule type="colorScale" priority="2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40">
      <colorScale>
        <cfvo type="min"/>
        <cfvo type="max"/>
        <color rgb="FFFF7128"/>
        <color theme="0"/>
      </colorScale>
    </cfRule>
  </conditionalFormatting>
  <conditionalFormatting sqref="E92"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38">
      <colorScale>
        <cfvo type="min"/>
        <cfvo type="max"/>
        <color rgb="FFFF7128"/>
        <color theme="0"/>
      </colorScale>
    </cfRule>
  </conditionalFormatting>
  <conditionalFormatting sqref="E92">
    <cfRule type="colorScale" priority="2135">
      <colorScale>
        <cfvo type="min"/>
        <cfvo type="max"/>
        <color rgb="FFFF7128"/>
        <color theme="0"/>
      </colorScale>
    </cfRule>
  </conditionalFormatting>
  <conditionalFormatting sqref="E92">
    <cfRule type="colorScale" priority="2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36">
      <colorScale>
        <cfvo type="min"/>
        <cfvo type="max"/>
        <color rgb="FFFF7128"/>
        <color theme="0"/>
      </colorScale>
    </cfRule>
  </conditionalFormatting>
  <conditionalFormatting sqref="E92">
    <cfRule type="colorScale" priority="2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33">
      <colorScale>
        <cfvo type="min"/>
        <cfvo type="max"/>
        <color rgb="FFFF7128"/>
        <color theme="0"/>
      </colorScale>
    </cfRule>
  </conditionalFormatting>
  <conditionalFormatting sqref="E92">
    <cfRule type="colorScale" priority="2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31">
      <colorScale>
        <cfvo type="min"/>
        <cfvo type="max"/>
        <color rgb="FFFF7128"/>
        <color theme="0"/>
      </colorScale>
    </cfRule>
  </conditionalFormatting>
  <conditionalFormatting sqref="E92">
    <cfRule type="colorScale" priority="2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29">
      <colorScale>
        <cfvo type="min"/>
        <cfvo type="max"/>
        <color rgb="FFFF7128"/>
        <color theme="0"/>
      </colorScale>
    </cfRule>
  </conditionalFormatting>
  <conditionalFormatting sqref="E92">
    <cfRule type="colorScale" priority="2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26">
      <colorScale>
        <cfvo type="min"/>
        <cfvo type="max"/>
        <color rgb="FFFF7128"/>
        <color theme="0"/>
      </colorScale>
    </cfRule>
  </conditionalFormatting>
  <conditionalFormatting sqref="E92">
    <cfRule type="colorScale" priority="2125">
      <colorScale>
        <cfvo type="min"/>
        <cfvo type="max"/>
        <color rgb="FFFF7128"/>
        <color theme="0"/>
      </colorScale>
    </cfRule>
  </conditionalFormatting>
  <conditionalFormatting sqref="E92">
    <cfRule type="colorScale" priority="2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22">
      <colorScale>
        <cfvo type="min"/>
        <cfvo type="max"/>
        <color rgb="FFFF7128"/>
        <color theme="0"/>
      </colorScale>
    </cfRule>
  </conditionalFormatting>
  <conditionalFormatting sqref="E92">
    <cfRule type="colorScale" priority="2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20">
      <colorScale>
        <cfvo type="min"/>
        <cfvo type="max"/>
        <color rgb="FFFF7128"/>
        <color theme="0"/>
      </colorScale>
    </cfRule>
  </conditionalFormatting>
  <conditionalFormatting sqref="E92">
    <cfRule type="colorScale" priority="2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18">
      <colorScale>
        <cfvo type="min"/>
        <cfvo type="max"/>
        <color rgb="FFFF7128"/>
        <color theme="0"/>
      </colorScale>
    </cfRule>
  </conditionalFormatting>
  <conditionalFormatting sqref="E92">
    <cfRule type="colorScale" priority="2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16">
      <colorScale>
        <cfvo type="min"/>
        <cfvo type="max"/>
        <color rgb="FFFF7128"/>
        <color theme="0"/>
      </colorScale>
    </cfRule>
  </conditionalFormatting>
  <conditionalFormatting sqref="E92">
    <cfRule type="colorScale" priority="2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14">
      <colorScale>
        <cfvo type="min"/>
        <cfvo type="max"/>
        <color rgb="FFFF7128"/>
        <color theme="0"/>
      </colorScale>
    </cfRule>
  </conditionalFormatting>
  <conditionalFormatting sqref="E92">
    <cfRule type="colorScale" priority="2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12">
      <colorScale>
        <cfvo type="min"/>
        <cfvo type="max"/>
        <color rgb="FFFF7128"/>
        <color theme="0"/>
      </colorScale>
    </cfRule>
  </conditionalFormatting>
  <conditionalFormatting sqref="E92">
    <cfRule type="colorScale" priority="2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10">
      <colorScale>
        <cfvo type="min"/>
        <cfvo type="max"/>
        <color rgb="FFFF7128"/>
        <color theme="0"/>
      </colorScale>
    </cfRule>
  </conditionalFormatting>
  <conditionalFormatting sqref="E92">
    <cfRule type="colorScale" priority="2107">
      <colorScale>
        <cfvo type="min"/>
        <cfvo type="max"/>
        <color rgb="FFFF7128"/>
        <color theme="0"/>
      </colorScale>
    </cfRule>
  </conditionalFormatting>
  <conditionalFormatting sqref="E92">
    <cfRule type="colorScale" priority="2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08">
      <colorScale>
        <cfvo type="min"/>
        <cfvo type="max"/>
        <color rgb="FFFF7128"/>
        <color theme="0"/>
      </colorScale>
    </cfRule>
  </conditionalFormatting>
  <conditionalFormatting sqref="E92">
    <cfRule type="colorScale" priority="2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05">
      <colorScale>
        <cfvo type="min"/>
        <cfvo type="max"/>
        <color rgb="FFFF7128"/>
        <color theme="0"/>
      </colorScale>
    </cfRule>
  </conditionalFormatting>
  <conditionalFormatting sqref="E92">
    <cfRule type="colorScale" priority="2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03">
      <colorScale>
        <cfvo type="min"/>
        <cfvo type="max"/>
        <color rgb="FFFF7128"/>
        <color theme="0"/>
      </colorScale>
    </cfRule>
  </conditionalFormatting>
  <conditionalFormatting sqref="E92">
    <cfRule type="colorScale" priority="2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101">
      <colorScale>
        <cfvo type="min"/>
        <cfvo type="max"/>
        <color rgb="FFFF7128"/>
        <color theme="0"/>
      </colorScale>
    </cfRule>
  </conditionalFormatting>
  <conditionalFormatting sqref="E92">
    <cfRule type="colorScale" priority="2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98">
      <colorScale>
        <cfvo type="min"/>
        <cfvo type="max"/>
        <color rgb="FFFF7128"/>
        <color theme="0"/>
      </colorScale>
    </cfRule>
  </conditionalFormatting>
  <conditionalFormatting sqref="E92">
    <cfRule type="colorScale" priority="2097">
      <colorScale>
        <cfvo type="min"/>
        <cfvo type="max"/>
        <color rgb="FFFF7128"/>
        <color theme="0"/>
      </colorScale>
    </cfRule>
  </conditionalFormatting>
  <conditionalFormatting sqref="E92">
    <cfRule type="colorScale" priority="2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94">
      <colorScale>
        <cfvo type="min"/>
        <cfvo type="max"/>
        <color rgb="FFFF7128"/>
        <color theme="0"/>
      </colorScale>
    </cfRule>
  </conditionalFormatting>
  <conditionalFormatting sqref="E92">
    <cfRule type="colorScale" priority="2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92">
      <colorScale>
        <cfvo type="min"/>
        <cfvo type="max"/>
        <color rgb="FFFF7128"/>
        <color theme="0"/>
      </colorScale>
    </cfRule>
  </conditionalFormatting>
  <conditionalFormatting sqref="E92">
    <cfRule type="colorScale" priority="2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90">
      <colorScale>
        <cfvo type="min"/>
        <cfvo type="max"/>
        <color rgb="FFFF7128"/>
        <color theme="0"/>
      </colorScale>
    </cfRule>
  </conditionalFormatting>
  <conditionalFormatting sqref="E92">
    <cfRule type="colorScale" priority="2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88">
      <colorScale>
        <cfvo type="min"/>
        <cfvo type="max"/>
        <color rgb="FFFF7128"/>
        <color theme="0"/>
      </colorScale>
    </cfRule>
  </conditionalFormatting>
  <conditionalFormatting sqref="E92">
    <cfRule type="colorScale" priority="2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86">
      <colorScale>
        <cfvo type="min"/>
        <cfvo type="max"/>
        <color rgb="FFFF7128"/>
        <color theme="0"/>
      </colorScale>
    </cfRule>
  </conditionalFormatting>
  <conditionalFormatting sqref="E92">
    <cfRule type="colorScale" priority="2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77">
      <colorScale>
        <cfvo type="min"/>
        <cfvo type="max"/>
        <color rgb="FFFF7128"/>
        <color theme="0"/>
      </colorScale>
    </cfRule>
  </conditionalFormatting>
  <conditionalFormatting sqref="E92">
    <cfRule type="colorScale" priority="2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79">
      <colorScale>
        <cfvo type="min"/>
        <cfvo type="max"/>
        <color rgb="FFFF7128"/>
        <color theme="0"/>
      </colorScale>
    </cfRule>
  </conditionalFormatting>
  <conditionalFormatting sqref="E92">
    <cfRule type="colorScale" priority="2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81">
      <colorScale>
        <cfvo type="min"/>
        <cfvo type="max"/>
        <color rgb="FFFF7128"/>
        <color theme="0"/>
      </colorScale>
    </cfRule>
  </conditionalFormatting>
  <conditionalFormatting sqref="E92">
    <cfRule type="colorScale" priority="2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74">
      <colorScale>
        <cfvo type="min"/>
        <cfvo type="max"/>
        <color rgb="FFFF7128"/>
        <color theme="0"/>
      </colorScale>
    </cfRule>
  </conditionalFormatting>
  <conditionalFormatting sqref="E92">
    <cfRule type="colorScale" priority="2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83">
      <colorScale>
        <cfvo type="min"/>
        <cfvo type="max"/>
        <color rgb="FFFF7128"/>
        <color theme="0"/>
      </colorScale>
    </cfRule>
  </conditionalFormatting>
  <conditionalFormatting sqref="E92">
    <cfRule type="colorScale" priority="2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85">
      <colorScale>
        <cfvo type="min"/>
        <cfvo type="max"/>
        <color rgb="FFFF7128"/>
        <color theme="0"/>
      </colorScale>
    </cfRule>
  </conditionalFormatting>
  <conditionalFormatting sqref="E92">
    <cfRule type="colorScale" priority="2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72">
      <colorScale>
        <cfvo type="min"/>
        <cfvo type="max"/>
        <color rgb="FFFF7128"/>
        <color theme="0"/>
      </colorScale>
    </cfRule>
  </conditionalFormatting>
  <conditionalFormatting sqref="E92">
    <cfRule type="colorScale" priority="2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70">
      <colorScale>
        <cfvo type="min"/>
        <cfvo type="max"/>
        <color rgb="FFFF7128"/>
        <color theme="0"/>
      </colorScale>
    </cfRule>
  </conditionalFormatting>
  <conditionalFormatting sqref="E92">
    <cfRule type="colorScale" priority="2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68">
      <colorScale>
        <cfvo type="min"/>
        <cfvo type="max"/>
        <color rgb="FFFF7128"/>
        <color theme="0"/>
      </colorScale>
    </cfRule>
  </conditionalFormatting>
  <conditionalFormatting sqref="E92">
    <cfRule type="colorScale" priority="2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64">
      <colorScale>
        <cfvo type="min"/>
        <cfvo type="max"/>
        <color rgb="FFFF7128"/>
        <color theme="0"/>
      </colorScale>
    </cfRule>
  </conditionalFormatting>
  <conditionalFormatting sqref="E92">
    <cfRule type="colorScale" priority="2066">
      <colorScale>
        <cfvo type="min"/>
        <cfvo type="max"/>
        <color rgb="FFFF7128"/>
        <color theme="0"/>
      </colorScale>
    </cfRule>
  </conditionalFormatting>
  <conditionalFormatting sqref="E92">
    <cfRule type="colorScale" priority="2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63">
      <colorScale>
        <cfvo type="min"/>
        <cfvo type="max"/>
        <color rgb="FFFF7128"/>
        <color theme="0"/>
      </colorScale>
    </cfRule>
  </conditionalFormatting>
  <conditionalFormatting sqref="E92">
    <cfRule type="colorScale" priority="2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60">
      <colorScale>
        <cfvo type="min"/>
        <cfvo type="max"/>
        <color rgb="FFFF7128"/>
        <color theme="0"/>
      </colorScale>
    </cfRule>
  </conditionalFormatting>
  <conditionalFormatting sqref="E92">
    <cfRule type="colorScale" priority="2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47">
      <colorScale>
        <cfvo type="min"/>
        <cfvo type="max"/>
        <color rgb="FFFF7128"/>
        <color theme="0"/>
      </colorScale>
    </cfRule>
  </conditionalFormatting>
  <conditionalFormatting sqref="E92">
    <cfRule type="colorScale" priority="2048">
      <colorScale>
        <cfvo type="min"/>
        <cfvo type="max"/>
        <color rgb="FFFF7128"/>
        <color theme="0"/>
      </colorScale>
    </cfRule>
  </conditionalFormatting>
  <conditionalFormatting sqref="E92">
    <cfRule type="colorScale" priority="2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51">
      <colorScale>
        <cfvo type="min"/>
        <cfvo type="max"/>
        <color rgb="FFFF7128"/>
        <color theme="0"/>
      </colorScale>
    </cfRule>
  </conditionalFormatting>
  <conditionalFormatting sqref="E92">
    <cfRule type="colorScale" priority="2052">
      <colorScale>
        <cfvo type="min"/>
        <cfvo type="max"/>
        <color rgb="FFFF7128"/>
        <color theme="0"/>
      </colorScale>
    </cfRule>
  </conditionalFormatting>
  <conditionalFormatting sqref="E92">
    <cfRule type="colorScale" priority="2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44">
      <colorScale>
        <cfvo type="min"/>
        <cfvo type="max"/>
        <color rgb="FFFF7128"/>
        <color theme="0"/>
      </colorScale>
    </cfRule>
  </conditionalFormatting>
  <conditionalFormatting sqref="E92">
    <cfRule type="colorScale" priority="2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55">
      <colorScale>
        <cfvo type="min"/>
        <cfvo type="max"/>
        <color rgb="FFFF7128"/>
        <color theme="0"/>
      </colorScale>
    </cfRule>
  </conditionalFormatting>
  <conditionalFormatting sqref="E92">
    <cfRule type="colorScale" priority="2056">
      <colorScale>
        <cfvo type="min"/>
        <cfvo type="max"/>
        <color rgb="FFFF7128"/>
        <color theme="0"/>
      </colorScale>
    </cfRule>
  </conditionalFormatting>
  <conditionalFormatting sqref="E92">
    <cfRule type="colorScale" priority="2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59">
      <colorScale>
        <cfvo type="min"/>
        <cfvo type="max"/>
        <color rgb="FFFF7128"/>
        <color theme="0"/>
      </colorScale>
    </cfRule>
  </conditionalFormatting>
  <conditionalFormatting sqref="E92">
    <cfRule type="colorScale" priority="2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42">
      <colorScale>
        <cfvo type="min"/>
        <cfvo type="max"/>
        <color rgb="FFFF7128"/>
        <color theme="0"/>
      </colorScale>
    </cfRule>
  </conditionalFormatting>
  <conditionalFormatting sqref="E92">
    <cfRule type="colorScale" priority="2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40">
      <colorScale>
        <cfvo type="min"/>
        <cfvo type="max"/>
        <color rgb="FFFF7128"/>
        <color theme="0"/>
      </colorScale>
    </cfRule>
  </conditionalFormatting>
  <conditionalFormatting sqref="E92">
    <cfRule type="colorScale" priority="2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38">
      <colorScale>
        <cfvo type="min"/>
        <cfvo type="max"/>
        <color rgb="FFFF7128"/>
        <color theme="0"/>
      </colorScale>
    </cfRule>
  </conditionalFormatting>
  <conditionalFormatting sqref="E92">
    <cfRule type="colorScale" priority="2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36">
      <colorScale>
        <cfvo type="min"/>
        <cfvo type="max"/>
        <color rgb="FFFF7128"/>
        <color theme="0"/>
      </colorScale>
    </cfRule>
  </conditionalFormatting>
  <conditionalFormatting sqref="E92">
    <cfRule type="colorScale" priority="2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32">
      <colorScale>
        <cfvo type="min"/>
        <cfvo type="max"/>
        <color rgb="FFFF7128"/>
        <color theme="0"/>
      </colorScale>
    </cfRule>
  </conditionalFormatting>
  <conditionalFormatting sqref="E92">
    <cfRule type="colorScale" priority="2034">
      <colorScale>
        <cfvo type="min"/>
        <cfvo type="max"/>
        <color rgb="FFFF7128"/>
        <color theme="0"/>
      </colorScale>
    </cfRule>
  </conditionalFormatting>
  <conditionalFormatting sqref="E92">
    <cfRule type="colorScale" priority="2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31">
      <colorScale>
        <cfvo type="min"/>
        <cfvo type="max"/>
        <color rgb="FFFF7128"/>
        <color theme="0"/>
      </colorScale>
    </cfRule>
  </conditionalFormatting>
  <conditionalFormatting sqref="E92">
    <cfRule type="colorScale" priority="2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28">
      <colorScale>
        <cfvo type="min"/>
        <cfvo type="max"/>
        <color rgb="FFFF7128"/>
        <color theme="0"/>
      </colorScale>
    </cfRule>
  </conditionalFormatting>
  <conditionalFormatting sqref="E92">
    <cfRule type="colorScale" priority="2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15">
      <colorScale>
        <cfvo type="min"/>
        <cfvo type="max"/>
        <color rgb="FFFF7128"/>
        <color theme="0"/>
      </colorScale>
    </cfRule>
  </conditionalFormatting>
  <conditionalFormatting sqref="E92">
    <cfRule type="colorScale" priority="2016">
      <colorScale>
        <cfvo type="min"/>
        <cfvo type="max"/>
        <color rgb="FFFF7128"/>
        <color theme="0"/>
      </colorScale>
    </cfRule>
  </conditionalFormatting>
  <conditionalFormatting sqref="E92">
    <cfRule type="colorScale" priority="2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19">
      <colorScale>
        <cfvo type="min"/>
        <cfvo type="max"/>
        <color rgb="FFFF7128"/>
        <color theme="0"/>
      </colorScale>
    </cfRule>
  </conditionalFormatting>
  <conditionalFormatting sqref="E92">
    <cfRule type="colorScale" priority="2020">
      <colorScale>
        <cfvo type="min"/>
        <cfvo type="max"/>
        <color rgb="FFFF7128"/>
        <color theme="0"/>
      </colorScale>
    </cfRule>
  </conditionalFormatting>
  <conditionalFormatting sqref="E92">
    <cfRule type="colorScale" priority="2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12">
      <colorScale>
        <cfvo type="min"/>
        <cfvo type="max"/>
        <color rgb="FFFF7128"/>
        <color theme="0"/>
      </colorScale>
    </cfRule>
  </conditionalFormatting>
  <conditionalFormatting sqref="E92">
    <cfRule type="colorScale" priority="2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23">
      <colorScale>
        <cfvo type="min"/>
        <cfvo type="max"/>
        <color rgb="FFFF7128"/>
        <color theme="0"/>
      </colorScale>
    </cfRule>
  </conditionalFormatting>
  <conditionalFormatting sqref="E92">
    <cfRule type="colorScale" priority="2024">
      <colorScale>
        <cfvo type="min"/>
        <cfvo type="max"/>
        <color rgb="FFFF7128"/>
        <color theme="0"/>
      </colorScale>
    </cfRule>
  </conditionalFormatting>
  <conditionalFormatting sqref="E92">
    <cfRule type="colorScale" priority="2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27">
      <colorScale>
        <cfvo type="min"/>
        <cfvo type="max"/>
        <color rgb="FFFF7128"/>
        <color theme="0"/>
      </colorScale>
    </cfRule>
  </conditionalFormatting>
  <conditionalFormatting sqref="E92">
    <cfRule type="colorScale" priority="2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06">
      <colorScale>
        <cfvo type="min"/>
        <cfvo type="max"/>
        <color rgb="FFFF7128"/>
        <color theme="0"/>
      </colorScale>
    </cfRule>
  </conditionalFormatting>
  <conditionalFormatting sqref="E92">
    <cfRule type="colorScale" priority="2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09">
      <colorScale>
        <cfvo type="min"/>
        <cfvo type="max"/>
        <color rgb="FFFF7128"/>
        <color theme="0"/>
      </colorScale>
    </cfRule>
  </conditionalFormatting>
  <conditionalFormatting sqref="E92">
    <cfRule type="colorScale" priority="2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11">
      <colorScale>
        <cfvo type="min"/>
        <cfvo type="max"/>
        <color rgb="FFFF7128"/>
        <color theme="0"/>
      </colorScale>
    </cfRule>
  </conditionalFormatting>
  <conditionalFormatting sqref="E92">
    <cfRule type="colorScale" priority="2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04">
      <colorScale>
        <cfvo type="min"/>
        <cfvo type="max"/>
        <color rgb="FFFF7128"/>
        <color theme="0"/>
      </colorScale>
    </cfRule>
  </conditionalFormatting>
  <conditionalFormatting sqref="E92">
    <cfRule type="colorScale" priority="2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02">
      <colorScale>
        <cfvo type="min"/>
        <cfvo type="max"/>
        <color rgb="FFFF7128"/>
        <color theme="0"/>
      </colorScale>
    </cfRule>
  </conditionalFormatting>
  <conditionalFormatting sqref="E92">
    <cfRule type="colorScale" priority="2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2000">
      <colorScale>
        <cfvo type="min"/>
        <cfvo type="max"/>
        <color rgb="FFFF7128"/>
        <color theme="0"/>
      </colorScale>
    </cfRule>
  </conditionalFormatting>
  <conditionalFormatting sqref="E92">
    <cfRule type="colorScale" priority="1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98">
      <colorScale>
        <cfvo type="min"/>
        <cfvo type="max"/>
        <color rgb="FFFF7128"/>
        <color theme="0"/>
      </colorScale>
    </cfRule>
  </conditionalFormatting>
  <conditionalFormatting sqref="E92">
    <cfRule type="colorScale" priority="1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96">
      <colorScale>
        <cfvo type="min"/>
        <cfvo type="max"/>
        <color rgb="FFFF7128"/>
        <color theme="0"/>
      </colorScale>
    </cfRule>
  </conditionalFormatting>
  <conditionalFormatting sqref="E92"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94">
      <colorScale>
        <cfvo type="min"/>
        <cfvo type="max"/>
        <color rgb="FFFF7128"/>
        <color theme="0"/>
      </colorScale>
    </cfRule>
  </conditionalFormatting>
  <conditionalFormatting sqref="E92">
    <cfRule type="colorScale" priority="1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92">
      <colorScale>
        <cfvo type="min"/>
        <cfvo type="max"/>
        <color rgb="FFFF7128"/>
        <color theme="0"/>
      </colorScale>
    </cfRule>
  </conditionalFormatting>
  <conditionalFormatting sqref="E92">
    <cfRule type="colorScale" priority="1989">
      <colorScale>
        <cfvo type="min"/>
        <cfvo type="max"/>
        <color rgb="FFFF7128"/>
        <color theme="0"/>
      </colorScale>
    </cfRule>
  </conditionalFormatting>
  <conditionalFormatting sqref="E92">
    <cfRule type="colorScale" priority="1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90">
      <colorScale>
        <cfvo type="min"/>
        <cfvo type="max"/>
        <color rgb="FFFF7128"/>
        <color theme="0"/>
      </colorScale>
    </cfRule>
  </conditionalFormatting>
  <conditionalFormatting sqref="E92">
    <cfRule type="colorScale" priority="1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87">
      <colorScale>
        <cfvo type="min"/>
        <cfvo type="max"/>
        <color rgb="FFFF7128"/>
        <color theme="0"/>
      </colorScale>
    </cfRule>
  </conditionalFormatting>
  <conditionalFormatting sqref="E92"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85">
      <colorScale>
        <cfvo type="min"/>
        <cfvo type="max"/>
        <color rgb="FFFF7128"/>
        <color theme="0"/>
      </colorScale>
    </cfRule>
  </conditionalFormatting>
  <conditionalFormatting sqref="E92">
    <cfRule type="colorScale" priority="1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83">
      <colorScale>
        <cfvo type="min"/>
        <cfvo type="max"/>
        <color rgb="FFFF7128"/>
        <color theme="0"/>
      </colorScale>
    </cfRule>
  </conditionalFormatting>
  <conditionalFormatting sqref="E92">
    <cfRule type="colorScale" priority="1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80">
      <colorScale>
        <cfvo type="min"/>
        <cfvo type="max"/>
        <color rgb="FFFF7128"/>
        <color theme="0"/>
      </colorScale>
    </cfRule>
  </conditionalFormatting>
  <conditionalFormatting sqref="E92">
    <cfRule type="colorScale" priority="1979">
      <colorScale>
        <cfvo type="min"/>
        <cfvo type="max"/>
        <color rgb="FFFF7128"/>
        <color theme="0"/>
      </colorScale>
    </cfRule>
  </conditionalFormatting>
  <conditionalFormatting sqref="E92">
    <cfRule type="colorScale" priority="1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76">
      <colorScale>
        <cfvo type="min"/>
        <cfvo type="max"/>
        <color rgb="FFFF7128"/>
        <color theme="0"/>
      </colorScale>
    </cfRule>
  </conditionalFormatting>
  <conditionalFormatting sqref="E92">
    <cfRule type="colorScale" priority="1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74">
      <colorScale>
        <cfvo type="min"/>
        <cfvo type="max"/>
        <color rgb="FFFF7128"/>
        <color theme="0"/>
      </colorScale>
    </cfRule>
  </conditionalFormatting>
  <conditionalFormatting sqref="E92">
    <cfRule type="colorScale" priority="1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72">
      <colorScale>
        <cfvo type="min"/>
        <cfvo type="max"/>
        <color rgb="FFFF7128"/>
        <color theme="0"/>
      </colorScale>
    </cfRule>
  </conditionalFormatting>
  <conditionalFormatting sqref="E92">
    <cfRule type="colorScale" priority="1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70">
      <colorScale>
        <cfvo type="min"/>
        <cfvo type="max"/>
        <color rgb="FFFF7128"/>
        <color theme="0"/>
      </colorScale>
    </cfRule>
  </conditionalFormatting>
  <conditionalFormatting sqref="E92">
    <cfRule type="colorScale" priority="1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68">
      <colorScale>
        <cfvo type="min"/>
        <cfvo type="max"/>
        <color rgb="FFFF7128"/>
        <color theme="0"/>
      </colorScale>
    </cfRule>
  </conditionalFormatting>
  <conditionalFormatting sqref="E92">
    <cfRule type="colorScale" priority="1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66">
      <colorScale>
        <cfvo type="min"/>
        <cfvo type="max"/>
        <color rgb="FFFF7128"/>
        <color theme="0"/>
      </colorScale>
    </cfRule>
  </conditionalFormatting>
  <conditionalFormatting sqref="E92">
    <cfRule type="colorScale" priority="1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64">
      <colorScale>
        <cfvo type="min"/>
        <cfvo type="max"/>
        <color rgb="FFFF7128"/>
        <color theme="0"/>
      </colorScale>
    </cfRule>
  </conditionalFormatting>
  <conditionalFormatting sqref="E92">
    <cfRule type="colorScale" priority="1961">
      <colorScale>
        <cfvo type="min"/>
        <cfvo type="max"/>
        <color rgb="FFFF7128"/>
        <color theme="0"/>
      </colorScale>
    </cfRule>
  </conditionalFormatting>
  <conditionalFormatting sqref="E92">
    <cfRule type="colorScale" priority="1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62">
      <colorScale>
        <cfvo type="min"/>
        <cfvo type="max"/>
        <color rgb="FFFF7128"/>
        <color theme="0"/>
      </colorScale>
    </cfRule>
  </conditionalFormatting>
  <conditionalFormatting sqref="E92">
    <cfRule type="colorScale" priority="1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59">
      <colorScale>
        <cfvo type="min"/>
        <cfvo type="max"/>
        <color rgb="FFFF7128"/>
        <color theme="0"/>
      </colorScale>
    </cfRule>
  </conditionalFormatting>
  <conditionalFormatting sqref="E92">
    <cfRule type="colorScale" priority="1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57">
      <colorScale>
        <cfvo type="min"/>
        <cfvo type="max"/>
        <color rgb="FFFF7128"/>
        <color theme="0"/>
      </colorScale>
    </cfRule>
  </conditionalFormatting>
  <conditionalFormatting sqref="E92">
    <cfRule type="colorScale" priority="1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55">
      <colorScale>
        <cfvo type="min"/>
        <cfvo type="max"/>
        <color rgb="FFFF7128"/>
        <color theme="0"/>
      </colorScale>
    </cfRule>
  </conditionalFormatting>
  <conditionalFormatting sqref="E92">
    <cfRule type="colorScale" priority="1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52">
      <colorScale>
        <cfvo type="min"/>
        <cfvo type="max"/>
        <color rgb="FFFF7128"/>
        <color theme="0"/>
      </colorScale>
    </cfRule>
  </conditionalFormatting>
  <conditionalFormatting sqref="E92">
    <cfRule type="colorScale" priority="1951">
      <colorScale>
        <cfvo type="min"/>
        <cfvo type="max"/>
        <color rgb="FFFF7128"/>
        <color theme="0"/>
      </colorScale>
    </cfRule>
  </conditionalFormatting>
  <conditionalFormatting sqref="E92">
    <cfRule type="colorScale" priority="1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41">
      <colorScale>
        <cfvo type="min"/>
        <cfvo type="max"/>
        <color rgb="FFFF7128"/>
        <color theme="0"/>
      </colorScale>
    </cfRule>
  </conditionalFormatting>
  <conditionalFormatting sqref="E92">
    <cfRule type="colorScale" priority="1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38">
      <colorScale>
        <cfvo type="min"/>
        <cfvo type="max"/>
        <color rgb="FFFF7128"/>
        <color theme="0"/>
      </colorScale>
    </cfRule>
  </conditionalFormatting>
  <conditionalFormatting sqref="E92">
    <cfRule type="colorScale" priority="1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43">
      <colorScale>
        <cfvo type="min"/>
        <cfvo type="max"/>
        <color rgb="FFFF7128"/>
        <color theme="0"/>
      </colorScale>
    </cfRule>
  </conditionalFormatting>
  <conditionalFormatting sqref="E92">
    <cfRule type="colorScale" priority="1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45">
      <colorScale>
        <cfvo type="min"/>
        <cfvo type="max"/>
        <color rgb="FFFF7128"/>
        <color theme="0"/>
      </colorScale>
    </cfRule>
  </conditionalFormatting>
  <conditionalFormatting sqref="E92">
    <cfRule type="colorScale" priority="1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36">
      <colorScale>
        <cfvo type="min"/>
        <cfvo type="max"/>
        <color rgb="FFFF7128"/>
        <color theme="0"/>
      </colorScale>
    </cfRule>
  </conditionalFormatting>
  <conditionalFormatting sqref="E92">
    <cfRule type="colorScale" priority="1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34">
      <colorScale>
        <cfvo type="min"/>
        <cfvo type="max"/>
        <color rgb="FFFF7128"/>
        <color theme="0"/>
      </colorScale>
    </cfRule>
  </conditionalFormatting>
  <conditionalFormatting sqref="E92">
    <cfRule type="colorScale" priority="1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47">
      <colorScale>
        <cfvo type="min"/>
        <cfvo type="max"/>
        <color rgb="FFFF7128"/>
        <color theme="0"/>
      </colorScale>
    </cfRule>
  </conditionalFormatting>
  <conditionalFormatting sqref="E92">
    <cfRule type="colorScale" priority="1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49">
      <colorScale>
        <cfvo type="min"/>
        <cfvo type="max"/>
        <color rgb="FFFF7128"/>
        <color theme="0"/>
      </colorScale>
    </cfRule>
  </conditionalFormatting>
  <conditionalFormatting sqref="E92">
    <cfRule type="colorScale" priority="1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32">
      <colorScale>
        <cfvo type="min"/>
        <cfvo type="max"/>
        <color rgb="FFFF7128"/>
        <color theme="0"/>
      </colorScale>
    </cfRule>
  </conditionalFormatting>
  <conditionalFormatting sqref="E92">
    <cfRule type="colorScale" priority="1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30">
      <colorScale>
        <cfvo type="min"/>
        <cfvo type="max"/>
        <color rgb="FFFF7128"/>
        <color theme="0"/>
      </colorScale>
    </cfRule>
  </conditionalFormatting>
  <conditionalFormatting sqref="E92"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28">
      <colorScale>
        <cfvo type="min"/>
        <cfvo type="max"/>
        <color rgb="FFFF7128"/>
        <color theme="0"/>
      </colorScale>
    </cfRule>
  </conditionalFormatting>
  <conditionalFormatting sqref="E92">
    <cfRule type="colorScale" priority="1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26">
      <colorScale>
        <cfvo type="min"/>
        <cfvo type="max"/>
        <color rgb="FFFF7128"/>
        <color theme="0"/>
      </colorScale>
    </cfRule>
  </conditionalFormatting>
  <conditionalFormatting sqref="E92">
    <cfRule type="colorScale" priority="1923">
      <colorScale>
        <cfvo type="min"/>
        <cfvo type="max"/>
        <color rgb="FFFF7128"/>
        <color theme="0"/>
      </colorScale>
    </cfRule>
  </conditionalFormatting>
  <conditionalFormatting sqref="E92">
    <cfRule type="colorScale" priority="1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24">
      <colorScale>
        <cfvo type="min"/>
        <cfvo type="max"/>
        <color rgb="FFFF7128"/>
        <color theme="0"/>
      </colorScale>
    </cfRule>
  </conditionalFormatting>
  <conditionalFormatting sqref="E92">
    <cfRule type="colorScale" priority="1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21">
      <colorScale>
        <cfvo type="min"/>
        <cfvo type="max"/>
        <color rgb="FFFF7128"/>
        <color theme="0"/>
      </colorScale>
    </cfRule>
  </conditionalFormatting>
  <conditionalFormatting sqref="E92">
    <cfRule type="colorScale" priority="1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19">
      <colorScale>
        <cfvo type="min"/>
        <cfvo type="max"/>
        <color rgb="FFFF7128"/>
        <color theme="0"/>
      </colorScale>
    </cfRule>
  </conditionalFormatting>
  <conditionalFormatting sqref="E92">
    <cfRule type="colorScale" priority="1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17">
      <colorScale>
        <cfvo type="min"/>
        <cfvo type="max"/>
        <color rgb="FFFF7128"/>
        <color theme="0"/>
      </colorScale>
    </cfRule>
  </conditionalFormatting>
  <conditionalFormatting sqref="E92">
    <cfRule type="colorScale" priority="1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14">
      <colorScale>
        <cfvo type="min"/>
        <cfvo type="max"/>
        <color rgb="FFFF7128"/>
        <color theme="0"/>
      </colorScale>
    </cfRule>
  </conditionalFormatting>
  <conditionalFormatting sqref="E92">
    <cfRule type="colorScale" priority="1913">
      <colorScale>
        <cfvo type="min"/>
        <cfvo type="max"/>
        <color rgb="FFFF7128"/>
        <color theme="0"/>
      </colorScale>
    </cfRule>
  </conditionalFormatting>
  <conditionalFormatting sqref="E92">
    <cfRule type="colorScale" priority="1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10">
      <colorScale>
        <cfvo type="min"/>
        <cfvo type="max"/>
        <color rgb="FFFF7128"/>
        <color theme="0"/>
      </colorScale>
    </cfRule>
  </conditionalFormatting>
  <conditionalFormatting sqref="E92">
    <cfRule type="colorScale" priority="1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08">
      <colorScale>
        <cfvo type="min"/>
        <cfvo type="max"/>
        <color rgb="FFFF7128"/>
        <color theme="0"/>
      </colorScale>
    </cfRule>
  </conditionalFormatting>
  <conditionalFormatting sqref="E92">
    <cfRule type="colorScale" priority="1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06">
      <colorScale>
        <cfvo type="min"/>
        <cfvo type="max"/>
        <color rgb="FFFF7128"/>
        <color theme="0"/>
      </colorScale>
    </cfRule>
  </conditionalFormatting>
  <conditionalFormatting sqref="E92">
    <cfRule type="colorScale" priority="1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04">
      <colorScale>
        <cfvo type="min"/>
        <cfvo type="max"/>
        <color rgb="FFFF7128"/>
        <color theme="0"/>
      </colorScale>
    </cfRule>
  </conditionalFormatting>
  <conditionalFormatting sqref="E92">
    <cfRule type="colorScale" priority="1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02">
      <colorScale>
        <cfvo type="min"/>
        <cfvo type="max"/>
        <color rgb="FFFF7128"/>
        <color theme="0"/>
      </colorScale>
    </cfRule>
  </conditionalFormatting>
  <conditionalFormatting sqref="E92">
    <cfRule type="colorScale" priority="1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93">
      <colorScale>
        <cfvo type="min"/>
        <cfvo type="max"/>
        <color rgb="FFFF7128"/>
        <color theme="0"/>
      </colorScale>
    </cfRule>
  </conditionalFormatting>
  <conditionalFormatting sqref="E92">
    <cfRule type="colorScale" priority="1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95">
      <colorScale>
        <cfvo type="min"/>
        <cfvo type="max"/>
        <color rgb="FFFF7128"/>
        <color theme="0"/>
      </colorScale>
    </cfRule>
  </conditionalFormatting>
  <conditionalFormatting sqref="E92">
    <cfRule type="colorScale" priority="1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97">
      <colorScale>
        <cfvo type="min"/>
        <cfvo type="max"/>
        <color rgb="FFFF7128"/>
        <color theme="0"/>
      </colorScale>
    </cfRule>
  </conditionalFormatting>
  <conditionalFormatting sqref="E92">
    <cfRule type="colorScale" priority="1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90">
      <colorScale>
        <cfvo type="min"/>
        <cfvo type="max"/>
        <color rgb="FFFF7128"/>
        <color theme="0"/>
      </colorScale>
    </cfRule>
  </conditionalFormatting>
  <conditionalFormatting sqref="E92">
    <cfRule type="colorScale" priority="1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99">
      <colorScale>
        <cfvo type="min"/>
        <cfvo type="max"/>
        <color rgb="FFFF7128"/>
        <color theme="0"/>
      </colorScale>
    </cfRule>
  </conditionalFormatting>
  <conditionalFormatting sqref="E92">
    <cfRule type="colorScale" priority="1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901">
      <colorScale>
        <cfvo type="min"/>
        <cfvo type="max"/>
        <color rgb="FFFF7128"/>
        <color theme="0"/>
      </colorScale>
    </cfRule>
  </conditionalFormatting>
  <conditionalFormatting sqref="E92">
    <cfRule type="colorScale" priority="1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88">
      <colorScale>
        <cfvo type="min"/>
        <cfvo type="max"/>
        <color rgb="FFFF7128"/>
        <color theme="0"/>
      </colorScale>
    </cfRule>
  </conditionalFormatting>
  <conditionalFormatting sqref="E92">
    <cfRule type="colorScale" priority="1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86">
      <colorScale>
        <cfvo type="min"/>
        <cfvo type="max"/>
        <color rgb="FFFF7128"/>
        <color theme="0"/>
      </colorScale>
    </cfRule>
  </conditionalFormatting>
  <conditionalFormatting sqref="E92">
    <cfRule type="colorScale" priority="1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84">
      <colorScale>
        <cfvo type="min"/>
        <cfvo type="max"/>
        <color rgb="FFFF7128"/>
        <color theme="0"/>
      </colorScale>
    </cfRule>
  </conditionalFormatting>
  <conditionalFormatting sqref="E92">
    <cfRule type="colorScale" priority="1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80">
      <colorScale>
        <cfvo type="min"/>
        <cfvo type="max"/>
        <color rgb="FFFF7128"/>
        <color theme="0"/>
      </colorScale>
    </cfRule>
  </conditionalFormatting>
  <conditionalFormatting sqref="E92">
    <cfRule type="colorScale" priority="1882">
      <colorScale>
        <cfvo type="min"/>
        <cfvo type="max"/>
        <color rgb="FFFF7128"/>
        <color theme="0"/>
      </colorScale>
    </cfRule>
  </conditionalFormatting>
  <conditionalFormatting sqref="E92">
    <cfRule type="colorScale" priority="1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79">
      <colorScale>
        <cfvo type="min"/>
        <cfvo type="max"/>
        <color rgb="FFFF7128"/>
        <color theme="0"/>
      </colorScale>
    </cfRule>
  </conditionalFormatting>
  <conditionalFormatting sqref="E92">
    <cfRule type="colorScale" priority="1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76">
      <colorScale>
        <cfvo type="min"/>
        <cfvo type="max"/>
        <color rgb="FFFF7128"/>
        <color theme="0"/>
      </colorScale>
    </cfRule>
  </conditionalFormatting>
  <conditionalFormatting sqref="E92">
    <cfRule type="colorScale" priority="1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63">
      <colorScale>
        <cfvo type="min"/>
        <cfvo type="max"/>
        <color rgb="FFFF7128"/>
        <color theme="0"/>
      </colorScale>
    </cfRule>
  </conditionalFormatting>
  <conditionalFormatting sqref="E92">
    <cfRule type="colorScale" priority="1864">
      <colorScale>
        <cfvo type="min"/>
        <cfvo type="max"/>
        <color rgb="FFFF7128"/>
        <color theme="0"/>
      </colorScale>
    </cfRule>
  </conditionalFormatting>
  <conditionalFormatting sqref="E92">
    <cfRule type="colorScale" priority="1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67">
      <colorScale>
        <cfvo type="min"/>
        <cfvo type="max"/>
        <color rgb="FFFF7128"/>
        <color theme="0"/>
      </colorScale>
    </cfRule>
  </conditionalFormatting>
  <conditionalFormatting sqref="E92">
    <cfRule type="colorScale" priority="1868">
      <colorScale>
        <cfvo type="min"/>
        <cfvo type="max"/>
        <color rgb="FFFF7128"/>
        <color theme="0"/>
      </colorScale>
    </cfRule>
  </conditionalFormatting>
  <conditionalFormatting sqref="E92">
    <cfRule type="colorScale" priority="1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60">
      <colorScale>
        <cfvo type="min"/>
        <cfvo type="max"/>
        <color rgb="FFFF7128"/>
        <color theme="0"/>
      </colorScale>
    </cfRule>
  </conditionalFormatting>
  <conditionalFormatting sqref="E92">
    <cfRule type="colorScale" priority="1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71">
      <colorScale>
        <cfvo type="min"/>
        <cfvo type="max"/>
        <color rgb="FFFF7128"/>
        <color theme="0"/>
      </colorScale>
    </cfRule>
  </conditionalFormatting>
  <conditionalFormatting sqref="E92">
    <cfRule type="colorScale" priority="1872">
      <colorScale>
        <cfvo type="min"/>
        <cfvo type="max"/>
        <color rgb="FFFF7128"/>
        <color theme="0"/>
      </colorScale>
    </cfRule>
  </conditionalFormatting>
  <conditionalFormatting sqref="E92">
    <cfRule type="colorScale" priority="1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2">
    <cfRule type="colorScale" priority="187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5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5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5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5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5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3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3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3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4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4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4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4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4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4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3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2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2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2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2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1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2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0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0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0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0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1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1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1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1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1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80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9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9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9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9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9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8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8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8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8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8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7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7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7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7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7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6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6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6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6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5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5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5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5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5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6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4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4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4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4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4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3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3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2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2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2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2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2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3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3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3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1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1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1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1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0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1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0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0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9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9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9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9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8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9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0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70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8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8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8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8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7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7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7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7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7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6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6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6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6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6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5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5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5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5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5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4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4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4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4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4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3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3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3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3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3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2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2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1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1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1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2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1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1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2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2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0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0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0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0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9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60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9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9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9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9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8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8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8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8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8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7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6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7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7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6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7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7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6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6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6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5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5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5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5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3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4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4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4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3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4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4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5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3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3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3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2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2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2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2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1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2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1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1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1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1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0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0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0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0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50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9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9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9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9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9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8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8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8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8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8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7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7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7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6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7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6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6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7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6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6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5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5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5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4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4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4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4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3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4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5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5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3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3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2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2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3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2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3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1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1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1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1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0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1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2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2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0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9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9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9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0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9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0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40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9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8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8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8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8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7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7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7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7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7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8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6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6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6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6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6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5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5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4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4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4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4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4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5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5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5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3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3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3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3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3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2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2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2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2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2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1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1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1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1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1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0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0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0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0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30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9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9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9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9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8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8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8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9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8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8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7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7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7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7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5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5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6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6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6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6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6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6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7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5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5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4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4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5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4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4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2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2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2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3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3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3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3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3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3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2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2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1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1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1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1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1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0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0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0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0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20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9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9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9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9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9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8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8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8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7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7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7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7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8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8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7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6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6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6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6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6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5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4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4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4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5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4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5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5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5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4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3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3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3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3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3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2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2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1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1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1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1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1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2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2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2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0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0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0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0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10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9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9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9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9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9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8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8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8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8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8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7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7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7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7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7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6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6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6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6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5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6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5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5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5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5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4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3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3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4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43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3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3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4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4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30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2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2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2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2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2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19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17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15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1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11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08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06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04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02">
      <colorScale>
        <cfvo type="min"/>
        <cfvo type="max"/>
        <color rgb="FFFF7128"/>
        <color theme="0"/>
      </colorScale>
    </cfRule>
  </conditionalFormatting>
  <conditionalFormatting sqref="E93:E96">
    <cfRule type="colorScale" priority="1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1000">
      <colorScale>
        <cfvo type="min"/>
        <cfvo type="max"/>
        <color rgb="FFFF7128"/>
        <color theme="0"/>
      </colorScale>
    </cfRule>
  </conditionalFormatting>
  <conditionalFormatting sqref="E93:E96">
    <cfRule type="colorScale" priority="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91">
      <colorScale>
        <cfvo type="min"/>
        <cfvo type="max"/>
        <color rgb="FFFF7128"/>
        <color theme="0"/>
      </colorScale>
    </cfRule>
  </conditionalFormatting>
  <conditionalFormatting sqref="E93:E96">
    <cfRule type="colorScale" priority="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93">
      <colorScale>
        <cfvo type="min"/>
        <cfvo type="max"/>
        <color rgb="FFFF7128"/>
        <color theme="0"/>
      </colorScale>
    </cfRule>
  </conditionalFormatting>
  <conditionalFormatting sqref="E93:E96">
    <cfRule type="colorScale" priority="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95">
      <colorScale>
        <cfvo type="min"/>
        <cfvo type="max"/>
        <color rgb="FFFF7128"/>
        <color theme="0"/>
      </colorScale>
    </cfRule>
  </conditionalFormatting>
  <conditionalFormatting sqref="E93:E96">
    <cfRule type="colorScale" priority="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88">
      <colorScale>
        <cfvo type="min"/>
        <cfvo type="max"/>
        <color rgb="FFFF7128"/>
        <color theme="0"/>
      </colorScale>
    </cfRule>
  </conditionalFormatting>
  <conditionalFormatting sqref="E93:E96">
    <cfRule type="colorScale" priority="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97">
      <colorScale>
        <cfvo type="min"/>
        <cfvo type="max"/>
        <color rgb="FFFF7128"/>
        <color theme="0"/>
      </colorScale>
    </cfRule>
  </conditionalFormatting>
  <conditionalFormatting sqref="E93:E96">
    <cfRule type="colorScale" priority="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99">
      <colorScale>
        <cfvo type="min"/>
        <cfvo type="max"/>
        <color rgb="FFFF7128"/>
        <color theme="0"/>
      </colorScale>
    </cfRule>
  </conditionalFormatting>
  <conditionalFormatting sqref="E93:E96">
    <cfRule type="colorScale" priority="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86">
      <colorScale>
        <cfvo type="min"/>
        <cfvo type="max"/>
        <color rgb="FFFF7128"/>
        <color theme="0"/>
      </colorScale>
    </cfRule>
  </conditionalFormatting>
  <conditionalFormatting sqref="E93:E96">
    <cfRule type="colorScale" priority="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84">
      <colorScale>
        <cfvo type="min"/>
        <cfvo type="max"/>
        <color rgb="FFFF7128"/>
        <color theme="0"/>
      </colorScale>
    </cfRule>
  </conditionalFormatting>
  <conditionalFormatting sqref="E93:E96">
    <cfRule type="colorScale" priority="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82">
      <colorScale>
        <cfvo type="min"/>
        <cfvo type="max"/>
        <color rgb="FFFF7128"/>
        <color theme="0"/>
      </colorScale>
    </cfRule>
  </conditionalFormatting>
  <conditionalFormatting sqref="E93:E96">
    <cfRule type="colorScale" priority="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78">
      <colorScale>
        <cfvo type="min"/>
        <cfvo type="max"/>
        <color rgb="FFFF7128"/>
        <color theme="0"/>
      </colorScale>
    </cfRule>
  </conditionalFormatting>
  <conditionalFormatting sqref="E93:E96">
    <cfRule type="colorScale" priority="980">
      <colorScale>
        <cfvo type="min"/>
        <cfvo type="max"/>
        <color rgb="FFFF7128"/>
        <color theme="0"/>
      </colorScale>
    </cfRule>
  </conditionalFormatting>
  <conditionalFormatting sqref="E93:E96">
    <cfRule type="colorScale" priority="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77">
      <colorScale>
        <cfvo type="min"/>
        <cfvo type="max"/>
        <color rgb="FFFF7128"/>
        <color theme="0"/>
      </colorScale>
    </cfRule>
  </conditionalFormatting>
  <conditionalFormatting sqref="E93:E96">
    <cfRule type="colorScale" priority="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74">
      <colorScale>
        <cfvo type="min"/>
        <cfvo type="max"/>
        <color rgb="FFFF7128"/>
        <color theme="0"/>
      </colorScale>
    </cfRule>
  </conditionalFormatting>
  <conditionalFormatting sqref="E93:E96">
    <cfRule type="colorScale" priority="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61">
      <colorScale>
        <cfvo type="min"/>
        <cfvo type="max"/>
        <color rgb="FFFF7128"/>
        <color theme="0"/>
      </colorScale>
    </cfRule>
  </conditionalFormatting>
  <conditionalFormatting sqref="E93:E96">
    <cfRule type="colorScale" priority="962">
      <colorScale>
        <cfvo type="min"/>
        <cfvo type="max"/>
        <color rgb="FFFF7128"/>
        <color theme="0"/>
      </colorScale>
    </cfRule>
  </conditionalFormatting>
  <conditionalFormatting sqref="E93:E96">
    <cfRule type="colorScale" priority="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65">
      <colorScale>
        <cfvo type="min"/>
        <cfvo type="max"/>
        <color rgb="FFFF7128"/>
        <color theme="0"/>
      </colorScale>
    </cfRule>
  </conditionalFormatting>
  <conditionalFormatting sqref="E93:E96">
    <cfRule type="colorScale" priority="966">
      <colorScale>
        <cfvo type="min"/>
        <cfvo type="max"/>
        <color rgb="FFFF7128"/>
        <color theme="0"/>
      </colorScale>
    </cfRule>
  </conditionalFormatting>
  <conditionalFormatting sqref="E93:E96">
    <cfRule type="colorScale" priority="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58">
      <colorScale>
        <cfvo type="min"/>
        <cfvo type="max"/>
        <color rgb="FFFF7128"/>
        <color theme="0"/>
      </colorScale>
    </cfRule>
  </conditionalFormatting>
  <conditionalFormatting sqref="E93:E96">
    <cfRule type="colorScale" priority="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69">
      <colorScale>
        <cfvo type="min"/>
        <cfvo type="max"/>
        <color rgb="FFFF7128"/>
        <color theme="0"/>
      </colorScale>
    </cfRule>
  </conditionalFormatting>
  <conditionalFormatting sqref="E93:E96">
    <cfRule type="colorScale" priority="970">
      <colorScale>
        <cfvo type="min"/>
        <cfvo type="max"/>
        <color rgb="FFFF7128"/>
        <color theme="0"/>
      </colorScale>
    </cfRule>
  </conditionalFormatting>
  <conditionalFormatting sqref="E93:E96">
    <cfRule type="colorScale" priority="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3:E96">
    <cfRule type="colorScale" priority="973">
      <colorScale>
        <cfvo type="min"/>
        <cfvo type="max"/>
        <color rgb="FFFF7128"/>
        <color theme="0"/>
      </colorScale>
    </cfRule>
  </conditionalFormatting>
  <conditionalFormatting sqref="E15 A91 E17:E45 A15:A45 A57:A58 E57:E96 A60:A86">
    <cfRule type="colorScale" priority="6490">
      <colorScale>
        <cfvo type="min"/>
        <cfvo type="max"/>
        <color rgb="FFFF7128"/>
        <color theme="0"/>
      </colorScale>
    </cfRule>
  </conditionalFormatting>
  <conditionalFormatting sqref="D14:E14">
    <cfRule type="colorScale" priority="6491">
      <colorScale>
        <cfvo type="min"/>
        <cfvo type="max"/>
        <color rgb="FFFF7128"/>
        <color theme="0"/>
      </colorScale>
    </cfRule>
  </conditionalFormatting>
  <conditionalFormatting sqref="E91">
    <cfRule type="colorScale" priority="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56">
      <colorScale>
        <cfvo type="min"/>
        <cfvo type="max"/>
        <color rgb="FFFF7128"/>
        <color theme="0"/>
      </colorScale>
    </cfRule>
  </conditionalFormatting>
  <conditionalFormatting sqref="E91">
    <cfRule type="colorScale" priority="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54">
      <colorScale>
        <cfvo type="min"/>
        <cfvo type="max"/>
        <color rgb="FFFF7128"/>
        <color theme="0"/>
      </colorScale>
    </cfRule>
  </conditionalFormatting>
  <conditionalFormatting sqref="E91">
    <cfRule type="colorScale" priority="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52">
      <colorScale>
        <cfvo type="min"/>
        <cfvo type="max"/>
        <color rgb="FFFF7128"/>
        <color theme="0"/>
      </colorScale>
    </cfRule>
  </conditionalFormatting>
  <conditionalFormatting sqref="E91">
    <cfRule type="colorScale" priority="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50">
      <colorScale>
        <cfvo type="min"/>
        <cfvo type="max"/>
        <color rgb="FFFF7128"/>
        <color theme="0"/>
      </colorScale>
    </cfRule>
  </conditionalFormatting>
  <conditionalFormatting sqref="E91">
    <cfRule type="colorScale" priority="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48">
      <colorScale>
        <cfvo type="min"/>
        <cfvo type="max"/>
        <color rgb="FFFF7128"/>
        <color theme="0"/>
      </colorScale>
    </cfRule>
  </conditionalFormatting>
  <conditionalFormatting sqref="E91">
    <cfRule type="colorScale" priority="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46">
      <colorScale>
        <cfvo type="min"/>
        <cfvo type="max"/>
        <color rgb="FFFF7128"/>
        <color theme="0"/>
      </colorScale>
    </cfRule>
  </conditionalFormatting>
  <conditionalFormatting sqref="E91">
    <cfRule type="colorScale" priority="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44">
      <colorScale>
        <cfvo type="min"/>
        <cfvo type="max"/>
        <color rgb="FFFF7128"/>
        <color theme="0"/>
      </colorScale>
    </cfRule>
  </conditionalFormatting>
  <conditionalFormatting sqref="E91">
    <cfRule type="colorScale" priority="941">
      <colorScale>
        <cfvo type="min"/>
        <cfvo type="max"/>
        <color rgb="FFFF7128"/>
        <color theme="0"/>
      </colorScale>
    </cfRule>
  </conditionalFormatting>
  <conditionalFormatting sqref="E91">
    <cfRule type="colorScale" priority="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42">
      <colorScale>
        <cfvo type="min"/>
        <cfvo type="max"/>
        <color rgb="FFFF7128"/>
        <color theme="0"/>
      </colorScale>
    </cfRule>
  </conditionalFormatting>
  <conditionalFormatting sqref="E91">
    <cfRule type="colorScale" priority="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39">
      <colorScale>
        <cfvo type="min"/>
        <cfvo type="max"/>
        <color rgb="FFFF7128"/>
        <color theme="0"/>
      </colorScale>
    </cfRule>
  </conditionalFormatting>
  <conditionalFormatting sqref="E91">
    <cfRule type="colorScale" priority="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37">
      <colorScale>
        <cfvo type="min"/>
        <cfvo type="max"/>
        <color rgb="FFFF7128"/>
        <color theme="0"/>
      </colorScale>
    </cfRule>
  </conditionalFormatting>
  <conditionalFormatting sqref="E91">
    <cfRule type="colorScale" priority="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35">
      <colorScale>
        <cfvo type="min"/>
        <cfvo type="max"/>
        <color rgb="FFFF7128"/>
        <color theme="0"/>
      </colorScale>
    </cfRule>
  </conditionalFormatting>
  <conditionalFormatting sqref="E91">
    <cfRule type="colorScale" priority="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32">
      <colorScale>
        <cfvo type="min"/>
        <cfvo type="max"/>
        <color rgb="FFFF7128"/>
        <color theme="0"/>
      </colorScale>
    </cfRule>
  </conditionalFormatting>
  <conditionalFormatting sqref="E91">
    <cfRule type="colorScale" priority="931">
      <colorScale>
        <cfvo type="min"/>
        <cfvo type="max"/>
        <color rgb="FFFF7128"/>
        <color theme="0"/>
      </colorScale>
    </cfRule>
  </conditionalFormatting>
  <conditionalFormatting sqref="E91">
    <cfRule type="colorScale" priority="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26">
      <colorScale>
        <cfvo type="min"/>
        <cfvo type="max"/>
        <color rgb="FFFF7128"/>
        <color theme="0"/>
      </colorScale>
    </cfRule>
  </conditionalFormatting>
  <conditionalFormatting sqref="E91">
    <cfRule type="colorScale" priority="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29">
      <colorScale>
        <cfvo type="min"/>
        <cfvo type="max"/>
        <color rgb="FFFF7128"/>
        <color theme="0"/>
      </colorScale>
    </cfRule>
  </conditionalFormatting>
  <conditionalFormatting sqref="E91">
    <cfRule type="colorScale" priority="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24">
      <colorScale>
        <cfvo type="min"/>
        <cfvo type="max"/>
        <color rgb="FFFF7128"/>
        <color theme="0"/>
      </colorScale>
    </cfRule>
  </conditionalFormatting>
  <conditionalFormatting sqref="E91">
    <cfRule type="colorScale" priority="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22">
      <colorScale>
        <cfvo type="min"/>
        <cfvo type="max"/>
        <color rgb="FFFF7128"/>
        <color theme="0"/>
      </colorScale>
    </cfRule>
  </conditionalFormatting>
  <conditionalFormatting sqref="E91">
    <cfRule type="colorScale" priority="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20">
      <colorScale>
        <cfvo type="min"/>
        <cfvo type="max"/>
        <color rgb="FFFF7128"/>
        <color theme="0"/>
      </colorScale>
    </cfRule>
  </conditionalFormatting>
  <conditionalFormatting sqref="E91">
    <cfRule type="colorScale" priority="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18">
      <colorScale>
        <cfvo type="min"/>
        <cfvo type="max"/>
        <color rgb="FFFF7128"/>
        <color theme="0"/>
      </colorScale>
    </cfRule>
  </conditionalFormatting>
  <conditionalFormatting sqref="E91">
    <cfRule type="colorScale" priority="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16">
      <colorScale>
        <cfvo type="min"/>
        <cfvo type="max"/>
        <color rgb="FFFF7128"/>
        <color theme="0"/>
      </colorScale>
    </cfRule>
  </conditionalFormatting>
  <conditionalFormatting sqref="E91">
    <cfRule type="colorScale" priority="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14">
      <colorScale>
        <cfvo type="min"/>
        <cfvo type="max"/>
        <color rgb="FFFF7128"/>
        <color theme="0"/>
      </colorScale>
    </cfRule>
  </conditionalFormatting>
  <conditionalFormatting sqref="E91">
    <cfRule type="colorScale" priority="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12">
      <colorScale>
        <cfvo type="min"/>
        <cfvo type="max"/>
        <color rgb="FFFF7128"/>
        <color theme="0"/>
      </colorScale>
    </cfRule>
  </conditionalFormatting>
  <conditionalFormatting sqref="E91">
    <cfRule type="colorScale" priority="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10">
      <colorScale>
        <cfvo type="min"/>
        <cfvo type="max"/>
        <color rgb="FFFF7128"/>
        <color theme="0"/>
      </colorScale>
    </cfRule>
  </conditionalFormatting>
  <conditionalFormatting sqref="E91">
    <cfRule type="colorScale" priority="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08">
      <colorScale>
        <cfvo type="min"/>
        <cfvo type="max"/>
        <color rgb="FFFF7128"/>
        <color theme="0"/>
      </colorScale>
    </cfRule>
  </conditionalFormatting>
  <conditionalFormatting sqref="E91">
    <cfRule type="colorScale" priority="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06">
      <colorScale>
        <cfvo type="min"/>
        <cfvo type="max"/>
        <color rgb="FFFF7128"/>
        <color theme="0"/>
      </colorScale>
    </cfRule>
  </conditionalFormatting>
  <conditionalFormatting sqref="E91">
    <cfRule type="colorScale" priority="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04">
      <colorScale>
        <cfvo type="min"/>
        <cfvo type="max"/>
        <color rgb="FFFF7128"/>
        <color theme="0"/>
      </colorScale>
    </cfRule>
  </conditionalFormatting>
  <conditionalFormatting sqref="E91">
    <cfRule type="colorScale" priority="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02">
      <colorScale>
        <cfvo type="min"/>
        <cfvo type="max"/>
        <color rgb="FFFF7128"/>
        <color theme="0"/>
      </colorScale>
    </cfRule>
  </conditionalFormatting>
  <conditionalFormatting sqref="E91">
    <cfRule type="colorScale" priority="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900">
      <colorScale>
        <cfvo type="min"/>
        <cfvo type="max"/>
        <color rgb="FFFF7128"/>
        <color theme="0"/>
      </colorScale>
    </cfRule>
  </conditionalFormatting>
  <conditionalFormatting sqref="E91">
    <cfRule type="colorScale" priority="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98">
      <colorScale>
        <cfvo type="min"/>
        <cfvo type="max"/>
        <color rgb="FFFF7128"/>
        <color theme="0"/>
      </colorScale>
    </cfRule>
  </conditionalFormatting>
  <conditionalFormatting sqref="E91">
    <cfRule type="colorScale" priority="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96">
      <colorScale>
        <cfvo type="min"/>
        <cfvo type="max"/>
        <color rgb="FFFF7128"/>
        <color theme="0"/>
      </colorScale>
    </cfRule>
  </conditionalFormatting>
  <conditionalFormatting sqref="E91">
    <cfRule type="colorScale" priority="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90">
      <colorScale>
        <cfvo type="min"/>
        <cfvo type="max"/>
        <color rgb="FFFF7128"/>
        <color theme="0"/>
      </colorScale>
    </cfRule>
  </conditionalFormatting>
  <conditionalFormatting sqref="E91">
    <cfRule type="colorScale" priority="892">
      <colorScale>
        <cfvo type="min"/>
        <cfvo type="max"/>
        <color rgb="FFFF7128"/>
        <color theme="0"/>
      </colorScale>
    </cfRule>
  </conditionalFormatting>
  <conditionalFormatting sqref="E91">
    <cfRule type="colorScale" priority="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88">
      <colorScale>
        <cfvo type="min"/>
        <cfvo type="max"/>
        <color rgb="FFFF7128"/>
        <color theme="0"/>
      </colorScale>
    </cfRule>
  </conditionalFormatting>
  <conditionalFormatting sqref="E91">
    <cfRule type="colorScale" priority="887">
      <colorScale>
        <cfvo type="min"/>
        <cfvo type="max"/>
        <color rgb="FFFF7128"/>
        <color theme="0"/>
      </colorScale>
    </cfRule>
  </conditionalFormatting>
  <conditionalFormatting sqref="E91">
    <cfRule type="colorScale" priority="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95">
      <colorScale>
        <cfvo type="min"/>
        <cfvo type="max"/>
        <color rgb="FFFF7128"/>
        <color theme="0"/>
      </colorScale>
    </cfRule>
  </conditionalFormatting>
  <conditionalFormatting sqref="E91">
    <cfRule type="colorScale" priority="885">
      <colorScale>
        <cfvo type="min"/>
        <cfvo type="max"/>
        <color rgb="FFFF7128"/>
        <color theme="0"/>
      </colorScale>
    </cfRule>
  </conditionalFormatting>
  <conditionalFormatting sqref="E91">
    <cfRule type="colorScale" priority="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82">
      <colorScale>
        <cfvo type="min"/>
        <cfvo type="max"/>
        <color rgb="FFFF7128"/>
        <color theme="0"/>
      </colorScale>
    </cfRule>
  </conditionalFormatting>
  <conditionalFormatting sqref="E91">
    <cfRule type="colorScale" priority="878">
      <colorScale>
        <cfvo type="min"/>
        <cfvo type="max"/>
        <color rgb="FFFF7128"/>
        <color theme="0"/>
      </colorScale>
    </cfRule>
  </conditionalFormatting>
  <conditionalFormatting sqref="E91">
    <cfRule type="colorScale" priority="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76">
      <colorScale>
        <cfvo type="min"/>
        <cfvo type="max"/>
        <color rgb="FFFF7128"/>
        <color theme="0"/>
      </colorScale>
    </cfRule>
  </conditionalFormatting>
  <conditionalFormatting sqref="E91">
    <cfRule type="colorScale" priority="880">
      <colorScale>
        <cfvo type="min"/>
        <cfvo type="max"/>
        <color rgb="FFFF7128"/>
        <color theme="0"/>
      </colorScale>
    </cfRule>
  </conditionalFormatting>
  <conditionalFormatting sqref="E91">
    <cfRule type="colorScale" priority="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63">
      <colorScale>
        <cfvo type="min"/>
        <cfvo type="max"/>
        <color rgb="FFFF7128"/>
        <color theme="0"/>
      </colorScale>
    </cfRule>
  </conditionalFormatting>
  <conditionalFormatting sqref="E91">
    <cfRule type="colorScale" priority="864">
      <colorScale>
        <cfvo type="min"/>
        <cfvo type="max"/>
        <color rgb="FFFF7128"/>
        <color theme="0"/>
      </colorScale>
    </cfRule>
  </conditionalFormatting>
  <conditionalFormatting sqref="E91">
    <cfRule type="colorScale" priority="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67">
      <colorScale>
        <cfvo type="min"/>
        <cfvo type="max"/>
        <color rgb="FFFF7128"/>
        <color theme="0"/>
      </colorScale>
    </cfRule>
  </conditionalFormatting>
  <conditionalFormatting sqref="E91">
    <cfRule type="colorScale" priority="868">
      <colorScale>
        <cfvo type="min"/>
        <cfvo type="max"/>
        <color rgb="FFFF7128"/>
        <color theme="0"/>
      </colorScale>
    </cfRule>
  </conditionalFormatting>
  <conditionalFormatting sqref="E91">
    <cfRule type="colorScale" priority="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60">
      <colorScale>
        <cfvo type="min"/>
        <cfvo type="max"/>
        <color rgb="FFFF7128"/>
        <color theme="0"/>
      </colorScale>
    </cfRule>
  </conditionalFormatting>
  <conditionalFormatting sqref="E91">
    <cfRule type="colorScale" priority="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71">
      <colorScale>
        <cfvo type="min"/>
        <cfvo type="max"/>
        <color rgb="FFFF7128"/>
        <color theme="0"/>
      </colorScale>
    </cfRule>
  </conditionalFormatting>
  <conditionalFormatting sqref="E91">
    <cfRule type="colorScale" priority="872">
      <colorScale>
        <cfvo type="min"/>
        <cfvo type="max"/>
        <color rgb="FFFF7128"/>
        <color theme="0"/>
      </colorScale>
    </cfRule>
  </conditionalFormatting>
  <conditionalFormatting sqref="E91">
    <cfRule type="colorScale" priority="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75">
      <colorScale>
        <cfvo type="min"/>
        <cfvo type="max"/>
        <color rgb="FFFF7128"/>
        <color theme="0"/>
      </colorScale>
    </cfRule>
  </conditionalFormatting>
  <conditionalFormatting sqref="E91">
    <cfRule type="colorScale" priority="855">
      <colorScale>
        <cfvo type="min"/>
        <cfvo type="max"/>
        <color rgb="FFFF7128"/>
        <color theme="0"/>
      </colorScale>
    </cfRule>
  </conditionalFormatting>
  <conditionalFormatting sqref="E91">
    <cfRule type="colorScale" priority="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53">
      <colorScale>
        <cfvo type="min"/>
        <cfvo type="max"/>
        <color rgb="FFFF7128"/>
        <color theme="0"/>
      </colorScale>
    </cfRule>
  </conditionalFormatting>
  <conditionalFormatting sqref="E91">
    <cfRule type="colorScale" priority="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51">
      <colorScale>
        <cfvo type="min"/>
        <cfvo type="max"/>
        <color rgb="FFFF7128"/>
        <color theme="0"/>
      </colorScale>
    </cfRule>
  </conditionalFormatting>
  <conditionalFormatting sqref="E91">
    <cfRule type="colorScale" priority="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49">
      <colorScale>
        <cfvo type="min"/>
        <cfvo type="max"/>
        <color rgb="FFFF7128"/>
        <color theme="0"/>
      </colorScale>
    </cfRule>
  </conditionalFormatting>
  <conditionalFormatting sqref="E91">
    <cfRule type="colorScale" priority="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56">
      <colorScale>
        <cfvo type="min"/>
        <cfvo type="max"/>
        <color rgb="FFFF7128"/>
        <color theme="0"/>
      </colorScale>
    </cfRule>
  </conditionalFormatting>
  <conditionalFormatting sqref="E91">
    <cfRule type="colorScale" priority="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46">
      <colorScale>
        <cfvo type="min"/>
        <cfvo type="max"/>
        <color rgb="FFFF7128"/>
        <color theme="0"/>
      </colorScale>
    </cfRule>
  </conditionalFormatting>
  <conditionalFormatting sqref="E91">
    <cfRule type="colorScale" priority="858">
      <colorScale>
        <cfvo type="min"/>
        <cfvo type="max"/>
        <color rgb="FFFF7128"/>
        <color theme="0"/>
      </colorScale>
    </cfRule>
  </conditionalFormatting>
  <conditionalFormatting sqref="E91">
    <cfRule type="colorScale" priority="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33">
      <colorScale>
        <cfvo type="min"/>
        <cfvo type="max"/>
        <color rgb="FFFF7128"/>
        <color theme="0"/>
      </colorScale>
    </cfRule>
  </conditionalFormatting>
  <conditionalFormatting sqref="E91">
    <cfRule type="colorScale" priority="834">
      <colorScale>
        <cfvo type="min"/>
        <cfvo type="max"/>
        <color rgb="FFFF7128"/>
        <color theme="0"/>
      </colorScale>
    </cfRule>
  </conditionalFormatting>
  <conditionalFormatting sqref="E91">
    <cfRule type="colorScale" priority="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37">
      <colorScale>
        <cfvo type="min"/>
        <cfvo type="max"/>
        <color rgb="FFFF7128"/>
        <color theme="0"/>
      </colorScale>
    </cfRule>
  </conditionalFormatting>
  <conditionalFormatting sqref="E91">
    <cfRule type="colorScale" priority="838">
      <colorScale>
        <cfvo type="min"/>
        <cfvo type="max"/>
        <color rgb="FFFF7128"/>
        <color theme="0"/>
      </colorScale>
    </cfRule>
  </conditionalFormatting>
  <conditionalFormatting sqref="E91">
    <cfRule type="colorScale" priority="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30">
      <colorScale>
        <cfvo type="min"/>
        <cfvo type="max"/>
        <color rgb="FFFF7128"/>
        <color theme="0"/>
      </colorScale>
    </cfRule>
  </conditionalFormatting>
  <conditionalFormatting sqref="E91">
    <cfRule type="colorScale" priority="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41">
      <colorScale>
        <cfvo type="min"/>
        <cfvo type="max"/>
        <color rgb="FFFF7128"/>
        <color theme="0"/>
      </colorScale>
    </cfRule>
  </conditionalFormatting>
  <conditionalFormatting sqref="E91">
    <cfRule type="colorScale" priority="842">
      <colorScale>
        <cfvo type="min"/>
        <cfvo type="max"/>
        <color rgb="FFFF7128"/>
        <color theme="0"/>
      </colorScale>
    </cfRule>
  </conditionalFormatting>
  <conditionalFormatting sqref="E91">
    <cfRule type="colorScale" priority="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45">
      <colorScale>
        <cfvo type="min"/>
        <cfvo type="max"/>
        <color rgb="FFFF7128"/>
        <color theme="0"/>
      </colorScale>
    </cfRule>
  </conditionalFormatting>
  <conditionalFormatting sqref="E91">
    <cfRule type="colorScale" priority="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28">
      <colorScale>
        <cfvo type="min"/>
        <cfvo type="max"/>
        <color rgb="FFFF7128"/>
        <color theme="0"/>
      </colorScale>
    </cfRule>
  </conditionalFormatting>
  <conditionalFormatting sqref="E91">
    <cfRule type="colorScale" priority="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19">
      <colorScale>
        <cfvo type="min"/>
        <cfvo type="max"/>
        <color rgb="FFFF7128"/>
        <color theme="0"/>
      </colorScale>
    </cfRule>
  </conditionalFormatting>
  <conditionalFormatting sqref="E91">
    <cfRule type="colorScale" priority="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16">
      <colorScale>
        <cfvo type="min"/>
        <cfvo type="max"/>
        <color rgb="FFFF7128"/>
        <color theme="0"/>
      </colorScale>
    </cfRule>
  </conditionalFormatting>
  <conditionalFormatting sqref="E91">
    <cfRule type="colorScale" priority="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21">
      <colorScale>
        <cfvo type="min"/>
        <cfvo type="max"/>
        <color rgb="FFFF7128"/>
        <color theme="0"/>
      </colorScale>
    </cfRule>
  </conditionalFormatting>
  <conditionalFormatting sqref="E91">
    <cfRule type="colorScale" priority="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23">
      <colorScale>
        <cfvo type="min"/>
        <cfvo type="max"/>
        <color rgb="FFFF7128"/>
        <color theme="0"/>
      </colorScale>
    </cfRule>
  </conditionalFormatting>
  <conditionalFormatting sqref="E91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14">
      <colorScale>
        <cfvo type="min"/>
        <cfvo type="max"/>
        <color rgb="FFFF7128"/>
        <color theme="0"/>
      </colorScale>
    </cfRule>
  </conditionalFormatting>
  <conditionalFormatting sqref="E91">
    <cfRule type="colorScale" priority="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25">
      <colorScale>
        <cfvo type="min"/>
        <cfvo type="max"/>
        <color rgb="FFFF7128"/>
        <color theme="0"/>
      </colorScale>
    </cfRule>
  </conditionalFormatting>
  <conditionalFormatting sqref="E91">
    <cfRule type="colorScale" priority="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27">
      <colorScale>
        <cfvo type="min"/>
        <cfvo type="max"/>
        <color rgb="FFFF7128"/>
        <color theme="0"/>
      </colorScale>
    </cfRule>
  </conditionalFormatting>
  <conditionalFormatting sqref="E91">
    <cfRule type="colorScale" priority="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12">
      <colorScale>
        <cfvo type="min"/>
        <cfvo type="max"/>
        <color rgb="FFFF7128"/>
        <color theme="0"/>
      </colorScale>
    </cfRule>
  </conditionalFormatting>
  <conditionalFormatting sqref="E91">
    <cfRule type="colorScale" priority="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10">
      <colorScale>
        <cfvo type="min"/>
        <cfvo type="max"/>
        <color rgb="FFFF7128"/>
        <color theme="0"/>
      </colorScale>
    </cfRule>
  </conditionalFormatting>
  <conditionalFormatting sqref="E91">
    <cfRule type="colorScale" priority="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08">
      <colorScale>
        <cfvo type="min"/>
        <cfvo type="max"/>
        <color rgb="FFFF7128"/>
        <color theme="0"/>
      </colorScale>
    </cfRule>
  </conditionalFormatting>
  <conditionalFormatting sqref="E91">
    <cfRule type="colorScale" priority="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06">
      <colorScale>
        <cfvo type="min"/>
        <cfvo type="max"/>
        <color rgb="FFFF7128"/>
        <color theme="0"/>
      </colorScale>
    </cfRule>
  </conditionalFormatting>
  <conditionalFormatting sqref="E91">
    <cfRule type="colorScale" priority="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04">
      <colorScale>
        <cfvo type="min"/>
        <cfvo type="max"/>
        <color rgb="FFFF7128"/>
        <color theme="0"/>
      </colorScale>
    </cfRule>
  </conditionalFormatting>
  <conditionalFormatting sqref="E91">
    <cfRule type="colorScale" priority="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95">
      <colorScale>
        <cfvo type="min"/>
        <cfvo type="max"/>
        <color rgb="FFFF7128"/>
        <color theme="0"/>
      </colorScale>
    </cfRule>
  </conditionalFormatting>
  <conditionalFormatting sqref="E91">
    <cfRule type="colorScale" priority="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97">
      <colorScale>
        <cfvo type="min"/>
        <cfvo type="max"/>
        <color rgb="FFFF7128"/>
        <color theme="0"/>
      </colorScale>
    </cfRule>
  </conditionalFormatting>
  <conditionalFormatting sqref="E91">
    <cfRule type="colorScale" priority="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99">
      <colorScale>
        <cfvo type="min"/>
        <cfvo type="max"/>
        <color rgb="FFFF7128"/>
        <color theme="0"/>
      </colorScale>
    </cfRule>
  </conditionalFormatting>
  <conditionalFormatting sqref="E91">
    <cfRule type="colorScale" priority="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92">
      <colorScale>
        <cfvo type="min"/>
        <cfvo type="max"/>
        <color rgb="FFFF7128"/>
        <color theme="0"/>
      </colorScale>
    </cfRule>
  </conditionalFormatting>
  <conditionalFormatting sqref="E91">
    <cfRule type="colorScale" priority="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01">
      <colorScale>
        <cfvo type="min"/>
        <cfvo type="max"/>
        <color rgb="FFFF7128"/>
        <color theme="0"/>
      </colorScale>
    </cfRule>
  </conditionalFormatting>
  <conditionalFormatting sqref="E91">
    <cfRule type="colorScale" priority="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803">
      <colorScale>
        <cfvo type="min"/>
        <cfvo type="max"/>
        <color rgb="FFFF7128"/>
        <color theme="0"/>
      </colorScale>
    </cfRule>
  </conditionalFormatting>
  <conditionalFormatting sqref="E91">
    <cfRule type="colorScale" priority="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90">
      <colorScale>
        <cfvo type="min"/>
        <cfvo type="max"/>
        <color rgb="FFFF7128"/>
        <color theme="0"/>
      </colorScale>
    </cfRule>
  </conditionalFormatting>
  <conditionalFormatting sqref="E91">
    <cfRule type="colorScale" priority="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88">
      <colorScale>
        <cfvo type="min"/>
        <cfvo type="max"/>
        <color rgb="FFFF7128"/>
        <color theme="0"/>
      </colorScale>
    </cfRule>
  </conditionalFormatting>
  <conditionalFormatting sqref="E91"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86">
      <colorScale>
        <cfvo type="min"/>
        <cfvo type="max"/>
        <color rgb="FFFF7128"/>
        <color theme="0"/>
      </colorScale>
    </cfRule>
  </conditionalFormatting>
  <conditionalFormatting sqref="E91">
    <cfRule type="colorScale" priority="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82">
      <colorScale>
        <cfvo type="min"/>
        <cfvo type="max"/>
        <color rgb="FFFF7128"/>
        <color theme="0"/>
      </colorScale>
    </cfRule>
  </conditionalFormatting>
  <conditionalFormatting sqref="E91">
    <cfRule type="colorScale" priority="784">
      <colorScale>
        <cfvo type="min"/>
        <cfvo type="max"/>
        <color rgb="FFFF7128"/>
        <color theme="0"/>
      </colorScale>
    </cfRule>
  </conditionalFormatting>
  <conditionalFormatting sqref="E91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81">
      <colorScale>
        <cfvo type="min"/>
        <cfvo type="max"/>
        <color rgb="FFFF7128"/>
        <color theme="0"/>
      </colorScale>
    </cfRule>
  </conditionalFormatting>
  <conditionalFormatting sqref="E91">
    <cfRule type="colorScale" priority="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78">
      <colorScale>
        <cfvo type="min"/>
        <cfvo type="max"/>
        <color rgb="FFFF7128"/>
        <color theme="0"/>
      </colorScale>
    </cfRule>
  </conditionalFormatting>
  <conditionalFormatting sqref="E91">
    <cfRule type="colorScale" priority="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65">
      <colorScale>
        <cfvo type="min"/>
        <cfvo type="max"/>
        <color rgb="FFFF7128"/>
        <color theme="0"/>
      </colorScale>
    </cfRule>
  </conditionalFormatting>
  <conditionalFormatting sqref="E91">
    <cfRule type="colorScale" priority="766">
      <colorScale>
        <cfvo type="min"/>
        <cfvo type="max"/>
        <color rgb="FFFF7128"/>
        <color theme="0"/>
      </colorScale>
    </cfRule>
  </conditionalFormatting>
  <conditionalFormatting sqref="E91"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69">
      <colorScale>
        <cfvo type="min"/>
        <cfvo type="max"/>
        <color rgb="FFFF7128"/>
        <color theme="0"/>
      </colorScale>
    </cfRule>
  </conditionalFormatting>
  <conditionalFormatting sqref="E91">
    <cfRule type="colorScale" priority="770">
      <colorScale>
        <cfvo type="min"/>
        <cfvo type="max"/>
        <color rgb="FFFF7128"/>
        <color theme="0"/>
      </colorScale>
    </cfRule>
  </conditionalFormatting>
  <conditionalFormatting sqref="E91">
    <cfRule type="colorScale" priority="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62">
      <colorScale>
        <cfvo type="min"/>
        <cfvo type="max"/>
        <color rgb="FFFF7128"/>
        <color theme="0"/>
      </colorScale>
    </cfRule>
  </conditionalFormatting>
  <conditionalFormatting sqref="E91">
    <cfRule type="colorScale" priority="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73">
      <colorScale>
        <cfvo type="min"/>
        <cfvo type="max"/>
        <color rgb="FFFF7128"/>
        <color theme="0"/>
      </colorScale>
    </cfRule>
  </conditionalFormatting>
  <conditionalFormatting sqref="E91">
    <cfRule type="colorScale" priority="774">
      <colorScale>
        <cfvo type="min"/>
        <cfvo type="max"/>
        <color rgb="FFFF7128"/>
        <color theme="0"/>
      </colorScale>
    </cfRule>
  </conditionalFormatting>
  <conditionalFormatting sqref="E91">
    <cfRule type="colorScale" priority="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77">
      <colorScale>
        <cfvo type="min"/>
        <cfvo type="max"/>
        <color rgb="FFFF7128"/>
        <color theme="0"/>
      </colorScale>
    </cfRule>
  </conditionalFormatting>
  <conditionalFormatting sqref="E91"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60">
      <colorScale>
        <cfvo type="min"/>
        <cfvo type="max"/>
        <color rgb="FFFF7128"/>
        <color theme="0"/>
      </colorScale>
    </cfRule>
  </conditionalFormatting>
  <conditionalFormatting sqref="E91">
    <cfRule type="colorScale" priority="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58">
      <colorScale>
        <cfvo type="min"/>
        <cfvo type="max"/>
        <color rgb="FFFF7128"/>
        <color theme="0"/>
      </colorScale>
    </cfRule>
  </conditionalFormatting>
  <conditionalFormatting sqref="E91"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56">
      <colorScale>
        <cfvo type="min"/>
        <cfvo type="max"/>
        <color rgb="FFFF7128"/>
        <color theme="0"/>
      </colorScale>
    </cfRule>
  </conditionalFormatting>
  <conditionalFormatting sqref="E91">
    <cfRule type="colorScale" priority="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54">
      <colorScale>
        <cfvo type="min"/>
        <cfvo type="max"/>
        <color rgb="FFFF7128"/>
        <color theme="0"/>
      </colorScale>
    </cfRule>
  </conditionalFormatting>
  <conditionalFormatting sqref="E91">
    <cfRule type="colorScale" priority="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52">
      <colorScale>
        <cfvo type="min"/>
        <cfvo type="max"/>
        <color rgb="FFFF7128"/>
        <color theme="0"/>
      </colorScale>
    </cfRule>
  </conditionalFormatting>
  <conditionalFormatting sqref="E91">
    <cfRule type="colorScale" priority="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50">
      <colorScale>
        <cfvo type="min"/>
        <cfvo type="max"/>
        <color rgb="FFFF7128"/>
        <color theme="0"/>
      </colorScale>
    </cfRule>
  </conditionalFormatting>
  <conditionalFormatting sqref="E91">
    <cfRule type="colorScale" priority="747">
      <colorScale>
        <cfvo type="min"/>
        <cfvo type="max"/>
        <color rgb="FFFF7128"/>
        <color theme="0"/>
      </colorScale>
    </cfRule>
  </conditionalFormatting>
  <conditionalFormatting sqref="E91"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48">
      <colorScale>
        <cfvo type="min"/>
        <cfvo type="max"/>
        <color rgb="FFFF7128"/>
        <color theme="0"/>
      </colorScale>
    </cfRule>
  </conditionalFormatting>
  <conditionalFormatting sqref="E91">
    <cfRule type="colorScale" priority="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45">
      <colorScale>
        <cfvo type="min"/>
        <cfvo type="max"/>
        <color rgb="FFFF7128"/>
        <color theme="0"/>
      </colorScale>
    </cfRule>
  </conditionalFormatting>
  <conditionalFormatting sqref="E91">
    <cfRule type="colorScale" priority="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43">
      <colorScale>
        <cfvo type="min"/>
        <cfvo type="max"/>
        <color rgb="FFFF7128"/>
        <color theme="0"/>
      </colorScale>
    </cfRule>
  </conditionalFormatting>
  <conditionalFormatting sqref="E91"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41">
      <colorScale>
        <cfvo type="min"/>
        <cfvo type="max"/>
        <color rgb="FFFF7128"/>
        <color theme="0"/>
      </colorScale>
    </cfRule>
  </conditionalFormatting>
  <conditionalFormatting sqref="E91">
    <cfRule type="colorScale" priority="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38">
      <colorScale>
        <cfvo type="min"/>
        <cfvo type="max"/>
        <color rgb="FFFF7128"/>
        <color theme="0"/>
      </colorScale>
    </cfRule>
  </conditionalFormatting>
  <conditionalFormatting sqref="E91">
    <cfRule type="colorScale" priority="737">
      <colorScale>
        <cfvo type="min"/>
        <cfvo type="max"/>
        <color rgb="FFFF7128"/>
        <color theme="0"/>
      </colorScale>
    </cfRule>
  </conditionalFormatting>
  <conditionalFormatting sqref="E91">
    <cfRule type="colorScale" priority="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32">
      <colorScale>
        <cfvo type="min"/>
        <cfvo type="max"/>
        <color rgb="FFFF7128"/>
        <color theme="0"/>
      </colorScale>
    </cfRule>
  </conditionalFormatting>
  <conditionalFormatting sqref="E91"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35">
      <colorScale>
        <cfvo type="min"/>
        <cfvo type="max"/>
        <color rgb="FFFF7128"/>
        <color theme="0"/>
      </colorScale>
    </cfRule>
  </conditionalFormatting>
  <conditionalFormatting sqref="E91">
    <cfRule type="colorScale" priority="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30">
      <colorScale>
        <cfvo type="min"/>
        <cfvo type="max"/>
        <color rgb="FFFF7128"/>
        <color theme="0"/>
      </colorScale>
    </cfRule>
  </conditionalFormatting>
  <conditionalFormatting sqref="E91">
    <cfRule type="colorScale" priority="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28">
      <colorScale>
        <cfvo type="min"/>
        <cfvo type="max"/>
        <color rgb="FFFF7128"/>
        <color theme="0"/>
      </colorScale>
    </cfRule>
  </conditionalFormatting>
  <conditionalFormatting sqref="E91">
    <cfRule type="colorScale" priority="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26">
      <colorScale>
        <cfvo type="min"/>
        <cfvo type="max"/>
        <color rgb="FFFF7128"/>
        <color theme="0"/>
      </colorScale>
    </cfRule>
  </conditionalFormatting>
  <conditionalFormatting sqref="E91">
    <cfRule type="colorScale" priority="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24">
      <colorScale>
        <cfvo type="min"/>
        <cfvo type="max"/>
        <color rgb="FFFF7128"/>
        <color theme="0"/>
      </colorScale>
    </cfRule>
  </conditionalFormatting>
  <conditionalFormatting sqref="E91">
    <cfRule type="colorScale" priority="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1">
    <cfRule type="colorScale" priority="722">
      <colorScale>
        <cfvo type="min"/>
        <cfvo type="max"/>
        <color rgb="FFFF7128"/>
        <color theme="0"/>
      </colorScale>
    </cfRule>
  </conditionalFormatting>
  <conditionalFormatting sqref="E16">
    <cfRule type="colorScale" priority="720">
      <colorScale>
        <cfvo type="min"/>
        <cfvo type="max"/>
        <color rgb="FFFF7128"/>
        <color theme="0"/>
      </colorScale>
    </cfRule>
  </conditionalFormatting>
  <conditionalFormatting sqref="E16">
    <cfRule type="colorScale" priority="721">
      <colorScale>
        <cfvo type="min"/>
        <cfvo type="max"/>
        <color rgb="FFFF7128"/>
        <color theme="0"/>
      </colorScale>
    </cfRule>
  </conditionalFormatting>
  <conditionalFormatting sqref="E21">
    <cfRule type="colorScale" priority="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">
    <cfRule type="colorScale" priority="718">
      <colorScale>
        <cfvo type="min"/>
        <cfvo type="max"/>
        <color rgb="FFFF7128"/>
        <color theme="0"/>
      </colorScale>
    </cfRule>
  </conditionalFormatting>
  <conditionalFormatting sqref="E21">
    <cfRule type="colorScale" priority="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">
    <cfRule type="colorScale" priority="716">
      <colorScale>
        <cfvo type="min"/>
        <cfvo type="max"/>
        <color rgb="FFFF7128"/>
        <color theme="0"/>
      </colorScale>
    </cfRule>
  </conditionalFormatting>
  <conditionalFormatting sqref="E21">
    <cfRule type="colorScale" priority="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">
    <cfRule type="colorScale" priority="714">
      <colorScale>
        <cfvo type="min"/>
        <cfvo type="max"/>
        <color rgb="FFFF7128"/>
        <color theme="0"/>
      </colorScale>
    </cfRule>
  </conditionalFormatting>
  <conditionalFormatting sqref="E21">
    <cfRule type="colorScale" priority="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">
    <cfRule type="colorScale" priority="712">
      <colorScale>
        <cfvo type="min"/>
        <cfvo type="max"/>
        <color rgb="FFFF7128"/>
        <color theme="0"/>
      </colorScale>
    </cfRule>
  </conditionalFormatting>
  <conditionalFormatting sqref="E21"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">
    <cfRule type="colorScale" priority="710">
      <colorScale>
        <cfvo type="min"/>
        <cfvo type="max"/>
        <color rgb="FFFF7128"/>
        <color theme="0"/>
      </colorScale>
    </cfRule>
  </conditionalFormatting>
  <conditionalFormatting sqref="E24"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708">
      <colorScale>
        <cfvo type="min"/>
        <cfvo type="max"/>
        <color rgb="FFFF7128"/>
        <color theme="0"/>
      </colorScale>
    </cfRule>
  </conditionalFormatting>
  <conditionalFormatting sqref="E36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706">
      <colorScale>
        <cfvo type="min"/>
        <cfvo type="max"/>
        <color rgb="FFFF7128"/>
        <color theme="0"/>
      </colorScale>
    </cfRule>
  </conditionalFormatting>
  <conditionalFormatting sqref="E36"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704">
      <colorScale>
        <cfvo type="min"/>
        <cfvo type="max"/>
        <color rgb="FFFF7128"/>
        <color theme="0"/>
      </colorScale>
    </cfRule>
  </conditionalFormatting>
  <conditionalFormatting sqref="E36"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702">
      <colorScale>
        <cfvo type="min"/>
        <cfvo type="max"/>
        <color rgb="FFFF7128"/>
        <color theme="0"/>
      </colorScale>
    </cfRule>
  </conditionalFormatting>
  <conditionalFormatting sqref="E36">
    <cfRule type="colorScale" priority="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700">
      <colorScale>
        <cfvo type="min"/>
        <cfvo type="max"/>
        <color rgb="FFFF7128"/>
        <color theme="0"/>
      </colorScale>
    </cfRule>
  </conditionalFormatting>
  <conditionalFormatting sqref="E36">
    <cfRule type="colorScale" priority="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98">
      <colorScale>
        <cfvo type="min"/>
        <cfvo type="max"/>
        <color rgb="FFFF7128"/>
        <color theme="0"/>
      </colorScale>
    </cfRule>
  </conditionalFormatting>
  <conditionalFormatting sqref="E36">
    <cfRule type="colorScale" priority="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96">
      <colorScale>
        <cfvo type="min"/>
        <cfvo type="max"/>
        <color rgb="FFFF7128"/>
        <color theme="0"/>
      </colorScale>
    </cfRule>
  </conditionalFormatting>
  <conditionalFormatting sqref="E36">
    <cfRule type="colorScale" priority="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94">
      <colorScale>
        <cfvo type="min"/>
        <cfvo type="max"/>
        <color rgb="FFFF7128"/>
        <color theme="0"/>
      </colorScale>
    </cfRule>
  </conditionalFormatting>
  <conditionalFormatting sqref="E36">
    <cfRule type="colorScale" priority="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92">
      <colorScale>
        <cfvo type="min"/>
        <cfvo type="max"/>
        <color rgb="FFFF7128"/>
        <color theme="0"/>
      </colorScale>
    </cfRule>
  </conditionalFormatting>
  <conditionalFormatting sqref="E36">
    <cfRule type="colorScale" priority="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90">
      <colorScale>
        <cfvo type="min"/>
        <cfvo type="max"/>
        <color rgb="FFFF7128"/>
        <color theme="0"/>
      </colorScale>
    </cfRule>
  </conditionalFormatting>
  <conditionalFormatting sqref="E36">
    <cfRule type="colorScale" priority="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88">
      <colorScale>
        <cfvo type="min"/>
        <cfvo type="max"/>
        <color rgb="FFFF7128"/>
        <color theme="0"/>
      </colorScale>
    </cfRule>
  </conditionalFormatting>
  <conditionalFormatting sqref="E36">
    <cfRule type="colorScale" priority="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86">
      <colorScale>
        <cfvo type="min"/>
        <cfvo type="max"/>
        <color rgb="FFFF7128"/>
        <color theme="0"/>
      </colorScale>
    </cfRule>
  </conditionalFormatting>
  <conditionalFormatting sqref="E36">
    <cfRule type="colorScale" priority="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84">
      <colorScale>
        <cfvo type="min"/>
        <cfvo type="max"/>
        <color rgb="FFFF7128"/>
        <color theme="0"/>
      </colorScale>
    </cfRule>
  </conditionalFormatting>
  <conditionalFormatting sqref="E36">
    <cfRule type="colorScale" priority="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82">
      <colorScale>
        <cfvo type="min"/>
        <cfvo type="max"/>
        <color rgb="FFFF7128"/>
        <color theme="0"/>
      </colorScale>
    </cfRule>
  </conditionalFormatting>
  <conditionalFormatting sqref="E36">
    <cfRule type="colorScale" priority="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80">
      <colorScale>
        <cfvo type="min"/>
        <cfvo type="max"/>
        <color rgb="FFFF7128"/>
        <color theme="0"/>
      </colorScale>
    </cfRule>
  </conditionalFormatting>
  <conditionalFormatting sqref="E36">
    <cfRule type="colorScale" priority="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78">
      <colorScale>
        <cfvo type="min"/>
        <cfvo type="max"/>
        <color rgb="FFFF7128"/>
        <color theme="0"/>
      </colorScale>
    </cfRule>
  </conditionalFormatting>
  <conditionalFormatting sqref="E36">
    <cfRule type="colorScale" priority="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76">
      <colorScale>
        <cfvo type="min"/>
        <cfvo type="max"/>
        <color rgb="FFFF7128"/>
        <color theme="0"/>
      </colorScale>
    </cfRule>
  </conditionalFormatting>
  <conditionalFormatting sqref="E36">
    <cfRule type="colorScale" priority="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74">
      <colorScale>
        <cfvo type="min"/>
        <cfvo type="max"/>
        <color rgb="FFFF7128"/>
        <color theme="0"/>
      </colorScale>
    </cfRule>
  </conditionalFormatting>
  <conditionalFormatting sqref="E36">
    <cfRule type="colorScale" priority="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72">
      <colorScale>
        <cfvo type="min"/>
        <cfvo type="max"/>
        <color rgb="FFFF7128"/>
        <color theme="0"/>
      </colorScale>
    </cfRule>
  </conditionalFormatting>
  <conditionalFormatting sqref="E36">
    <cfRule type="colorScale" priority="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70">
      <colorScale>
        <cfvo type="min"/>
        <cfvo type="max"/>
        <color rgb="FFFF7128"/>
        <color theme="0"/>
      </colorScale>
    </cfRule>
  </conditionalFormatting>
  <conditionalFormatting sqref="E36">
    <cfRule type="colorScale" priority="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68">
      <colorScale>
        <cfvo type="min"/>
        <cfvo type="max"/>
        <color rgb="FFFF7128"/>
        <color theme="0"/>
      </colorScale>
    </cfRule>
  </conditionalFormatting>
  <conditionalFormatting sqref="E36">
    <cfRule type="colorScale" priority="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66">
      <colorScale>
        <cfvo type="min"/>
        <cfvo type="max"/>
        <color rgb="FFFF7128"/>
        <color theme="0"/>
      </colorScale>
    </cfRule>
  </conditionalFormatting>
  <conditionalFormatting sqref="E36">
    <cfRule type="colorScale" priority="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64">
      <colorScale>
        <cfvo type="min"/>
        <cfvo type="max"/>
        <color rgb="FFFF7128"/>
        <color theme="0"/>
      </colorScale>
    </cfRule>
  </conditionalFormatting>
  <conditionalFormatting sqref="E36">
    <cfRule type="colorScale" priority="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6">
    <cfRule type="colorScale" priority="662">
      <colorScale>
        <cfvo type="min"/>
        <cfvo type="max"/>
        <color rgb="FFFF7128"/>
        <color theme="0"/>
      </colorScale>
    </cfRule>
  </conditionalFormatting>
  <conditionalFormatting sqref="E39">
    <cfRule type="colorScale" priority="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60">
      <colorScale>
        <cfvo type="min"/>
        <cfvo type="max"/>
        <color rgb="FFFF7128"/>
        <color theme="0"/>
      </colorScale>
    </cfRule>
  </conditionalFormatting>
  <conditionalFormatting sqref="E39">
    <cfRule type="colorScale" priority="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58">
      <colorScale>
        <cfvo type="min"/>
        <cfvo type="max"/>
        <color rgb="FFFF7128"/>
        <color theme="0"/>
      </colorScale>
    </cfRule>
  </conditionalFormatting>
  <conditionalFormatting sqref="E39">
    <cfRule type="colorScale" priority="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56">
      <colorScale>
        <cfvo type="min"/>
        <cfvo type="max"/>
        <color rgb="FFFF7128"/>
        <color theme="0"/>
      </colorScale>
    </cfRule>
  </conditionalFormatting>
  <conditionalFormatting sqref="E39">
    <cfRule type="colorScale" priority="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50">
      <colorScale>
        <cfvo type="min"/>
        <cfvo type="max"/>
        <color rgb="FFFF7128"/>
        <color theme="0"/>
      </colorScale>
    </cfRule>
  </conditionalFormatting>
  <conditionalFormatting sqref="E39">
    <cfRule type="colorScale" priority="652">
      <colorScale>
        <cfvo type="min"/>
        <cfvo type="max"/>
        <color rgb="FFFF7128"/>
        <color theme="0"/>
      </colorScale>
    </cfRule>
  </conditionalFormatting>
  <conditionalFormatting sqref="E39">
    <cfRule type="colorScale" priority="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48">
      <colorScale>
        <cfvo type="min"/>
        <cfvo type="max"/>
        <color rgb="FFFF7128"/>
        <color theme="0"/>
      </colorScale>
    </cfRule>
  </conditionalFormatting>
  <conditionalFormatting sqref="E39">
    <cfRule type="colorScale" priority="647">
      <colorScale>
        <cfvo type="min"/>
        <cfvo type="max"/>
        <color rgb="FFFF7128"/>
        <color theme="0"/>
      </colorScale>
    </cfRule>
  </conditionalFormatting>
  <conditionalFormatting sqref="E39"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55">
      <colorScale>
        <cfvo type="min"/>
        <cfvo type="max"/>
        <color rgb="FFFF7128"/>
        <color theme="0"/>
      </colorScale>
    </cfRule>
  </conditionalFormatting>
  <conditionalFormatting sqref="E39">
    <cfRule type="colorScale" priority="645">
      <colorScale>
        <cfvo type="min"/>
        <cfvo type="max"/>
        <color rgb="FFFF7128"/>
        <color theme="0"/>
      </colorScale>
    </cfRule>
  </conditionalFormatting>
  <conditionalFormatting sqref="E39"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42">
      <colorScale>
        <cfvo type="min"/>
        <cfvo type="max"/>
        <color rgb="FFFF7128"/>
        <color theme="0"/>
      </colorScale>
    </cfRule>
  </conditionalFormatting>
  <conditionalFormatting sqref="E39">
    <cfRule type="colorScale" priority="638">
      <colorScale>
        <cfvo type="min"/>
        <cfvo type="max"/>
        <color rgb="FFFF7128"/>
        <color theme="0"/>
      </colorScale>
    </cfRule>
  </conditionalFormatting>
  <conditionalFormatting sqref="E39">
    <cfRule type="colorScale" priority="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36">
      <colorScale>
        <cfvo type="min"/>
        <cfvo type="max"/>
        <color rgb="FFFF7128"/>
        <color theme="0"/>
      </colorScale>
    </cfRule>
  </conditionalFormatting>
  <conditionalFormatting sqref="E39">
    <cfRule type="colorScale" priority="640">
      <colorScale>
        <cfvo type="min"/>
        <cfvo type="max"/>
        <color rgb="FFFF7128"/>
        <color theme="0"/>
      </colorScale>
    </cfRule>
  </conditionalFormatting>
  <conditionalFormatting sqref="E39">
    <cfRule type="colorScale" priority="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23">
      <colorScale>
        <cfvo type="min"/>
        <cfvo type="max"/>
        <color rgb="FFFF7128"/>
        <color theme="0"/>
      </colorScale>
    </cfRule>
  </conditionalFormatting>
  <conditionalFormatting sqref="E39">
    <cfRule type="colorScale" priority="624">
      <colorScale>
        <cfvo type="min"/>
        <cfvo type="max"/>
        <color rgb="FFFF7128"/>
        <color theme="0"/>
      </colorScale>
    </cfRule>
  </conditionalFormatting>
  <conditionalFormatting sqref="E39">
    <cfRule type="colorScale" priority="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27">
      <colorScale>
        <cfvo type="min"/>
        <cfvo type="max"/>
        <color rgb="FFFF7128"/>
        <color theme="0"/>
      </colorScale>
    </cfRule>
  </conditionalFormatting>
  <conditionalFormatting sqref="E39">
    <cfRule type="colorScale" priority="628">
      <colorScale>
        <cfvo type="min"/>
        <cfvo type="max"/>
        <color rgb="FFFF7128"/>
        <color theme="0"/>
      </colorScale>
    </cfRule>
  </conditionalFormatting>
  <conditionalFormatting sqref="E39">
    <cfRule type="colorScale" priority="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20">
      <colorScale>
        <cfvo type="min"/>
        <cfvo type="max"/>
        <color rgb="FFFF7128"/>
        <color theme="0"/>
      </colorScale>
    </cfRule>
  </conditionalFormatting>
  <conditionalFormatting sqref="E39">
    <cfRule type="colorScale" priority="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31">
      <colorScale>
        <cfvo type="min"/>
        <cfvo type="max"/>
        <color rgb="FFFF7128"/>
        <color theme="0"/>
      </colorScale>
    </cfRule>
  </conditionalFormatting>
  <conditionalFormatting sqref="E39">
    <cfRule type="colorScale" priority="632">
      <colorScale>
        <cfvo type="min"/>
        <cfvo type="max"/>
        <color rgb="FFFF7128"/>
        <color theme="0"/>
      </colorScale>
    </cfRule>
  </conditionalFormatting>
  <conditionalFormatting sqref="E39">
    <cfRule type="colorScale" priority="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35">
      <colorScale>
        <cfvo type="min"/>
        <cfvo type="max"/>
        <color rgb="FFFF7128"/>
        <color theme="0"/>
      </colorScale>
    </cfRule>
  </conditionalFormatting>
  <conditionalFormatting sqref="E39">
    <cfRule type="colorScale" priority="615">
      <colorScale>
        <cfvo type="min"/>
        <cfvo type="max"/>
        <color rgb="FFFF7128"/>
        <color theme="0"/>
      </colorScale>
    </cfRule>
  </conditionalFormatting>
  <conditionalFormatting sqref="E39">
    <cfRule type="colorScale" priority="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13">
      <colorScale>
        <cfvo type="min"/>
        <cfvo type="max"/>
        <color rgb="FFFF7128"/>
        <color theme="0"/>
      </colorScale>
    </cfRule>
  </conditionalFormatting>
  <conditionalFormatting sqref="E39">
    <cfRule type="colorScale" priority="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11">
      <colorScale>
        <cfvo type="min"/>
        <cfvo type="max"/>
        <color rgb="FFFF7128"/>
        <color theme="0"/>
      </colorScale>
    </cfRule>
  </conditionalFormatting>
  <conditionalFormatting sqref="E39">
    <cfRule type="colorScale" priority="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09">
      <colorScale>
        <cfvo type="min"/>
        <cfvo type="max"/>
        <color rgb="FFFF7128"/>
        <color theme="0"/>
      </colorScale>
    </cfRule>
  </conditionalFormatting>
  <conditionalFormatting sqref="E39">
    <cfRule type="colorScale" priority="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16">
      <colorScale>
        <cfvo type="min"/>
        <cfvo type="max"/>
        <color rgb="FFFF7128"/>
        <color theme="0"/>
      </colorScale>
    </cfRule>
  </conditionalFormatting>
  <conditionalFormatting sqref="E39">
    <cfRule type="colorScale" priority="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06">
      <colorScale>
        <cfvo type="min"/>
        <cfvo type="max"/>
        <color rgb="FFFF7128"/>
        <color theme="0"/>
      </colorScale>
    </cfRule>
  </conditionalFormatting>
  <conditionalFormatting sqref="E39">
    <cfRule type="colorScale" priority="618">
      <colorScale>
        <cfvo type="min"/>
        <cfvo type="max"/>
        <color rgb="FFFF7128"/>
        <color theme="0"/>
      </colorScale>
    </cfRule>
  </conditionalFormatting>
  <conditionalFormatting sqref="E39">
    <cfRule type="colorScale" priority="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93">
      <colorScale>
        <cfvo type="min"/>
        <cfvo type="max"/>
        <color rgb="FFFF7128"/>
        <color theme="0"/>
      </colorScale>
    </cfRule>
  </conditionalFormatting>
  <conditionalFormatting sqref="E39">
    <cfRule type="colorScale" priority="594">
      <colorScale>
        <cfvo type="min"/>
        <cfvo type="max"/>
        <color rgb="FFFF7128"/>
        <color theme="0"/>
      </colorScale>
    </cfRule>
  </conditionalFormatting>
  <conditionalFormatting sqref="E39">
    <cfRule type="colorScale" priority="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97">
      <colorScale>
        <cfvo type="min"/>
        <cfvo type="max"/>
        <color rgb="FFFF7128"/>
        <color theme="0"/>
      </colorScale>
    </cfRule>
  </conditionalFormatting>
  <conditionalFormatting sqref="E39">
    <cfRule type="colorScale" priority="598">
      <colorScale>
        <cfvo type="min"/>
        <cfvo type="max"/>
        <color rgb="FFFF7128"/>
        <color theme="0"/>
      </colorScale>
    </cfRule>
  </conditionalFormatting>
  <conditionalFormatting sqref="E39">
    <cfRule type="colorScale" priority="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90">
      <colorScale>
        <cfvo type="min"/>
        <cfvo type="max"/>
        <color rgb="FFFF7128"/>
        <color theme="0"/>
      </colorScale>
    </cfRule>
  </conditionalFormatting>
  <conditionalFormatting sqref="E39">
    <cfRule type="colorScale" priority="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01">
      <colorScale>
        <cfvo type="min"/>
        <cfvo type="max"/>
        <color rgb="FFFF7128"/>
        <color theme="0"/>
      </colorScale>
    </cfRule>
  </conditionalFormatting>
  <conditionalFormatting sqref="E39">
    <cfRule type="colorScale" priority="602">
      <colorScale>
        <cfvo type="min"/>
        <cfvo type="max"/>
        <color rgb="FFFF7128"/>
        <color theme="0"/>
      </colorScale>
    </cfRule>
  </conditionalFormatting>
  <conditionalFormatting sqref="E39">
    <cfRule type="colorScale" priority="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605">
      <colorScale>
        <cfvo type="min"/>
        <cfvo type="max"/>
        <color rgb="FFFF7128"/>
        <color theme="0"/>
      </colorScale>
    </cfRule>
  </conditionalFormatting>
  <conditionalFormatting sqref="E39"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88">
      <colorScale>
        <cfvo type="min"/>
        <cfvo type="max"/>
        <color rgb="FFFF7128"/>
        <color theme="0"/>
      </colorScale>
    </cfRule>
  </conditionalFormatting>
  <conditionalFormatting sqref="E39">
    <cfRule type="colorScale" priority="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79">
      <colorScale>
        <cfvo type="min"/>
        <cfvo type="max"/>
        <color rgb="FFFF7128"/>
        <color theme="0"/>
      </colorScale>
    </cfRule>
  </conditionalFormatting>
  <conditionalFormatting sqref="E39"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76">
      <colorScale>
        <cfvo type="min"/>
        <cfvo type="max"/>
        <color rgb="FFFF7128"/>
        <color theme="0"/>
      </colorScale>
    </cfRule>
  </conditionalFormatting>
  <conditionalFormatting sqref="E39">
    <cfRule type="colorScale" priority="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81">
      <colorScale>
        <cfvo type="min"/>
        <cfvo type="max"/>
        <color rgb="FFFF7128"/>
        <color theme="0"/>
      </colorScale>
    </cfRule>
  </conditionalFormatting>
  <conditionalFormatting sqref="E39">
    <cfRule type="colorScale" priority="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83">
      <colorScale>
        <cfvo type="min"/>
        <cfvo type="max"/>
        <color rgb="FFFF7128"/>
        <color theme="0"/>
      </colorScale>
    </cfRule>
  </conditionalFormatting>
  <conditionalFormatting sqref="E39"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74">
      <colorScale>
        <cfvo type="min"/>
        <cfvo type="max"/>
        <color rgb="FFFF7128"/>
        <color theme="0"/>
      </colorScale>
    </cfRule>
  </conditionalFormatting>
  <conditionalFormatting sqref="E39">
    <cfRule type="colorScale" priority="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85">
      <colorScale>
        <cfvo type="min"/>
        <cfvo type="max"/>
        <color rgb="FFFF7128"/>
        <color theme="0"/>
      </colorScale>
    </cfRule>
  </conditionalFormatting>
  <conditionalFormatting sqref="E39">
    <cfRule type="colorScale" priority="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87">
      <colorScale>
        <cfvo type="min"/>
        <cfvo type="max"/>
        <color rgb="FFFF7128"/>
        <color theme="0"/>
      </colorScale>
    </cfRule>
  </conditionalFormatting>
  <conditionalFormatting sqref="E39"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72">
      <colorScale>
        <cfvo type="min"/>
        <cfvo type="max"/>
        <color rgb="FFFF7128"/>
        <color theme="0"/>
      </colorScale>
    </cfRule>
  </conditionalFormatting>
  <conditionalFormatting sqref="E39">
    <cfRule type="colorScale" priority="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70">
      <colorScale>
        <cfvo type="min"/>
        <cfvo type="max"/>
        <color rgb="FFFF7128"/>
        <color theme="0"/>
      </colorScale>
    </cfRule>
  </conditionalFormatting>
  <conditionalFormatting sqref="E39">
    <cfRule type="colorScale" priority="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68">
      <colorScale>
        <cfvo type="min"/>
        <cfvo type="max"/>
        <color rgb="FFFF7128"/>
        <color theme="0"/>
      </colorScale>
    </cfRule>
  </conditionalFormatting>
  <conditionalFormatting sqref="E39">
    <cfRule type="colorScale" priority="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66">
      <colorScale>
        <cfvo type="min"/>
        <cfvo type="max"/>
        <color rgb="FFFF7128"/>
        <color theme="0"/>
      </colorScale>
    </cfRule>
  </conditionalFormatting>
  <conditionalFormatting sqref="E39">
    <cfRule type="colorScale" priority="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64">
      <colorScale>
        <cfvo type="min"/>
        <cfvo type="max"/>
        <color rgb="FFFF7128"/>
        <color theme="0"/>
      </colorScale>
    </cfRule>
  </conditionalFormatting>
  <conditionalFormatting sqref="E39">
    <cfRule type="colorScale" priority="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55">
      <colorScale>
        <cfvo type="min"/>
        <cfvo type="max"/>
        <color rgb="FFFF7128"/>
        <color theme="0"/>
      </colorScale>
    </cfRule>
  </conditionalFormatting>
  <conditionalFormatting sqref="E39">
    <cfRule type="colorScale" priority="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57">
      <colorScale>
        <cfvo type="min"/>
        <cfvo type="max"/>
        <color rgb="FFFF7128"/>
        <color theme="0"/>
      </colorScale>
    </cfRule>
  </conditionalFormatting>
  <conditionalFormatting sqref="E39">
    <cfRule type="colorScale" priority="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59">
      <colorScale>
        <cfvo type="min"/>
        <cfvo type="max"/>
        <color rgb="FFFF7128"/>
        <color theme="0"/>
      </colorScale>
    </cfRule>
  </conditionalFormatting>
  <conditionalFormatting sqref="E39"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52">
      <colorScale>
        <cfvo type="min"/>
        <cfvo type="max"/>
        <color rgb="FFFF7128"/>
        <color theme="0"/>
      </colorScale>
    </cfRule>
  </conditionalFormatting>
  <conditionalFormatting sqref="E39">
    <cfRule type="colorScale" priority="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61">
      <colorScale>
        <cfvo type="min"/>
        <cfvo type="max"/>
        <color rgb="FFFF7128"/>
        <color theme="0"/>
      </colorScale>
    </cfRule>
  </conditionalFormatting>
  <conditionalFormatting sqref="E39">
    <cfRule type="colorScale" priority="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63">
      <colorScale>
        <cfvo type="min"/>
        <cfvo type="max"/>
        <color rgb="FFFF7128"/>
        <color theme="0"/>
      </colorScale>
    </cfRule>
  </conditionalFormatting>
  <conditionalFormatting sqref="E39">
    <cfRule type="colorScale" priority="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50">
      <colorScale>
        <cfvo type="min"/>
        <cfvo type="max"/>
        <color rgb="FFFF7128"/>
        <color theme="0"/>
      </colorScale>
    </cfRule>
  </conditionalFormatting>
  <conditionalFormatting sqref="E39">
    <cfRule type="colorScale" priority="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48">
      <colorScale>
        <cfvo type="min"/>
        <cfvo type="max"/>
        <color rgb="FFFF7128"/>
        <color theme="0"/>
      </colorScale>
    </cfRule>
  </conditionalFormatting>
  <conditionalFormatting sqref="E39"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46">
      <colorScale>
        <cfvo type="min"/>
        <cfvo type="max"/>
        <color rgb="FFFF7128"/>
        <color theme="0"/>
      </colorScale>
    </cfRule>
  </conditionalFormatting>
  <conditionalFormatting sqref="E39">
    <cfRule type="colorScale" priority="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42">
      <colorScale>
        <cfvo type="min"/>
        <cfvo type="max"/>
        <color rgb="FFFF7128"/>
        <color theme="0"/>
      </colorScale>
    </cfRule>
  </conditionalFormatting>
  <conditionalFormatting sqref="E39">
    <cfRule type="colorScale" priority="544">
      <colorScale>
        <cfvo type="min"/>
        <cfvo type="max"/>
        <color rgb="FFFF7128"/>
        <color theme="0"/>
      </colorScale>
    </cfRule>
  </conditionalFormatting>
  <conditionalFormatting sqref="E39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41">
      <colorScale>
        <cfvo type="min"/>
        <cfvo type="max"/>
        <color rgb="FFFF7128"/>
        <color theme="0"/>
      </colorScale>
    </cfRule>
  </conditionalFormatting>
  <conditionalFormatting sqref="E39"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8">
      <colorScale>
        <cfvo type="min"/>
        <cfvo type="max"/>
        <color rgb="FFFF7128"/>
        <color theme="0"/>
      </colorScale>
    </cfRule>
  </conditionalFormatting>
  <conditionalFormatting sqref="E39">
    <cfRule type="colorScale" priority="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5">
      <colorScale>
        <cfvo type="min"/>
        <cfvo type="max"/>
        <color rgb="FFFF7128"/>
        <color theme="0"/>
      </colorScale>
    </cfRule>
  </conditionalFormatting>
  <conditionalFormatting sqref="E39">
    <cfRule type="colorScale" priority="526">
      <colorScale>
        <cfvo type="min"/>
        <cfvo type="max"/>
        <color rgb="FFFF7128"/>
        <color theme="0"/>
      </colorScale>
    </cfRule>
  </conditionalFormatting>
  <conditionalFormatting sqref="E39">
    <cfRule type="colorScale" priority="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9">
      <colorScale>
        <cfvo type="min"/>
        <cfvo type="max"/>
        <color rgb="FFFF7128"/>
        <color theme="0"/>
      </colorScale>
    </cfRule>
  </conditionalFormatting>
  <conditionalFormatting sqref="E39">
    <cfRule type="colorScale" priority="530">
      <colorScale>
        <cfvo type="min"/>
        <cfvo type="max"/>
        <color rgb="FFFF7128"/>
        <color theme="0"/>
      </colorScale>
    </cfRule>
  </conditionalFormatting>
  <conditionalFormatting sqref="E39">
    <cfRule type="colorScale" priority="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2">
      <colorScale>
        <cfvo type="min"/>
        <cfvo type="max"/>
        <color rgb="FFFF7128"/>
        <color theme="0"/>
      </colorScale>
    </cfRule>
  </conditionalFormatting>
  <conditionalFormatting sqref="E39">
    <cfRule type="colorScale" priority="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3">
      <colorScale>
        <cfvo type="min"/>
        <cfvo type="max"/>
        <color rgb="FFFF7128"/>
        <color theme="0"/>
      </colorScale>
    </cfRule>
  </conditionalFormatting>
  <conditionalFormatting sqref="E39">
    <cfRule type="colorScale" priority="534">
      <colorScale>
        <cfvo type="min"/>
        <cfvo type="max"/>
        <color rgb="FFFF7128"/>
        <color theme="0"/>
      </colorScale>
    </cfRule>
  </conditionalFormatting>
  <conditionalFormatting sqref="E39">
    <cfRule type="colorScale" priority="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37">
      <colorScale>
        <cfvo type="min"/>
        <cfvo type="max"/>
        <color rgb="FFFF7128"/>
        <color theme="0"/>
      </colorScale>
    </cfRule>
  </conditionalFormatting>
  <conditionalFormatting sqref="E39">
    <cfRule type="colorScale" priority="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20">
      <colorScale>
        <cfvo type="min"/>
        <cfvo type="max"/>
        <color rgb="FFFF7128"/>
        <color theme="0"/>
      </colorScale>
    </cfRule>
  </conditionalFormatting>
  <conditionalFormatting sqref="E39">
    <cfRule type="colorScale" priority="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18">
      <colorScale>
        <cfvo type="min"/>
        <cfvo type="max"/>
        <color rgb="FFFF7128"/>
        <color theme="0"/>
      </colorScale>
    </cfRule>
  </conditionalFormatting>
  <conditionalFormatting sqref="E39">
    <cfRule type="colorScale" priority="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16">
      <colorScale>
        <cfvo type="min"/>
        <cfvo type="max"/>
        <color rgb="FFFF7128"/>
        <color theme="0"/>
      </colorScale>
    </cfRule>
  </conditionalFormatting>
  <conditionalFormatting sqref="E39">
    <cfRule type="colorScale" priority="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14">
      <colorScale>
        <cfvo type="min"/>
        <cfvo type="max"/>
        <color rgb="FFFF7128"/>
        <color theme="0"/>
      </colorScale>
    </cfRule>
  </conditionalFormatting>
  <conditionalFormatting sqref="E39">
    <cfRule type="colorScale" priority="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12">
      <colorScale>
        <cfvo type="min"/>
        <cfvo type="max"/>
        <color rgb="FFFF7128"/>
        <color theme="0"/>
      </colorScale>
    </cfRule>
  </conditionalFormatting>
  <conditionalFormatting sqref="E39">
    <cfRule type="colorScale" priority="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10">
      <colorScale>
        <cfvo type="min"/>
        <cfvo type="max"/>
        <color rgb="FFFF7128"/>
        <color theme="0"/>
      </colorScale>
    </cfRule>
  </conditionalFormatting>
  <conditionalFormatting sqref="E39">
    <cfRule type="colorScale" priority="507">
      <colorScale>
        <cfvo type="min"/>
        <cfvo type="max"/>
        <color rgb="FFFF7128"/>
        <color theme="0"/>
      </colorScale>
    </cfRule>
  </conditionalFormatting>
  <conditionalFormatting sqref="E39">
    <cfRule type="colorScale" priority="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08">
      <colorScale>
        <cfvo type="min"/>
        <cfvo type="max"/>
        <color rgb="FFFF7128"/>
        <color theme="0"/>
      </colorScale>
    </cfRule>
  </conditionalFormatting>
  <conditionalFormatting sqref="E39">
    <cfRule type="colorScale" priority="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05">
      <colorScale>
        <cfvo type="min"/>
        <cfvo type="max"/>
        <color rgb="FFFF7128"/>
        <color theme="0"/>
      </colorScale>
    </cfRule>
  </conditionalFormatting>
  <conditionalFormatting sqref="E39">
    <cfRule type="colorScale" priority="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03">
      <colorScale>
        <cfvo type="min"/>
        <cfvo type="max"/>
        <color rgb="FFFF7128"/>
        <color theme="0"/>
      </colorScale>
    </cfRule>
  </conditionalFormatting>
  <conditionalFormatting sqref="E39"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501">
      <colorScale>
        <cfvo type="min"/>
        <cfvo type="max"/>
        <color rgb="FFFF7128"/>
        <color theme="0"/>
      </colorScale>
    </cfRule>
  </conditionalFormatting>
  <conditionalFormatting sqref="E39">
    <cfRule type="colorScale" priority="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498">
      <colorScale>
        <cfvo type="min"/>
        <cfvo type="max"/>
        <color rgb="FFFF7128"/>
        <color theme="0"/>
      </colorScale>
    </cfRule>
  </conditionalFormatting>
  <conditionalFormatting sqref="E39">
    <cfRule type="colorScale" priority="497">
      <colorScale>
        <cfvo type="min"/>
        <cfvo type="max"/>
        <color rgb="FFFF7128"/>
        <color theme="0"/>
      </colorScale>
    </cfRule>
  </conditionalFormatting>
  <conditionalFormatting sqref="E39">
    <cfRule type="colorScale" priority="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492">
      <colorScale>
        <cfvo type="min"/>
        <cfvo type="max"/>
        <color rgb="FFFF7128"/>
        <color theme="0"/>
      </colorScale>
    </cfRule>
  </conditionalFormatting>
  <conditionalFormatting sqref="E39">
    <cfRule type="colorScale" priority="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495">
      <colorScale>
        <cfvo type="min"/>
        <cfvo type="max"/>
        <color rgb="FFFF7128"/>
        <color theme="0"/>
      </colorScale>
    </cfRule>
  </conditionalFormatting>
  <conditionalFormatting sqref="E39">
    <cfRule type="colorScale" priority="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490">
      <colorScale>
        <cfvo type="min"/>
        <cfvo type="max"/>
        <color rgb="FFFF7128"/>
        <color theme="0"/>
      </colorScale>
    </cfRule>
  </conditionalFormatting>
  <conditionalFormatting sqref="E39">
    <cfRule type="colorScale" priority="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488">
      <colorScale>
        <cfvo type="min"/>
        <cfvo type="max"/>
        <color rgb="FFFF7128"/>
        <color theme="0"/>
      </colorScale>
    </cfRule>
  </conditionalFormatting>
  <conditionalFormatting sqref="E39">
    <cfRule type="colorScale" priority="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486">
      <colorScale>
        <cfvo type="min"/>
        <cfvo type="max"/>
        <color rgb="FFFF7128"/>
        <color theme="0"/>
      </colorScale>
    </cfRule>
  </conditionalFormatting>
  <conditionalFormatting sqref="E39">
    <cfRule type="colorScale" priority="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484">
      <colorScale>
        <cfvo type="min"/>
        <cfvo type="max"/>
        <color rgb="FFFF7128"/>
        <color theme="0"/>
      </colorScale>
    </cfRule>
  </conditionalFormatting>
  <conditionalFormatting sqref="E39">
    <cfRule type="colorScale" priority="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">
    <cfRule type="colorScale" priority="482">
      <colorScale>
        <cfvo type="min"/>
        <cfvo type="max"/>
        <color rgb="FFFF7128"/>
        <color theme="0"/>
      </colorScale>
    </cfRule>
  </conditionalFormatting>
  <conditionalFormatting sqref="A100">
    <cfRule type="colorScale" priority="480">
      <colorScale>
        <cfvo type="min"/>
        <cfvo type="max"/>
        <color rgb="FFFF7128"/>
        <color theme="0"/>
      </colorScale>
    </cfRule>
  </conditionalFormatting>
  <conditionalFormatting sqref="A100">
    <cfRule type="colorScale" priority="481">
      <colorScale>
        <cfvo type="min"/>
        <cfvo type="max"/>
        <color rgb="FFFF7128"/>
        <color theme="0"/>
      </colorScale>
    </cfRule>
  </conditionalFormatting>
  <conditionalFormatting sqref="E100">
    <cfRule type="colorScale" priority="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0">
    <cfRule type="colorScale" priority="478">
      <colorScale>
        <cfvo type="min"/>
        <cfvo type="max"/>
        <color rgb="FFFF7128"/>
        <color theme="0"/>
      </colorScale>
    </cfRule>
  </conditionalFormatting>
  <conditionalFormatting sqref="E100">
    <cfRule type="colorScale" priority="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0">
    <cfRule type="colorScale" priority="476">
      <colorScale>
        <cfvo type="min"/>
        <cfvo type="max"/>
        <color rgb="FFFF7128"/>
        <color theme="0"/>
      </colorScale>
    </cfRule>
  </conditionalFormatting>
  <conditionalFormatting sqref="E100"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0">
    <cfRule type="colorScale" priority="473">
      <colorScale>
        <cfvo type="min"/>
        <cfvo type="max"/>
        <color rgb="FFFF7128"/>
        <color theme="0"/>
      </colorScale>
    </cfRule>
  </conditionalFormatting>
  <conditionalFormatting sqref="E100"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0">
    <cfRule type="colorScale" priority="475">
      <colorScale>
        <cfvo type="min"/>
        <cfvo type="max"/>
        <color rgb="FFFF7128"/>
        <color theme="0"/>
      </colorScale>
    </cfRule>
  </conditionalFormatting>
  <conditionalFormatting sqref="E100"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0">
    <cfRule type="colorScale" priority="470">
      <colorScale>
        <cfvo type="min"/>
        <cfvo type="max"/>
        <color rgb="FFFF7128"/>
        <color theme="0"/>
      </colorScale>
    </cfRule>
  </conditionalFormatting>
  <conditionalFormatting sqref="E100">
    <cfRule type="colorScale" priority="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0">
    <cfRule type="colorScale" priority="468">
      <colorScale>
        <cfvo type="min"/>
        <cfvo type="max"/>
        <color rgb="FFFF7128"/>
        <color theme="0"/>
      </colorScale>
    </cfRule>
  </conditionalFormatting>
  <conditionalFormatting sqref="E22"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54">
      <colorScale>
        <cfvo type="min"/>
        <cfvo type="max"/>
        <color rgb="FFFF7128"/>
        <color theme="0"/>
      </colorScale>
    </cfRule>
  </conditionalFormatting>
  <conditionalFormatting sqref="E22">
    <cfRule type="colorScale" priority="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48">
      <colorScale>
        <cfvo type="min"/>
        <cfvo type="max"/>
        <color rgb="FFFF7128"/>
        <color theme="0"/>
      </colorScale>
    </cfRule>
  </conditionalFormatting>
  <conditionalFormatting sqref="E22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51">
      <colorScale>
        <cfvo type="min"/>
        <cfvo type="max"/>
        <color rgb="FFFF7128"/>
        <color theme="0"/>
      </colorScale>
    </cfRule>
  </conditionalFormatting>
  <conditionalFormatting sqref="E22"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53">
      <colorScale>
        <cfvo type="min"/>
        <cfvo type="max"/>
        <color rgb="FFFF7128"/>
        <color theme="0"/>
      </colorScale>
    </cfRule>
  </conditionalFormatting>
  <conditionalFormatting sqref="E22"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44">
      <colorScale>
        <cfvo type="min"/>
        <cfvo type="max"/>
        <color rgb="FFFF7128"/>
        <color theme="0"/>
      </colorScale>
    </cfRule>
  </conditionalFormatting>
  <conditionalFormatting sqref="E22"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47">
      <colorScale>
        <cfvo type="min"/>
        <cfvo type="max"/>
        <color rgb="FFFF7128"/>
        <color theme="0"/>
      </colorScale>
    </cfRule>
  </conditionalFormatting>
  <conditionalFormatting sqref="E22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28">
      <colorScale>
        <cfvo type="min"/>
        <cfvo type="max"/>
        <color rgb="FFFF7128"/>
        <color theme="0"/>
      </colorScale>
    </cfRule>
  </conditionalFormatting>
  <conditionalFormatting sqref="E22"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30">
      <colorScale>
        <cfvo type="min"/>
        <cfvo type="max"/>
        <color rgb="FFFF7128"/>
        <color theme="0"/>
      </colorScale>
    </cfRule>
  </conditionalFormatting>
  <conditionalFormatting sqref="E22">
    <cfRule type="colorScale" priority="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32">
      <colorScale>
        <cfvo type="min"/>
        <cfvo type="max"/>
        <color rgb="FFFF7128"/>
        <color theme="0"/>
      </colorScale>
    </cfRule>
  </conditionalFormatting>
  <conditionalFormatting sqref="E22"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34">
      <colorScale>
        <cfvo type="min"/>
        <cfvo type="max"/>
        <color rgb="FFFF7128"/>
        <color theme="0"/>
      </colorScale>
    </cfRule>
  </conditionalFormatting>
  <conditionalFormatting sqref="E22">
    <cfRule type="colorScale" priority="435">
      <colorScale>
        <cfvo type="min"/>
        <cfvo type="max"/>
        <color rgb="FFFF7128"/>
        <color theme="0"/>
      </colorScale>
    </cfRule>
  </conditionalFormatting>
  <conditionalFormatting sqref="E22">
    <cfRule type="colorScale" priority="436">
      <colorScale>
        <cfvo type="min"/>
        <cfvo type="max"/>
        <color rgb="FFFF7128"/>
        <color theme="0"/>
      </colorScale>
    </cfRule>
  </conditionalFormatting>
  <conditionalFormatting sqref="E22">
    <cfRule type="colorScale" priority="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39">
      <colorScale>
        <cfvo type="min"/>
        <cfvo type="max"/>
        <color rgb="FFFF7128"/>
        <color theme="0"/>
      </colorScale>
    </cfRule>
  </conditionalFormatting>
  <conditionalFormatting sqref="E22">
    <cfRule type="colorScale" priority="440">
      <colorScale>
        <cfvo type="min"/>
        <cfvo type="max"/>
        <color rgb="FFFF7128"/>
        <color theme="0"/>
      </colorScale>
    </cfRule>
  </conditionalFormatting>
  <conditionalFormatting sqref="E22">
    <cfRule type="colorScale" priority="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42">
      <colorScale>
        <cfvo type="min"/>
        <cfvo type="max"/>
        <color rgb="FFFF7128"/>
        <color theme="0"/>
      </colorScale>
    </cfRule>
  </conditionalFormatting>
  <conditionalFormatting sqref="E22"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25">
      <colorScale>
        <cfvo type="min"/>
        <cfvo type="max"/>
        <color rgb="FFFF7128"/>
        <color theme="0"/>
      </colorScale>
    </cfRule>
  </conditionalFormatting>
  <conditionalFormatting sqref="E22">
    <cfRule type="colorScale" priority="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23">
      <colorScale>
        <cfvo type="min"/>
        <cfvo type="max"/>
        <color rgb="FFFF7128"/>
        <color theme="0"/>
      </colorScale>
    </cfRule>
  </conditionalFormatting>
  <conditionalFormatting sqref="E22">
    <cfRule type="colorScale" priority="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21">
      <colorScale>
        <cfvo type="min"/>
        <cfvo type="max"/>
        <color rgb="FFFF7128"/>
        <color theme="0"/>
      </colorScale>
    </cfRule>
  </conditionalFormatting>
  <conditionalFormatting sqref="E22">
    <cfRule type="colorScale" priority="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17">
      <colorScale>
        <cfvo type="min"/>
        <cfvo type="max"/>
        <color rgb="FFFF7128"/>
        <color theme="0"/>
      </colorScale>
    </cfRule>
  </conditionalFormatting>
  <conditionalFormatting sqref="E22"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20">
      <colorScale>
        <cfvo type="min"/>
        <cfvo type="max"/>
        <color rgb="FFFF7128"/>
        <color theme="0"/>
      </colorScale>
    </cfRule>
  </conditionalFormatting>
  <conditionalFormatting sqref="E22">
    <cfRule type="colorScale" priority="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15">
      <colorScale>
        <cfvo type="min"/>
        <cfvo type="max"/>
        <color rgb="FFFF7128"/>
        <color theme="0"/>
      </colorScale>
    </cfRule>
  </conditionalFormatting>
  <conditionalFormatting sqref="E22">
    <cfRule type="colorScale" priority="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13">
      <colorScale>
        <cfvo type="min"/>
        <cfvo type="max"/>
        <color rgb="FFFF7128"/>
        <color theme="0"/>
      </colorScale>
    </cfRule>
  </conditionalFormatting>
  <conditionalFormatting sqref="E22">
    <cfRule type="colorScale" priority="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11">
      <colorScale>
        <cfvo type="min"/>
        <cfvo type="max"/>
        <color rgb="FFFF7128"/>
        <color theme="0"/>
      </colorScale>
    </cfRule>
  </conditionalFormatting>
  <conditionalFormatting sqref="E22">
    <cfRule type="colorScale" priority="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9">
      <colorScale>
        <cfvo type="min"/>
        <cfvo type="max"/>
        <color rgb="FFFF7128"/>
        <color theme="0"/>
      </colorScale>
    </cfRule>
  </conditionalFormatting>
  <conditionalFormatting sqref="E22">
    <cfRule type="colorScale" priority="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7">
      <colorScale>
        <cfvo type="min"/>
        <cfvo type="max"/>
        <color rgb="FFFF7128"/>
        <color theme="0"/>
      </colorScale>
    </cfRule>
  </conditionalFormatting>
  <conditionalFormatting sqref="E22">
    <cfRule type="colorScale" priority="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5">
      <colorScale>
        <cfvo type="min"/>
        <cfvo type="max"/>
        <color rgb="FFFF7128"/>
        <color theme="0"/>
      </colorScale>
    </cfRule>
  </conditionalFormatting>
  <conditionalFormatting sqref="E22">
    <cfRule type="colorScale" priority="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96">
      <colorScale>
        <cfvo type="min"/>
        <cfvo type="max"/>
        <color rgb="FFFF7128"/>
        <color theme="0"/>
      </colorScale>
    </cfRule>
  </conditionalFormatting>
  <conditionalFormatting sqref="E22">
    <cfRule type="colorScale" priority="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98">
      <colorScale>
        <cfvo type="min"/>
        <cfvo type="max"/>
        <color rgb="FFFF7128"/>
        <color theme="0"/>
      </colorScale>
    </cfRule>
  </conditionalFormatting>
  <conditionalFormatting sqref="E22">
    <cfRule type="colorScale" priority="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0">
      <colorScale>
        <cfvo type="min"/>
        <cfvo type="max"/>
        <color rgb="FFFF7128"/>
        <color theme="0"/>
      </colorScale>
    </cfRule>
  </conditionalFormatting>
  <conditionalFormatting sqref="E22"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93">
      <colorScale>
        <cfvo type="min"/>
        <cfvo type="max"/>
        <color rgb="FFFF7128"/>
        <color theme="0"/>
      </colorScale>
    </cfRule>
  </conditionalFormatting>
  <conditionalFormatting sqref="E22">
    <cfRule type="colorScale" priority="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2">
      <colorScale>
        <cfvo type="min"/>
        <cfvo type="max"/>
        <color rgb="FFFF7128"/>
        <color theme="0"/>
      </colorScale>
    </cfRule>
  </conditionalFormatting>
  <conditionalFormatting sqref="E22">
    <cfRule type="colorScale" priority="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04">
      <colorScale>
        <cfvo type="min"/>
        <cfvo type="max"/>
        <color rgb="FFFF7128"/>
        <color theme="0"/>
      </colorScale>
    </cfRule>
  </conditionalFormatting>
  <conditionalFormatting sqref="E22">
    <cfRule type="colorScale" priority="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91">
      <colorScale>
        <cfvo type="min"/>
        <cfvo type="max"/>
        <color rgb="FFFF7128"/>
        <color theme="0"/>
      </colorScale>
    </cfRule>
  </conditionalFormatting>
  <conditionalFormatting sqref="E22">
    <cfRule type="colorScale" priority="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89">
      <colorScale>
        <cfvo type="min"/>
        <cfvo type="max"/>
        <color rgb="FFFF7128"/>
        <color theme="0"/>
      </colorScale>
    </cfRule>
  </conditionalFormatting>
  <conditionalFormatting sqref="E22">
    <cfRule type="colorScale" priority="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87">
      <colorScale>
        <cfvo type="min"/>
        <cfvo type="max"/>
        <color rgb="FFFF7128"/>
        <color theme="0"/>
      </colorScale>
    </cfRule>
  </conditionalFormatting>
  <conditionalFormatting sqref="E22">
    <cfRule type="colorScale" priority="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83">
      <colorScale>
        <cfvo type="min"/>
        <cfvo type="max"/>
        <color rgb="FFFF7128"/>
        <color theme="0"/>
      </colorScale>
    </cfRule>
  </conditionalFormatting>
  <conditionalFormatting sqref="E22">
    <cfRule type="colorScale" priority="385">
      <colorScale>
        <cfvo type="min"/>
        <cfvo type="max"/>
        <color rgb="FFFF7128"/>
        <color theme="0"/>
      </colorScale>
    </cfRule>
  </conditionalFormatting>
  <conditionalFormatting sqref="E22">
    <cfRule type="colorScale" priority="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82">
      <colorScale>
        <cfvo type="min"/>
        <cfvo type="max"/>
        <color rgb="FFFF7128"/>
        <color theme="0"/>
      </colorScale>
    </cfRule>
  </conditionalFormatting>
  <conditionalFormatting sqref="E22">
    <cfRule type="colorScale" priority="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79">
      <colorScale>
        <cfvo type="min"/>
        <cfvo type="max"/>
        <color rgb="FFFF7128"/>
        <color theme="0"/>
      </colorScale>
    </cfRule>
  </conditionalFormatting>
  <conditionalFormatting sqref="E22">
    <cfRule type="colorScale" priority="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6">
      <colorScale>
        <cfvo type="min"/>
        <cfvo type="max"/>
        <color rgb="FFFF7128"/>
        <color theme="0"/>
      </colorScale>
    </cfRule>
  </conditionalFormatting>
  <conditionalFormatting sqref="E22">
    <cfRule type="colorScale" priority="367">
      <colorScale>
        <cfvo type="min"/>
        <cfvo type="max"/>
        <color rgb="FFFF7128"/>
        <color theme="0"/>
      </colorScale>
    </cfRule>
  </conditionalFormatting>
  <conditionalFormatting sqref="E22">
    <cfRule type="colorScale" priority="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70">
      <colorScale>
        <cfvo type="min"/>
        <cfvo type="max"/>
        <color rgb="FFFF7128"/>
        <color theme="0"/>
      </colorScale>
    </cfRule>
  </conditionalFormatting>
  <conditionalFormatting sqref="E22">
    <cfRule type="colorScale" priority="371">
      <colorScale>
        <cfvo type="min"/>
        <cfvo type="max"/>
        <color rgb="FFFF7128"/>
        <color theme="0"/>
      </colorScale>
    </cfRule>
  </conditionalFormatting>
  <conditionalFormatting sqref="E22">
    <cfRule type="colorScale" priority="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3">
      <colorScale>
        <cfvo type="min"/>
        <cfvo type="max"/>
        <color rgb="FFFF7128"/>
        <color theme="0"/>
      </colorScale>
    </cfRule>
  </conditionalFormatting>
  <conditionalFormatting sqref="E22">
    <cfRule type="colorScale" priority="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74">
      <colorScale>
        <cfvo type="min"/>
        <cfvo type="max"/>
        <color rgb="FFFF7128"/>
        <color theme="0"/>
      </colorScale>
    </cfRule>
  </conditionalFormatting>
  <conditionalFormatting sqref="E22">
    <cfRule type="colorScale" priority="375">
      <colorScale>
        <cfvo type="min"/>
        <cfvo type="max"/>
        <color rgb="FFFF7128"/>
        <color theme="0"/>
      </colorScale>
    </cfRule>
  </conditionalFormatting>
  <conditionalFormatting sqref="E22">
    <cfRule type="colorScale" priority="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78">
      <colorScale>
        <cfvo type="min"/>
        <cfvo type="max"/>
        <color rgb="FFFF7128"/>
        <color theme="0"/>
      </colorScale>
    </cfRule>
  </conditionalFormatting>
  <conditionalFormatting sqref="E22"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1">
      <colorScale>
        <cfvo type="min"/>
        <cfvo type="max"/>
        <color rgb="FFFF7128"/>
        <color theme="0"/>
      </colorScale>
    </cfRule>
  </conditionalFormatting>
  <conditionalFormatting sqref="E22">
    <cfRule type="colorScale" priority="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57">
      <colorScale>
        <cfvo type="min"/>
        <cfvo type="max"/>
        <color rgb="FFFF7128"/>
        <color theme="0"/>
      </colorScale>
    </cfRule>
  </conditionalFormatting>
  <conditionalFormatting sqref="E22">
    <cfRule type="colorScale" priority="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60">
      <colorScale>
        <cfvo type="min"/>
        <cfvo type="max"/>
        <color rgb="FFFF7128"/>
        <color theme="0"/>
      </colorScale>
    </cfRule>
  </conditionalFormatting>
  <conditionalFormatting sqref="E22">
    <cfRule type="colorScale" priority="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41">
      <colorScale>
        <cfvo type="min"/>
        <cfvo type="max"/>
        <color rgb="FFFF7128"/>
        <color theme="0"/>
      </colorScale>
    </cfRule>
  </conditionalFormatting>
  <conditionalFormatting sqref="E22">
    <cfRule type="colorScale" priority="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43">
      <colorScale>
        <cfvo type="min"/>
        <cfvo type="max"/>
        <color rgb="FFFF7128"/>
        <color theme="0"/>
      </colorScale>
    </cfRule>
  </conditionalFormatting>
  <conditionalFormatting sqref="E22"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45">
      <colorScale>
        <cfvo type="min"/>
        <cfvo type="max"/>
        <color rgb="FFFF7128"/>
        <color theme="0"/>
      </colorScale>
    </cfRule>
  </conditionalFormatting>
  <conditionalFormatting sqref="E22">
    <cfRule type="colorScale" priority="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47">
      <colorScale>
        <cfvo type="min"/>
        <cfvo type="max"/>
        <color rgb="FFFF7128"/>
        <color theme="0"/>
      </colorScale>
    </cfRule>
  </conditionalFormatting>
  <conditionalFormatting sqref="E22">
    <cfRule type="colorScale" priority="348">
      <colorScale>
        <cfvo type="min"/>
        <cfvo type="max"/>
        <color rgb="FFFF7128"/>
        <color theme="0"/>
      </colorScale>
    </cfRule>
  </conditionalFormatting>
  <conditionalFormatting sqref="E22">
    <cfRule type="colorScale" priority="349">
      <colorScale>
        <cfvo type="min"/>
        <cfvo type="max"/>
        <color rgb="FFFF7128"/>
        <color theme="0"/>
      </colorScale>
    </cfRule>
  </conditionalFormatting>
  <conditionalFormatting sqref="E22">
    <cfRule type="colorScale" priority="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52">
      <colorScale>
        <cfvo type="min"/>
        <cfvo type="max"/>
        <color rgb="FFFF7128"/>
        <color theme="0"/>
      </colorScale>
    </cfRule>
  </conditionalFormatting>
  <conditionalFormatting sqref="E22">
    <cfRule type="colorScale" priority="353">
      <colorScale>
        <cfvo type="min"/>
        <cfvo type="max"/>
        <color rgb="FFFF7128"/>
        <color theme="0"/>
      </colorScale>
    </cfRule>
  </conditionalFormatting>
  <conditionalFormatting sqref="E22">
    <cfRule type="colorScale" priority="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55">
      <colorScale>
        <cfvo type="min"/>
        <cfvo type="max"/>
        <color rgb="FFFF7128"/>
        <color theme="0"/>
      </colorScale>
    </cfRule>
  </conditionalFormatting>
  <conditionalFormatting sqref="E22">
    <cfRule type="colorScale" priority="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8">
      <colorScale>
        <cfvo type="min"/>
        <cfvo type="max"/>
        <color rgb="FFFF7128"/>
        <color theme="0"/>
      </colorScale>
    </cfRule>
  </conditionalFormatting>
  <conditionalFormatting sqref="E22">
    <cfRule type="colorScale" priority="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2">
      <colorScale>
        <cfvo type="min"/>
        <cfvo type="max"/>
        <color rgb="FFFF7128"/>
        <color theme="0"/>
      </colorScale>
    </cfRule>
  </conditionalFormatting>
  <conditionalFormatting sqref="E22"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0">
      <colorScale>
        <cfvo type="min"/>
        <cfvo type="max"/>
        <color rgb="FFFF7128"/>
        <color theme="0"/>
      </colorScale>
    </cfRule>
  </conditionalFormatting>
  <conditionalFormatting sqref="E22">
    <cfRule type="colorScale" priority="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5">
      <colorScale>
        <cfvo type="min"/>
        <cfvo type="max"/>
        <color rgb="FFFF7128"/>
        <color theme="0"/>
      </colorScale>
    </cfRule>
  </conditionalFormatting>
  <conditionalFormatting sqref="E22">
    <cfRule type="colorScale" priority="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37">
      <colorScale>
        <cfvo type="min"/>
        <cfvo type="max"/>
        <color rgb="FFFF7128"/>
        <color theme="0"/>
      </colorScale>
    </cfRule>
  </conditionalFormatting>
  <conditionalFormatting sqref="E22"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28">
      <colorScale>
        <cfvo type="min"/>
        <cfvo type="max"/>
        <color rgb="FFFF7128"/>
        <color theme="0"/>
      </colorScale>
    </cfRule>
  </conditionalFormatting>
  <conditionalFormatting sqref="E22">
    <cfRule type="colorScale" priority="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22">
      <colorScale>
        <cfvo type="min"/>
        <cfvo type="max"/>
        <color rgb="FFFF7128"/>
        <color theme="0"/>
      </colorScale>
    </cfRule>
  </conditionalFormatting>
  <conditionalFormatting sqref="E22">
    <cfRule type="colorScale" priority="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25">
      <colorScale>
        <cfvo type="min"/>
        <cfvo type="max"/>
        <color rgb="FFFF7128"/>
        <color theme="0"/>
      </colorScale>
    </cfRule>
  </conditionalFormatting>
  <conditionalFormatting sqref="E22">
    <cfRule type="colorScale" priority="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27">
      <colorScale>
        <cfvo type="min"/>
        <cfvo type="max"/>
        <color rgb="FFFF7128"/>
        <color theme="0"/>
      </colorScale>
    </cfRule>
  </conditionalFormatting>
  <conditionalFormatting sqref="E22"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18">
      <colorScale>
        <cfvo type="min"/>
        <cfvo type="max"/>
        <color rgb="FFFF7128"/>
        <color theme="0"/>
      </colorScale>
    </cfRule>
  </conditionalFormatting>
  <conditionalFormatting sqref="E22">
    <cfRule type="colorScale" priority="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21">
      <colorScale>
        <cfvo type="min"/>
        <cfvo type="max"/>
        <color rgb="FFFF7128"/>
        <color theme="0"/>
      </colorScale>
    </cfRule>
  </conditionalFormatting>
  <conditionalFormatting sqref="E22">
    <cfRule type="colorScale" priority="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02">
      <colorScale>
        <cfvo type="min"/>
        <cfvo type="max"/>
        <color rgb="FFFF7128"/>
        <color theme="0"/>
      </colorScale>
    </cfRule>
  </conditionalFormatting>
  <conditionalFormatting sqref="E22">
    <cfRule type="colorScale" priority="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04">
      <colorScale>
        <cfvo type="min"/>
        <cfvo type="max"/>
        <color rgb="FFFF7128"/>
        <color theme="0"/>
      </colorScale>
    </cfRule>
  </conditionalFormatting>
  <conditionalFormatting sqref="E22">
    <cfRule type="colorScale" priority="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06">
      <colorScale>
        <cfvo type="min"/>
        <cfvo type="max"/>
        <color rgb="FFFF7128"/>
        <color theme="0"/>
      </colorScale>
    </cfRule>
  </conditionalFormatting>
  <conditionalFormatting sqref="E22"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08">
      <colorScale>
        <cfvo type="min"/>
        <cfvo type="max"/>
        <color rgb="FFFF7128"/>
        <color theme="0"/>
      </colorScale>
    </cfRule>
  </conditionalFormatting>
  <conditionalFormatting sqref="E22">
    <cfRule type="colorScale" priority="309">
      <colorScale>
        <cfvo type="min"/>
        <cfvo type="max"/>
        <color rgb="FFFF7128"/>
        <color theme="0"/>
      </colorScale>
    </cfRule>
  </conditionalFormatting>
  <conditionalFormatting sqref="E22">
    <cfRule type="colorScale" priority="310">
      <colorScale>
        <cfvo type="min"/>
        <cfvo type="max"/>
        <color rgb="FFFF7128"/>
        <color theme="0"/>
      </colorScale>
    </cfRule>
  </conditionalFormatting>
  <conditionalFormatting sqref="E22">
    <cfRule type="colorScale" priority="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13">
      <colorScale>
        <cfvo type="min"/>
        <cfvo type="max"/>
        <color rgb="FFFF7128"/>
        <color theme="0"/>
      </colorScale>
    </cfRule>
  </conditionalFormatting>
  <conditionalFormatting sqref="E22">
    <cfRule type="colorScale" priority="314">
      <colorScale>
        <cfvo type="min"/>
        <cfvo type="max"/>
        <color rgb="FFFF7128"/>
        <color theme="0"/>
      </colorScale>
    </cfRule>
  </conditionalFormatting>
  <conditionalFormatting sqref="E22">
    <cfRule type="colorScale" priority="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16">
      <colorScale>
        <cfvo type="min"/>
        <cfvo type="max"/>
        <color rgb="FFFF7128"/>
        <color theme="0"/>
      </colorScale>
    </cfRule>
  </conditionalFormatting>
  <conditionalFormatting sqref="E22">
    <cfRule type="colorScale" priority="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299">
      <colorScale>
        <cfvo type="min"/>
        <cfvo type="max"/>
        <color rgb="FFFF7128"/>
        <color theme="0"/>
      </colorScale>
    </cfRule>
  </conditionalFormatting>
  <conditionalFormatting sqref="E22">
    <cfRule type="colorScale" priority="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57">
      <colorScale>
        <cfvo type="min"/>
        <cfvo type="max"/>
        <color rgb="FFFF7128"/>
        <color theme="0"/>
      </colorScale>
    </cfRule>
  </conditionalFormatting>
  <conditionalFormatting sqref="E22"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59">
      <colorScale>
        <cfvo type="min"/>
        <cfvo type="max"/>
        <color rgb="FFFF7128"/>
        <color theme="0"/>
      </colorScale>
    </cfRule>
  </conditionalFormatting>
  <conditionalFormatting sqref="E22"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61">
      <colorScale>
        <cfvo type="min"/>
        <cfvo type="max"/>
        <color rgb="FFFF7128"/>
        <color theme="0"/>
      </colorScale>
    </cfRule>
  </conditionalFormatting>
  <conditionalFormatting sqref="E22">
    <cfRule type="colorScale" priority="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63">
      <colorScale>
        <cfvo type="min"/>
        <cfvo type="max"/>
        <color rgb="FFFF7128"/>
        <color theme="0"/>
      </colorScale>
    </cfRule>
  </conditionalFormatting>
  <conditionalFormatting sqref="E22">
    <cfRule type="colorScale" priority="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65">
      <colorScale>
        <cfvo type="min"/>
        <cfvo type="max"/>
        <color rgb="FFFF7128"/>
        <color theme="0"/>
      </colorScale>
    </cfRule>
  </conditionalFormatting>
  <conditionalFormatting sqref="E22">
    <cfRule type="colorScale" priority="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">
    <cfRule type="colorScale" priority="467">
      <colorScale>
        <cfvo type="min"/>
        <cfvo type="max"/>
        <color rgb="FFFF7128"/>
        <color theme="0"/>
      </colorScale>
    </cfRule>
  </conditionalFormatting>
  <conditionalFormatting sqref="E41">
    <cfRule type="colorScale" priority="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97">
      <colorScale>
        <cfvo type="min"/>
        <cfvo type="max"/>
        <color rgb="FFFF7128"/>
        <color theme="0"/>
      </colorScale>
    </cfRule>
  </conditionalFormatting>
  <conditionalFormatting sqref="E41">
    <cfRule type="colorScale" priority="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95">
      <colorScale>
        <cfvo type="min"/>
        <cfvo type="max"/>
        <color rgb="FFFF7128"/>
        <color theme="0"/>
      </colorScale>
    </cfRule>
  </conditionalFormatting>
  <conditionalFormatting sqref="E41"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93">
      <colorScale>
        <cfvo type="min"/>
        <cfvo type="max"/>
        <color rgb="FFFF7128"/>
        <color theme="0"/>
      </colorScale>
    </cfRule>
  </conditionalFormatting>
  <conditionalFormatting sqref="E41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91">
      <colorScale>
        <cfvo type="min"/>
        <cfvo type="max"/>
        <color rgb="FFFF7128"/>
        <color theme="0"/>
      </colorScale>
    </cfRule>
  </conditionalFormatting>
  <conditionalFormatting sqref="E41">
    <cfRule type="colorScale" priority="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89">
      <colorScale>
        <cfvo type="min"/>
        <cfvo type="max"/>
        <color rgb="FFFF7128"/>
        <color theme="0"/>
      </colorScale>
    </cfRule>
  </conditionalFormatting>
  <conditionalFormatting sqref="E41">
    <cfRule type="colorScale" priority="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87">
      <colorScale>
        <cfvo type="min"/>
        <cfvo type="max"/>
        <color rgb="FFFF7128"/>
        <color theme="0"/>
      </colorScale>
    </cfRule>
  </conditionalFormatting>
  <conditionalFormatting sqref="E41">
    <cfRule type="colorScale" priority="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85">
      <colorScale>
        <cfvo type="min"/>
        <cfvo type="max"/>
        <color rgb="FFFF7128"/>
        <color theme="0"/>
      </colorScale>
    </cfRule>
  </conditionalFormatting>
  <conditionalFormatting sqref="E41">
    <cfRule type="colorScale" priority="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83">
      <colorScale>
        <cfvo type="min"/>
        <cfvo type="max"/>
        <color rgb="FFFF7128"/>
        <color theme="0"/>
      </colorScale>
    </cfRule>
  </conditionalFormatting>
  <conditionalFormatting sqref="E41">
    <cfRule type="colorScale" priority="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81">
      <colorScale>
        <cfvo type="min"/>
        <cfvo type="max"/>
        <color rgb="FFFF7128"/>
        <color theme="0"/>
      </colorScale>
    </cfRule>
  </conditionalFormatting>
  <conditionalFormatting sqref="E41"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79">
      <colorScale>
        <cfvo type="min"/>
        <cfvo type="max"/>
        <color rgb="FFFF7128"/>
        <color theme="0"/>
      </colorScale>
    </cfRule>
  </conditionalFormatting>
  <conditionalFormatting sqref="E41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77">
      <colorScale>
        <cfvo type="min"/>
        <cfvo type="max"/>
        <color rgb="FFFF7128"/>
        <color theme="0"/>
      </colorScale>
    </cfRule>
  </conditionalFormatting>
  <conditionalFormatting sqref="E41"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75">
      <colorScale>
        <cfvo type="min"/>
        <cfvo type="max"/>
        <color rgb="FFFF7128"/>
        <color theme="0"/>
      </colorScale>
    </cfRule>
  </conditionalFormatting>
  <conditionalFormatting sqref="E41"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73">
      <colorScale>
        <cfvo type="min"/>
        <cfvo type="max"/>
        <color rgb="FFFF7128"/>
        <color theme="0"/>
      </colorScale>
    </cfRule>
  </conditionalFormatting>
  <conditionalFormatting sqref="E41">
    <cfRule type="colorScale" priority="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71">
      <colorScale>
        <cfvo type="min"/>
        <cfvo type="max"/>
        <color rgb="FFFF7128"/>
        <color theme="0"/>
      </colorScale>
    </cfRule>
  </conditionalFormatting>
  <conditionalFormatting sqref="E41">
    <cfRule type="colorScale" priority="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69">
      <colorScale>
        <cfvo type="min"/>
        <cfvo type="max"/>
        <color rgb="FFFF7128"/>
        <color theme="0"/>
      </colorScale>
    </cfRule>
  </conditionalFormatting>
  <conditionalFormatting sqref="E41">
    <cfRule type="colorScale" priority="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67">
      <colorScale>
        <cfvo type="min"/>
        <cfvo type="max"/>
        <color rgb="FFFF7128"/>
        <color theme="0"/>
      </colorScale>
    </cfRule>
  </conditionalFormatting>
  <conditionalFormatting sqref="E41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65">
      <colorScale>
        <cfvo type="min"/>
        <cfvo type="max"/>
        <color rgb="FFFF7128"/>
        <color theme="0"/>
      </colorScale>
    </cfRule>
  </conditionalFormatting>
  <conditionalFormatting sqref="E41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63">
      <colorScale>
        <cfvo type="min"/>
        <cfvo type="max"/>
        <color rgb="FFFF7128"/>
        <color theme="0"/>
      </colorScale>
    </cfRule>
  </conditionalFormatting>
  <conditionalFormatting sqref="E41">
    <cfRule type="colorScale" priority="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61">
      <colorScale>
        <cfvo type="min"/>
        <cfvo type="max"/>
        <color rgb="FFFF7128"/>
        <color theme="0"/>
      </colorScale>
    </cfRule>
  </conditionalFormatting>
  <conditionalFormatting sqref="E41">
    <cfRule type="colorScale" priority="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59">
      <colorScale>
        <cfvo type="min"/>
        <cfvo type="max"/>
        <color rgb="FFFF7128"/>
        <color theme="0"/>
      </colorScale>
    </cfRule>
  </conditionalFormatting>
  <conditionalFormatting sqref="E41">
    <cfRule type="colorScale" priority="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57">
      <colorScale>
        <cfvo type="min"/>
        <cfvo type="max"/>
        <color rgb="FFFF7128"/>
        <color theme="0"/>
      </colorScale>
    </cfRule>
  </conditionalFormatting>
  <conditionalFormatting sqref="E41">
    <cfRule type="colorScale" priority="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55">
      <colorScale>
        <cfvo type="min"/>
        <cfvo type="max"/>
        <color rgb="FFFF7128"/>
        <color theme="0"/>
      </colorScale>
    </cfRule>
  </conditionalFormatting>
  <conditionalFormatting sqref="E41">
    <cfRule type="colorScale" priority="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53">
      <colorScale>
        <cfvo type="min"/>
        <cfvo type="max"/>
        <color rgb="FFFF7128"/>
        <color theme="0"/>
      </colorScale>
    </cfRule>
  </conditionalFormatting>
  <conditionalFormatting sqref="E41">
    <cfRule type="colorScale" priority="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51">
      <colorScale>
        <cfvo type="min"/>
        <cfvo type="max"/>
        <color rgb="FFFF7128"/>
        <color theme="0"/>
      </colorScale>
    </cfRule>
  </conditionalFormatting>
  <conditionalFormatting sqref="E41">
    <cfRule type="colorScale" priority="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">
    <cfRule type="colorScale" priority="249">
      <colorScale>
        <cfvo type="min"/>
        <cfvo type="max"/>
        <color rgb="FFFF7128"/>
        <color theme="0"/>
      </colorScale>
    </cfRule>
  </conditionalFormatting>
  <conditionalFormatting sqref="E42">
    <cfRule type="colorScale" priority="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241">
      <colorScale>
        <cfvo type="min"/>
        <cfvo type="max"/>
        <color rgb="FFFF7128"/>
        <color theme="0"/>
      </colorScale>
    </cfRule>
  </conditionalFormatting>
  <conditionalFormatting sqref="E42"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244">
      <colorScale>
        <cfvo type="min"/>
        <cfvo type="max"/>
        <color rgb="FFFF7128"/>
        <color theme="0"/>
      </colorScale>
    </cfRule>
  </conditionalFormatting>
  <conditionalFormatting sqref="E42"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246">
      <colorScale>
        <cfvo type="min"/>
        <cfvo type="max"/>
        <color rgb="FFFF7128"/>
        <color theme="0"/>
      </colorScale>
    </cfRule>
  </conditionalFormatting>
  <conditionalFormatting sqref="E42">
    <cfRule type="colorScale" priority="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2">
    <cfRule type="colorScale" priority="248">
      <colorScale>
        <cfvo type="min"/>
        <cfvo type="max"/>
        <color rgb="FFFF7128"/>
        <color theme="0"/>
      </colorScale>
    </cfRule>
  </conditionalFormatting>
  <conditionalFormatting sqref="E44">
    <cfRule type="colorScale" priority="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39">
      <colorScale>
        <cfvo type="min"/>
        <cfvo type="max"/>
        <color rgb="FFFF7128"/>
        <color theme="0"/>
      </colorScale>
    </cfRule>
  </conditionalFormatting>
  <conditionalFormatting sqref="E44">
    <cfRule type="colorScale" priority="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37">
      <colorScale>
        <cfvo type="min"/>
        <cfvo type="max"/>
        <color rgb="FFFF7128"/>
        <color theme="0"/>
      </colorScale>
    </cfRule>
  </conditionalFormatting>
  <conditionalFormatting sqref="E44">
    <cfRule type="colorScale" priority="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35">
      <colorScale>
        <cfvo type="min"/>
        <cfvo type="max"/>
        <color rgb="FFFF7128"/>
        <color theme="0"/>
      </colorScale>
    </cfRule>
  </conditionalFormatting>
  <conditionalFormatting sqref="E44">
    <cfRule type="colorScale" priority="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33">
      <colorScale>
        <cfvo type="min"/>
        <cfvo type="max"/>
        <color rgb="FFFF7128"/>
        <color theme="0"/>
      </colorScale>
    </cfRule>
  </conditionalFormatting>
  <conditionalFormatting sqref="E44">
    <cfRule type="colorScale" priority="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31">
      <colorScale>
        <cfvo type="min"/>
        <cfvo type="max"/>
        <color rgb="FFFF7128"/>
        <color theme="0"/>
      </colorScale>
    </cfRule>
  </conditionalFormatting>
  <conditionalFormatting sqref="E44">
    <cfRule type="colorScale" priority="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29">
      <colorScale>
        <cfvo type="min"/>
        <cfvo type="max"/>
        <color rgb="FFFF7128"/>
        <color theme="0"/>
      </colorScale>
    </cfRule>
  </conditionalFormatting>
  <conditionalFormatting sqref="E44">
    <cfRule type="colorScale" priority="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27">
      <colorScale>
        <cfvo type="min"/>
        <cfvo type="max"/>
        <color rgb="FFFF7128"/>
        <color theme="0"/>
      </colorScale>
    </cfRule>
  </conditionalFormatting>
  <conditionalFormatting sqref="E44">
    <cfRule type="colorScale" priority="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21">
      <colorScale>
        <cfvo type="min"/>
        <cfvo type="max"/>
        <color rgb="FFFF7128"/>
        <color theme="0"/>
      </colorScale>
    </cfRule>
  </conditionalFormatting>
  <conditionalFormatting sqref="E44">
    <cfRule type="colorScale" priority="223">
      <colorScale>
        <cfvo type="min"/>
        <cfvo type="max"/>
        <color rgb="FFFF7128"/>
        <color theme="0"/>
      </colorScale>
    </cfRule>
  </conditionalFormatting>
  <conditionalFormatting sqref="E44">
    <cfRule type="colorScale" priority="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19">
      <colorScale>
        <cfvo type="min"/>
        <cfvo type="max"/>
        <color rgb="FFFF7128"/>
        <color theme="0"/>
      </colorScale>
    </cfRule>
  </conditionalFormatting>
  <conditionalFormatting sqref="E44">
    <cfRule type="colorScale" priority="218">
      <colorScale>
        <cfvo type="min"/>
        <cfvo type="max"/>
        <color rgb="FFFF7128"/>
        <color theme="0"/>
      </colorScale>
    </cfRule>
  </conditionalFormatting>
  <conditionalFormatting sqref="E44">
    <cfRule type="colorScale" priority="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26">
      <colorScale>
        <cfvo type="min"/>
        <cfvo type="max"/>
        <color rgb="FFFF7128"/>
        <color theme="0"/>
      </colorScale>
    </cfRule>
  </conditionalFormatting>
  <conditionalFormatting sqref="E44">
    <cfRule type="colorScale" priority="216">
      <colorScale>
        <cfvo type="min"/>
        <cfvo type="max"/>
        <color rgb="FFFF7128"/>
        <color theme="0"/>
      </colorScale>
    </cfRule>
  </conditionalFormatting>
  <conditionalFormatting sqref="E44">
    <cfRule type="colorScale" priority="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13">
      <colorScale>
        <cfvo type="min"/>
        <cfvo type="max"/>
        <color rgb="FFFF7128"/>
        <color theme="0"/>
      </colorScale>
    </cfRule>
  </conditionalFormatting>
  <conditionalFormatting sqref="E44">
    <cfRule type="colorScale" priority="209">
      <colorScale>
        <cfvo type="min"/>
        <cfvo type="max"/>
        <color rgb="FFFF7128"/>
        <color theme="0"/>
      </colorScale>
    </cfRule>
  </conditionalFormatting>
  <conditionalFormatting sqref="E44"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07">
      <colorScale>
        <cfvo type="min"/>
        <cfvo type="max"/>
        <color rgb="FFFF7128"/>
        <color theme="0"/>
      </colorScale>
    </cfRule>
  </conditionalFormatting>
  <conditionalFormatting sqref="E44">
    <cfRule type="colorScale" priority="211">
      <colorScale>
        <cfvo type="min"/>
        <cfvo type="max"/>
        <color rgb="FFFF7128"/>
        <color theme="0"/>
      </colorScale>
    </cfRule>
  </conditionalFormatting>
  <conditionalFormatting sqref="E44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94">
      <colorScale>
        <cfvo type="min"/>
        <cfvo type="max"/>
        <color rgb="FFFF7128"/>
        <color theme="0"/>
      </colorScale>
    </cfRule>
  </conditionalFormatting>
  <conditionalFormatting sqref="E44">
    <cfRule type="colorScale" priority="195">
      <colorScale>
        <cfvo type="min"/>
        <cfvo type="max"/>
        <color rgb="FFFF7128"/>
        <color theme="0"/>
      </colorScale>
    </cfRule>
  </conditionalFormatting>
  <conditionalFormatting sqref="E44">
    <cfRule type="colorScale" priority="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98">
      <colorScale>
        <cfvo type="min"/>
        <cfvo type="max"/>
        <color rgb="FFFF7128"/>
        <color theme="0"/>
      </colorScale>
    </cfRule>
  </conditionalFormatting>
  <conditionalFormatting sqref="E44">
    <cfRule type="colorScale" priority="199">
      <colorScale>
        <cfvo type="min"/>
        <cfvo type="max"/>
        <color rgb="FFFF7128"/>
        <color theme="0"/>
      </colorScale>
    </cfRule>
  </conditionalFormatting>
  <conditionalFormatting sqref="E44">
    <cfRule type="colorScale" priority="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91">
      <colorScale>
        <cfvo type="min"/>
        <cfvo type="max"/>
        <color rgb="FFFF7128"/>
        <color theme="0"/>
      </colorScale>
    </cfRule>
  </conditionalFormatting>
  <conditionalFormatting sqref="E44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02">
      <colorScale>
        <cfvo type="min"/>
        <cfvo type="max"/>
        <color rgb="FFFF7128"/>
        <color theme="0"/>
      </colorScale>
    </cfRule>
  </conditionalFormatting>
  <conditionalFormatting sqref="E44">
    <cfRule type="colorScale" priority="203">
      <colorScale>
        <cfvo type="min"/>
        <cfvo type="max"/>
        <color rgb="FFFF7128"/>
        <color theme="0"/>
      </colorScale>
    </cfRule>
  </conditionalFormatting>
  <conditionalFormatting sqref="E44"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206">
      <colorScale>
        <cfvo type="min"/>
        <cfvo type="max"/>
        <color rgb="FFFF7128"/>
        <color theme="0"/>
      </colorScale>
    </cfRule>
  </conditionalFormatting>
  <conditionalFormatting sqref="E44">
    <cfRule type="colorScale" priority="186">
      <colorScale>
        <cfvo type="min"/>
        <cfvo type="max"/>
        <color rgb="FFFF7128"/>
        <color theme="0"/>
      </colorScale>
    </cfRule>
  </conditionalFormatting>
  <conditionalFormatting sqref="E44"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84">
      <colorScale>
        <cfvo type="min"/>
        <cfvo type="max"/>
        <color rgb="FFFF7128"/>
        <color theme="0"/>
      </colorScale>
    </cfRule>
  </conditionalFormatting>
  <conditionalFormatting sqref="E44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82">
      <colorScale>
        <cfvo type="min"/>
        <cfvo type="max"/>
        <color rgb="FFFF7128"/>
        <color theme="0"/>
      </colorScale>
    </cfRule>
  </conditionalFormatting>
  <conditionalFormatting sqref="E44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80">
      <colorScale>
        <cfvo type="min"/>
        <cfvo type="max"/>
        <color rgb="FFFF7128"/>
        <color theme="0"/>
      </colorScale>
    </cfRule>
  </conditionalFormatting>
  <conditionalFormatting sqref="E44">
    <cfRule type="colorScale" priority="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87">
      <colorScale>
        <cfvo type="min"/>
        <cfvo type="max"/>
        <color rgb="FFFF7128"/>
        <color theme="0"/>
      </colorScale>
    </cfRule>
  </conditionalFormatting>
  <conditionalFormatting sqref="E44"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77">
      <colorScale>
        <cfvo type="min"/>
        <cfvo type="max"/>
        <color rgb="FFFF7128"/>
        <color theme="0"/>
      </colorScale>
    </cfRule>
  </conditionalFormatting>
  <conditionalFormatting sqref="E44">
    <cfRule type="colorScale" priority="189">
      <colorScale>
        <cfvo type="min"/>
        <cfvo type="max"/>
        <color rgb="FFFF7128"/>
        <color theme="0"/>
      </colorScale>
    </cfRule>
  </conditionalFormatting>
  <conditionalFormatting sqref="E44">
    <cfRule type="colorScale" priority="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64">
      <colorScale>
        <cfvo type="min"/>
        <cfvo type="max"/>
        <color rgb="FFFF7128"/>
        <color theme="0"/>
      </colorScale>
    </cfRule>
  </conditionalFormatting>
  <conditionalFormatting sqref="E44">
    <cfRule type="colorScale" priority="165">
      <colorScale>
        <cfvo type="min"/>
        <cfvo type="max"/>
        <color rgb="FFFF7128"/>
        <color theme="0"/>
      </colorScale>
    </cfRule>
  </conditionalFormatting>
  <conditionalFormatting sqref="E44"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68">
      <colorScale>
        <cfvo type="min"/>
        <cfvo type="max"/>
        <color rgb="FFFF7128"/>
        <color theme="0"/>
      </colorScale>
    </cfRule>
  </conditionalFormatting>
  <conditionalFormatting sqref="E44">
    <cfRule type="colorScale" priority="169">
      <colorScale>
        <cfvo type="min"/>
        <cfvo type="max"/>
        <color rgb="FFFF7128"/>
        <color theme="0"/>
      </colorScale>
    </cfRule>
  </conditionalFormatting>
  <conditionalFormatting sqref="E44"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61">
      <colorScale>
        <cfvo type="min"/>
        <cfvo type="max"/>
        <color rgb="FFFF7128"/>
        <color theme="0"/>
      </colorScale>
    </cfRule>
  </conditionalFormatting>
  <conditionalFormatting sqref="E44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72">
      <colorScale>
        <cfvo type="min"/>
        <cfvo type="max"/>
        <color rgb="FFFF7128"/>
        <color theme="0"/>
      </colorScale>
    </cfRule>
  </conditionalFormatting>
  <conditionalFormatting sqref="E44">
    <cfRule type="colorScale" priority="173">
      <colorScale>
        <cfvo type="min"/>
        <cfvo type="max"/>
        <color rgb="FFFF7128"/>
        <color theme="0"/>
      </colorScale>
    </cfRule>
  </conditionalFormatting>
  <conditionalFormatting sqref="E44"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76">
      <colorScale>
        <cfvo type="min"/>
        <cfvo type="max"/>
        <color rgb="FFFF7128"/>
        <color theme="0"/>
      </colorScale>
    </cfRule>
  </conditionalFormatting>
  <conditionalFormatting sqref="E44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59">
      <colorScale>
        <cfvo type="min"/>
        <cfvo type="max"/>
        <color rgb="FFFF7128"/>
        <color theme="0"/>
      </colorScale>
    </cfRule>
  </conditionalFormatting>
  <conditionalFormatting sqref="E44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50">
      <colorScale>
        <cfvo type="min"/>
        <cfvo type="max"/>
        <color rgb="FFFF7128"/>
        <color theme="0"/>
      </colorScale>
    </cfRule>
  </conditionalFormatting>
  <conditionalFormatting sqref="E44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47">
      <colorScale>
        <cfvo type="min"/>
        <cfvo type="max"/>
        <color rgb="FFFF7128"/>
        <color theme="0"/>
      </colorScale>
    </cfRule>
  </conditionalFormatting>
  <conditionalFormatting sqref="E44">
    <cfRule type="colorScale" priority="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52">
      <colorScale>
        <cfvo type="min"/>
        <cfvo type="max"/>
        <color rgb="FFFF7128"/>
        <color theme="0"/>
      </colorScale>
    </cfRule>
  </conditionalFormatting>
  <conditionalFormatting sqref="E44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54">
      <colorScale>
        <cfvo type="min"/>
        <cfvo type="max"/>
        <color rgb="FFFF7128"/>
        <color theme="0"/>
      </colorScale>
    </cfRule>
  </conditionalFormatting>
  <conditionalFormatting sqref="E44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45">
      <colorScale>
        <cfvo type="min"/>
        <cfvo type="max"/>
        <color rgb="FFFF7128"/>
        <color theme="0"/>
      </colorScale>
    </cfRule>
  </conditionalFormatting>
  <conditionalFormatting sqref="E44"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56">
      <colorScale>
        <cfvo type="min"/>
        <cfvo type="max"/>
        <color rgb="FFFF7128"/>
        <color theme="0"/>
      </colorScale>
    </cfRule>
  </conditionalFormatting>
  <conditionalFormatting sqref="E44"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58">
      <colorScale>
        <cfvo type="min"/>
        <cfvo type="max"/>
        <color rgb="FFFF7128"/>
        <color theme="0"/>
      </colorScale>
    </cfRule>
  </conditionalFormatting>
  <conditionalFormatting sqref="E44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43">
      <colorScale>
        <cfvo type="min"/>
        <cfvo type="max"/>
        <color rgb="FFFF7128"/>
        <color theme="0"/>
      </colorScale>
    </cfRule>
  </conditionalFormatting>
  <conditionalFormatting sqref="E44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41">
      <colorScale>
        <cfvo type="min"/>
        <cfvo type="max"/>
        <color rgb="FFFF7128"/>
        <color theme="0"/>
      </colorScale>
    </cfRule>
  </conditionalFormatting>
  <conditionalFormatting sqref="E44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39">
      <colorScale>
        <cfvo type="min"/>
        <cfvo type="max"/>
        <color rgb="FFFF7128"/>
        <color theme="0"/>
      </colorScale>
    </cfRule>
  </conditionalFormatting>
  <conditionalFormatting sqref="E44"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37">
      <colorScale>
        <cfvo type="min"/>
        <cfvo type="max"/>
        <color rgb="FFFF7128"/>
        <color theme="0"/>
      </colorScale>
    </cfRule>
  </conditionalFormatting>
  <conditionalFormatting sqref="E44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35">
      <colorScale>
        <cfvo type="min"/>
        <cfvo type="max"/>
        <color rgb="FFFF7128"/>
        <color theme="0"/>
      </colorScale>
    </cfRule>
  </conditionalFormatting>
  <conditionalFormatting sqref="E44"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26">
      <colorScale>
        <cfvo type="min"/>
        <cfvo type="max"/>
        <color rgb="FFFF7128"/>
        <color theme="0"/>
      </colorScale>
    </cfRule>
  </conditionalFormatting>
  <conditionalFormatting sqref="E44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28">
      <colorScale>
        <cfvo type="min"/>
        <cfvo type="max"/>
        <color rgb="FFFF7128"/>
        <color theme="0"/>
      </colorScale>
    </cfRule>
  </conditionalFormatting>
  <conditionalFormatting sqref="E44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30">
      <colorScale>
        <cfvo type="min"/>
        <cfvo type="max"/>
        <color rgb="FFFF7128"/>
        <color theme="0"/>
      </colorScale>
    </cfRule>
  </conditionalFormatting>
  <conditionalFormatting sqref="E44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23">
      <colorScale>
        <cfvo type="min"/>
        <cfvo type="max"/>
        <color rgb="FFFF7128"/>
        <color theme="0"/>
      </colorScale>
    </cfRule>
  </conditionalFormatting>
  <conditionalFormatting sqref="E44"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32">
      <colorScale>
        <cfvo type="min"/>
        <cfvo type="max"/>
        <color rgb="FFFF7128"/>
        <color theme="0"/>
      </colorScale>
    </cfRule>
  </conditionalFormatting>
  <conditionalFormatting sqref="E44"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34">
      <colorScale>
        <cfvo type="min"/>
        <cfvo type="max"/>
        <color rgb="FFFF7128"/>
        <color theme="0"/>
      </colorScale>
    </cfRule>
  </conditionalFormatting>
  <conditionalFormatting sqref="E44"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21">
      <colorScale>
        <cfvo type="min"/>
        <cfvo type="max"/>
        <color rgb="FFFF7128"/>
        <color theme="0"/>
      </colorScale>
    </cfRule>
  </conditionalFormatting>
  <conditionalFormatting sqref="E44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19">
      <colorScale>
        <cfvo type="min"/>
        <cfvo type="max"/>
        <color rgb="FFFF7128"/>
        <color theme="0"/>
      </colorScale>
    </cfRule>
  </conditionalFormatting>
  <conditionalFormatting sqref="E44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17">
      <colorScale>
        <cfvo type="min"/>
        <cfvo type="max"/>
        <color rgb="FFFF7128"/>
        <color theme="0"/>
      </colorScale>
    </cfRule>
  </conditionalFormatting>
  <conditionalFormatting sqref="E44"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13">
      <colorScale>
        <cfvo type="min"/>
        <cfvo type="max"/>
        <color rgb="FFFF7128"/>
        <color theme="0"/>
      </colorScale>
    </cfRule>
  </conditionalFormatting>
  <conditionalFormatting sqref="E44">
    <cfRule type="colorScale" priority="115">
      <colorScale>
        <cfvo type="min"/>
        <cfvo type="max"/>
        <color rgb="FFFF7128"/>
        <color theme="0"/>
      </colorScale>
    </cfRule>
  </conditionalFormatting>
  <conditionalFormatting sqref="E44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12">
      <colorScale>
        <cfvo type="min"/>
        <cfvo type="max"/>
        <color rgb="FFFF7128"/>
        <color theme="0"/>
      </colorScale>
    </cfRule>
  </conditionalFormatting>
  <conditionalFormatting sqref="E44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09">
      <colorScale>
        <cfvo type="min"/>
        <cfvo type="max"/>
        <color rgb="FFFF7128"/>
        <color theme="0"/>
      </colorScale>
    </cfRule>
  </conditionalFormatting>
  <conditionalFormatting sqref="E44">
    <cfRule type="colorScale" priority="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96">
      <colorScale>
        <cfvo type="min"/>
        <cfvo type="max"/>
        <color rgb="FFFF7128"/>
        <color theme="0"/>
      </colorScale>
    </cfRule>
  </conditionalFormatting>
  <conditionalFormatting sqref="E44">
    <cfRule type="colorScale" priority="97">
      <colorScale>
        <cfvo type="min"/>
        <cfvo type="max"/>
        <color rgb="FFFF7128"/>
        <color theme="0"/>
      </colorScale>
    </cfRule>
  </conditionalFormatting>
  <conditionalFormatting sqref="E44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00">
      <colorScale>
        <cfvo type="min"/>
        <cfvo type="max"/>
        <color rgb="FFFF7128"/>
        <color theme="0"/>
      </colorScale>
    </cfRule>
  </conditionalFormatting>
  <conditionalFormatting sqref="E44">
    <cfRule type="colorScale" priority="101">
      <colorScale>
        <cfvo type="min"/>
        <cfvo type="max"/>
        <color rgb="FFFF7128"/>
        <color theme="0"/>
      </colorScale>
    </cfRule>
  </conditionalFormatting>
  <conditionalFormatting sqref="E44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93">
      <colorScale>
        <cfvo type="min"/>
        <cfvo type="max"/>
        <color rgb="FFFF7128"/>
        <color theme="0"/>
      </colorScale>
    </cfRule>
  </conditionalFormatting>
  <conditionalFormatting sqref="E44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04">
      <colorScale>
        <cfvo type="min"/>
        <cfvo type="max"/>
        <color rgb="FFFF7128"/>
        <color theme="0"/>
      </colorScale>
    </cfRule>
  </conditionalFormatting>
  <conditionalFormatting sqref="E44">
    <cfRule type="colorScale" priority="105">
      <colorScale>
        <cfvo type="min"/>
        <cfvo type="max"/>
        <color rgb="FFFF7128"/>
        <color theme="0"/>
      </colorScale>
    </cfRule>
  </conditionalFormatting>
  <conditionalFormatting sqref="E44"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08">
      <colorScale>
        <cfvo type="min"/>
        <cfvo type="max"/>
        <color rgb="FFFF7128"/>
        <color theme="0"/>
      </colorScale>
    </cfRule>
  </conditionalFormatting>
  <conditionalFormatting sqref="E44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91">
      <colorScale>
        <cfvo type="min"/>
        <cfvo type="max"/>
        <color rgb="FFFF7128"/>
        <color theme="0"/>
      </colorScale>
    </cfRule>
  </conditionalFormatting>
  <conditionalFormatting sqref="E44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89">
      <colorScale>
        <cfvo type="min"/>
        <cfvo type="max"/>
        <color rgb="FFFF7128"/>
        <color theme="0"/>
      </colorScale>
    </cfRule>
  </conditionalFormatting>
  <conditionalFormatting sqref="E44"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87">
      <colorScale>
        <cfvo type="min"/>
        <cfvo type="max"/>
        <color rgb="FFFF7128"/>
        <color theme="0"/>
      </colorScale>
    </cfRule>
  </conditionalFormatting>
  <conditionalFormatting sqref="E44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85">
      <colorScale>
        <cfvo type="min"/>
        <cfvo type="max"/>
        <color rgb="FFFF7128"/>
        <color theme="0"/>
      </colorScale>
    </cfRule>
  </conditionalFormatting>
  <conditionalFormatting sqref="E44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83">
      <colorScale>
        <cfvo type="min"/>
        <cfvo type="max"/>
        <color rgb="FFFF7128"/>
        <color theme="0"/>
      </colorScale>
    </cfRule>
  </conditionalFormatting>
  <conditionalFormatting sqref="E44"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81">
      <colorScale>
        <cfvo type="min"/>
        <cfvo type="max"/>
        <color rgb="FFFF7128"/>
        <color theme="0"/>
      </colorScale>
    </cfRule>
  </conditionalFormatting>
  <conditionalFormatting sqref="E44">
    <cfRule type="colorScale" priority="78">
      <colorScale>
        <cfvo type="min"/>
        <cfvo type="max"/>
        <color rgb="FFFF7128"/>
        <color theme="0"/>
      </colorScale>
    </cfRule>
  </conditionalFormatting>
  <conditionalFormatting sqref="E44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79">
      <colorScale>
        <cfvo type="min"/>
        <cfvo type="max"/>
        <color rgb="FFFF7128"/>
        <color theme="0"/>
      </colorScale>
    </cfRule>
  </conditionalFormatting>
  <conditionalFormatting sqref="E44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76">
      <colorScale>
        <cfvo type="min"/>
        <cfvo type="max"/>
        <color rgb="FFFF7128"/>
        <color theme="0"/>
      </colorScale>
    </cfRule>
  </conditionalFormatting>
  <conditionalFormatting sqref="E44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74">
      <colorScale>
        <cfvo type="min"/>
        <cfvo type="max"/>
        <color rgb="FFFF7128"/>
        <color theme="0"/>
      </colorScale>
    </cfRule>
  </conditionalFormatting>
  <conditionalFormatting sqref="E44"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72">
      <colorScale>
        <cfvo type="min"/>
        <cfvo type="max"/>
        <color rgb="FFFF7128"/>
        <color theme="0"/>
      </colorScale>
    </cfRule>
  </conditionalFormatting>
  <conditionalFormatting sqref="E44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9">
      <colorScale>
        <cfvo type="min"/>
        <cfvo type="max"/>
        <color rgb="FFFF7128"/>
        <color theme="0"/>
      </colorScale>
    </cfRule>
  </conditionalFormatting>
  <conditionalFormatting sqref="E44">
    <cfRule type="colorScale" priority="68">
      <colorScale>
        <cfvo type="min"/>
        <cfvo type="max"/>
        <color rgb="FFFF7128"/>
        <color theme="0"/>
      </colorScale>
    </cfRule>
  </conditionalFormatting>
  <conditionalFormatting sqref="E44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3">
      <colorScale>
        <cfvo type="min"/>
        <cfvo type="max"/>
        <color rgb="FFFF7128"/>
        <color theme="0"/>
      </colorScale>
    </cfRule>
  </conditionalFormatting>
  <conditionalFormatting sqref="E44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6">
      <colorScale>
        <cfvo type="min"/>
        <cfvo type="max"/>
        <color rgb="FFFF7128"/>
        <color theme="0"/>
      </colorScale>
    </cfRule>
  </conditionalFormatting>
  <conditionalFormatting sqref="E44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61">
      <colorScale>
        <cfvo type="min"/>
        <cfvo type="max"/>
        <color rgb="FFFF7128"/>
        <color theme="0"/>
      </colorScale>
    </cfRule>
  </conditionalFormatting>
  <conditionalFormatting sqref="E44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59">
      <colorScale>
        <cfvo type="min"/>
        <cfvo type="max"/>
        <color rgb="FFFF7128"/>
        <color theme="0"/>
      </colorScale>
    </cfRule>
  </conditionalFormatting>
  <conditionalFormatting sqref="E44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57">
      <colorScale>
        <cfvo type="min"/>
        <cfvo type="max"/>
        <color rgb="FFFF7128"/>
        <color theme="0"/>
      </colorScale>
    </cfRule>
  </conditionalFormatting>
  <conditionalFormatting sqref="E44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55">
      <colorScale>
        <cfvo type="min"/>
        <cfvo type="max"/>
        <color rgb="FFFF7128"/>
        <color theme="0"/>
      </colorScale>
    </cfRule>
  </conditionalFormatting>
  <conditionalFormatting sqref="E44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53">
      <colorScale>
        <cfvo type="min"/>
        <cfvo type="max"/>
        <color rgb="FFFF7128"/>
        <color theme="0"/>
      </colorScale>
    </cfRule>
  </conditionalFormatting>
  <conditionalFormatting sqref="E44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45">
      <colorScale>
        <cfvo type="min"/>
        <cfvo type="max"/>
        <color rgb="FFFF7128"/>
        <color theme="0"/>
      </colorScale>
    </cfRule>
  </conditionalFormatting>
  <conditionalFormatting sqref="E44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48">
      <colorScale>
        <cfvo type="min"/>
        <cfvo type="max"/>
        <color rgb="FFFF7128"/>
        <color theme="0"/>
      </colorScale>
    </cfRule>
  </conditionalFormatting>
  <conditionalFormatting sqref="E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50">
      <colorScale>
        <cfvo type="min"/>
        <cfvo type="max"/>
        <color rgb="FFFF7128"/>
        <color theme="0"/>
      </colorScale>
    </cfRule>
  </conditionalFormatting>
  <conditionalFormatting sqref="E44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52">
      <colorScale>
        <cfvo type="min"/>
        <cfvo type="max"/>
        <color rgb="FFFF7128"/>
        <color theme="0"/>
      </colorScale>
    </cfRule>
  </conditionalFormatting>
  <conditionalFormatting sqref="A6:E9">
    <cfRule type="colorScale" priority="6492">
      <colorScale>
        <cfvo type="min"/>
        <cfvo type="max"/>
        <color rgb="FFFF7128"/>
        <color theme="0"/>
      </colorScale>
    </cfRule>
  </conditionalFormatting>
  <conditionalFormatting sqref="A10:E13">
    <cfRule type="colorScale" priority="6493">
      <colorScale>
        <cfvo type="min"/>
        <cfvo type="max"/>
        <color rgb="FFFF7128"/>
        <color theme="0"/>
      </colorScale>
    </cfRule>
  </conditionalFormatting>
  <conditionalFormatting sqref="A1:E1 A5:E9 A2:A4">
    <cfRule type="colorScale" priority="6494">
      <colorScale>
        <cfvo type="min"/>
        <cfvo type="max"/>
        <color rgb="FFFF7128"/>
        <color theme="0"/>
      </colorScale>
    </cfRule>
  </conditionalFormatting>
  <conditionalFormatting sqref="E245">
    <cfRule type="colorScale" priority="6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5">
    <cfRule type="colorScale" priority="6496">
      <colorScale>
        <cfvo type="min"/>
        <cfvo type="max"/>
        <color rgb="FFFF7128"/>
        <color theme="0"/>
      </colorScale>
    </cfRule>
  </conditionalFormatting>
  <conditionalFormatting sqref="E28:E45 E57">
    <cfRule type="colorScale" priority="6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:E45 E57">
    <cfRule type="colorScale" priority="6498">
      <colorScale>
        <cfvo type="min"/>
        <cfvo type="max"/>
        <color rgb="FFFF7128"/>
        <color theme="0"/>
      </colorScale>
    </cfRule>
  </conditionalFormatting>
  <conditionalFormatting sqref="E24:E34">
    <cfRule type="colorScale" priority="6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34">
    <cfRule type="colorScale" priority="6500">
      <colorScale>
        <cfvo type="min"/>
        <cfvo type="max"/>
        <color rgb="FFFF7128"/>
        <color theme="0"/>
      </colorScale>
    </cfRule>
  </conditionalFormatting>
  <conditionalFormatting sqref="E28:E37">
    <cfRule type="colorScale" priority="6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:E37">
    <cfRule type="colorScale" priority="6502">
      <colorScale>
        <cfvo type="min"/>
        <cfvo type="max"/>
        <color rgb="FFFF7128"/>
        <color theme="0"/>
      </colorScale>
    </cfRule>
  </conditionalFormatting>
  <conditionalFormatting sqref="E27:E45 E57">
    <cfRule type="colorScale" priority="6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:E45 E57">
    <cfRule type="colorScale" priority="6504">
      <colorScale>
        <cfvo type="min"/>
        <cfvo type="max"/>
        <color rgb="FFFF7128"/>
        <color theme="0"/>
      </colorScale>
    </cfRule>
  </conditionalFormatting>
  <conditionalFormatting sqref="E27:E42">
    <cfRule type="colorScale" priority="6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7:E42">
    <cfRule type="colorScale" priority="6506">
      <colorScale>
        <cfvo type="min"/>
        <cfvo type="max"/>
        <color rgb="FFFF7128"/>
        <color theme="0"/>
      </colorScale>
    </cfRule>
  </conditionalFormatting>
  <conditionalFormatting sqref="E28:E34">
    <cfRule type="colorScale" priority="6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:E34">
    <cfRule type="colorScale" priority="6508">
      <colorScale>
        <cfvo type="min"/>
        <cfvo type="max"/>
        <color rgb="FFFF7128"/>
        <color theme="0"/>
      </colorScale>
    </cfRule>
  </conditionalFormatting>
  <conditionalFormatting sqref="E82:E83">
    <cfRule type="colorScale" priority="6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2:E83">
    <cfRule type="colorScale" priority="6510">
      <colorScale>
        <cfvo type="min"/>
        <cfvo type="max"/>
        <color rgb="FFFF7128"/>
        <color theme="0"/>
      </colorScale>
    </cfRule>
  </conditionalFormatting>
  <conditionalFormatting sqref="A49:E52">
    <cfRule type="colorScale" priority="42">
      <colorScale>
        <cfvo type="min"/>
        <cfvo type="max"/>
        <color rgb="FFFF7128"/>
        <color theme="0"/>
      </colorScale>
    </cfRule>
  </conditionalFormatting>
  <conditionalFormatting sqref="A53:E56">
    <cfRule type="colorScale" priority="43">
      <colorScale>
        <cfvo type="min"/>
        <cfvo type="max"/>
        <color rgb="FFFF7128"/>
        <color theme="0"/>
      </colorScale>
    </cfRule>
  </conditionalFormatting>
  <conditionalFormatting sqref="A48:E52 A46 D46:E46">
    <cfRule type="colorScale" priority="44">
      <colorScale>
        <cfvo type="min"/>
        <cfvo type="max"/>
        <color rgb="FFFF7128"/>
        <color theme="0"/>
      </colorScale>
    </cfRule>
  </conditionalFormatting>
  <conditionalFormatting sqref="E45">
    <cfRule type="colorScale" priority="6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5">
    <cfRule type="colorScale" priority="6512">
      <colorScale>
        <cfvo type="min"/>
        <cfvo type="max"/>
        <color rgb="FFFF7128"/>
        <color theme="0"/>
      </colorScale>
    </cfRule>
  </conditionalFormatting>
  <conditionalFormatting sqref="A108:E111">
    <cfRule type="colorScale" priority="39">
      <colorScale>
        <cfvo type="min"/>
        <cfvo type="max"/>
        <color rgb="FFFF7128"/>
        <color theme="0"/>
      </colorScale>
    </cfRule>
  </conditionalFormatting>
  <conditionalFormatting sqref="A112:E114">
    <cfRule type="colorScale" priority="40">
      <colorScale>
        <cfvo type="min"/>
        <cfvo type="max"/>
        <color rgb="FFFF7128"/>
        <color theme="0"/>
      </colorScale>
    </cfRule>
  </conditionalFormatting>
  <conditionalFormatting sqref="A107:E111 A105:E105 A104 D104:E104 B106:E106">
    <cfRule type="colorScale" priority="41">
      <colorScale>
        <cfvo type="min"/>
        <cfvo type="max"/>
        <color rgb="FFFF7128"/>
        <color theme="0"/>
      </colorScale>
    </cfRule>
  </conditionalFormatting>
  <conditionalFormatting sqref="A154:E157">
    <cfRule type="colorScale" priority="36">
      <colorScale>
        <cfvo type="min"/>
        <cfvo type="max"/>
        <color rgb="FFFF7128"/>
        <color theme="0"/>
      </colorScale>
    </cfRule>
  </conditionalFormatting>
  <conditionalFormatting sqref="A158:E160">
    <cfRule type="colorScale" priority="37">
      <colorScale>
        <cfvo type="min"/>
        <cfvo type="max"/>
        <color rgb="FFFF7128"/>
        <color theme="0"/>
      </colorScale>
    </cfRule>
  </conditionalFormatting>
  <conditionalFormatting sqref="A153:E157 A149:A151 D149:E151">
    <cfRule type="colorScale" priority="38">
      <colorScale>
        <cfvo type="min"/>
        <cfvo type="max"/>
        <color rgb="FFFF7128"/>
        <color theme="0"/>
      </colorScale>
    </cfRule>
  </conditionalFormatting>
  <conditionalFormatting sqref="E161:E174 E116:E148 E101:E102 E22:E45 E57:E96">
    <cfRule type="colorScale" priority="6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1:E174 E116:E148 E101:E102 E22:E45 E57:E96">
    <cfRule type="colorScale" priority="6514">
      <colorScale>
        <cfvo type="min"/>
        <cfvo type="max"/>
        <color rgb="FFFF7128"/>
        <color theme="0"/>
      </colorScale>
    </cfRule>
  </conditionalFormatting>
  <conditionalFormatting sqref="E161:E174 E116:E148 E101:E102 E15 E17:E45 E57:E96">
    <cfRule type="colorScale" priority="6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1:E174 E116:E148 E101:E102 E15 E17:E45 E57:E96">
    <cfRule type="colorScale" priority="6516">
      <colorScale>
        <cfvo type="min"/>
        <cfvo type="max"/>
        <color rgb="FFFF7128"/>
        <color theme="0"/>
      </colorScale>
    </cfRule>
  </conditionalFormatting>
  <conditionalFormatting sqref="E161:E174 E115:E148 E102:E103">
    <cfRule type="colorScale" priority="6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1:E174 E115:E148 E102:E103">
    <cfRule type="colorScale" priority="6518">
      <colorScale>
        <cfvo type="min"/>
        <cfvo type="max"/>
        <color rgb="FFFF7128"/>
        <color theme="0"/>
      </colorScale>
    </cfRule>
  </conditionalFormatting>
  <conditionalFormatting sqref="E161:E174 E116:E148">
    <cfRule type="colorScale" priority="6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1:E174 E116:E148">
    <cfRule type="colorScale" priority="6520">
      <colorScale>
        <cfvo type="min"/>
        <cfvo type="max"/>
        <color rgb="FFFF7128"/>
        <color theme="0"/>
      </colorScale>
    </cfRule>
  </conditionalFormatting>
  <conditionalFormatting sqref="E161:E174 E121:E148">
    <cfRule type="colorScale" priority="6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1:E174 E121:E148">
    <cfRule type="colorScale" priority="6522">
      <colorScale>
        <cfvo type="min"/>
        <cfvo type="max"/>
        <color rgb="FFFF7128"/>
        <color theme="0"/>
      </colorScale>
    </cfRule>
  </conditionalFormatting>
  <conditionalFormatting sqref="A209:E212">
    <cfRule type="colorScale" priority="33">
      <colorScale>
        <cfvo type="min"/>
        <cfvo type="max"/>
        <color rgb="FFFF7128"/>
        <color theme="0"/>
      </colorScale>
    </cfRule>
  </conditionalFormatting>
  <conditionalFormatting sqref="A213:E215">
    <cfRule type="colorScale" priority="34">
      <colorScale>
        <cfvo type="min"/>
        <cfvo type="max"/>
        <color rgb="FFFF7128"/>
        <color theme="0"/>
      </colorScale>
    </cfRule>
  </conditionalFormatting>
  <conditionalFormatting sqref="A208:E212 A205:E206 A203:A204 E203:E204">
    <cfRule type="colorScale" priority="35">
      <colorScale>
        <cfvo type="min"/>
        <cfvo type="max"/>
        <color rgb="FFFF7128"/>
        <color theme="0"/>
      </colorScale>
    </cfRule>
  </conditionalFormatting>
  <conditionalFormatting sqref="E259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9">
    <cfRule type="colorScale" priority="10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0:E259">
    <cfRule type="colorScale" priority="12">
      <colorScale>
        <cfvo type="min"/>
        <cfvo type="max"/>
        <color rgb="FFFF7128"/>
        <color theme="0"/>
      </colorScale>
    </cfRule>
  </conditionalFormatting>
  <conditionalFormatting sqref="E250:E258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0:E258">
    <cfRule type="colorScale" priority="14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0:E259">
    <cfRule type="colorScale" priority="16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0:E259">
    <cfRule type="colorScale" priority="18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19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0:E259">
    <cfRule type="colorScale" priority="21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0:E259">
    <cfRule type="colorScale" priority="23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24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0:E259">
    <cfRule type="colorScale" priority="26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0:E259">
    <cfRule type="colorScale" priority="28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0:E259">
    <cfRule type="colorScale" priority="30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31">
      <colorScale>
        <cfvo type="min"/>
        <cfvo type="max"/>
        <color rgb="FFFF7128"/>
        <color theme="0"/>
      </colorScale>
    </cfRule>
  </conditionalFormatting>
  <conditionalFormatting sqref="E250:E259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282">
    <cfRule type="colorScale" priority="7">
      <colorScale>
        <cfvo type="min"/>
        <cfvo type="max"/>
        <color rgb="FFFF7128"/>
        <color theme="0"/>
      </colorScale>
    </cfRule>
  </conditionalFormatting>
  <conditionalFormatting sqref="A282">
    <cfRule type="colorScale" priority="8">
      <colorScale>
        <cfvo type="min"/>
        <cfvo type="max"/>
        <color rgb="FFFF7128"/>
        <color theme="0"/>
      </colorScale>
    </cfRule>
  </conditionalFormatting>
  <conditionalFormatting sqref="E60:E77">
    <cfRule type="colorScale" priority="6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77">
    <cfRule type="colorScale" priority="6524">
      <colorScale>
        <cfvo type="min"/>
        <cfvo type="max"/>
        <color rgb="FFFF7128"/>
        <color theme="0"/>
      </colorScale>
    </cfRule>
  </conditionalFormatting>
  <conditionalFormatting sqref="E60:E76">
    <cfRule type="colorScale" priority="6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E76">
    <cfRule type="colorScale" priority="6526">
      <colorScale>
        <cfvo type="min"/>
        <cfvo type="max"/>
        <color rgb="FFFF7128"/>
        <color theme="0"/>
      </colorScale>
    </cfRule>
  </conditionalFormatting>
  <conditionalFormatting sqref="E84">
    <cfRule type="colorScale" priority="6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4">
    <cfRule type="colorScale" priority="6528">
      <colorScale>
        <cfvo type="min"/>
        <cfvo type="max"/>
        <color rgb="FFFF7128"/>
        <color theme="0"/>
      </colorScale>
    </cfRule>
  </conditionalFormatting>
  <conditionalFormatting sqref="E82:E84">
    <cfRule type="colorScale" priority="6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2:E84">
    <cfRule type="colorScale" priority="6530">
      <colorScale>
        <cfvo type="min"/>
        <cfvo type="max"/>
        <color rgb="FFFF7128"/>
        <color theme="0"/>
      </colorScale>
    </cfRule>
  </conditionalFormatting>
  <conditionalFormatting sqref="E59:E96">
    <cfRule type="colorScale" priority="6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96">
    <cfRule type="colorScale" priority="6532">
      <colorScale>
        <cfvo type="min"/>
        <cfvo type="max"/>
        <color rgb="FFFF7128"/>
        <color theme="0"/>
      </colorScale>
    </cfRule>
  </conditionalFormatting>
  <conditionalFormatting sqref="E57:E96 E45">
    <cfRule type="colorScale" priority="6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96 E45">
    <cfRule type="colorScale" priority="6534">
      <colorScale>
        <cfvo type="min"/>
        <cfvo type="max"/>
        <color rgb="FFFF7128"/>
        <color theme="0"/>
      </colorScale>
    </cfRule>
  </conditionalFormatting>
  <conditionalFormatting sqref="E57:E96 E22:E45">
    <cfRule type="colorScale" priority="6535">
      <colorScale>
        <cfvo type="min"/>
        <cfvo type="max"/>
        <color rgb="FFFF7128"/>
        <color theme="0"/>
      </colorScale>
    </cfRule>
  </conditionalFormatting>
  <conditionalFormatting sqref="E57:E96 E22:E45">
    <cfRule type="colorScale" priority="6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96 E24:E45">
    <cfRule type="colorScale" priority="6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7:E96 E24:E45">
    <cfRule type="colorScale" priority="6538">
      <colorScale>
        <cfvo type="min"/>
        <cfvo type="max"/>
        <color rgb="FFFF7128"/>
        <color theme="0"/>
      </colorScale>
    </cfRule>
  </conditionalFormatting>
  <conditionalFormatting sqref="E57:E96 E17:E45 E15">
    <cfRule type="colorScale" priority="6539">
      <colorScale>
        <cfvo type="min"/>
        <cfvo type="max"/>
        <color rgb="FFFF7128"/>
        <color theme="0"/>
      </colorScale>
    </cfRule>
  </conditionalFormatting>
  <conditionalFormatting sqref="E57:E96 E17:E45 E15">
    <cfRule type="colorScale" priority="6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6:E245 E175:E202">
    <cfRule type="colorScale" priority="6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6:E245 E175:E202">
    <cfRule type="colorScale" priority="6542">
      <colorScale>
        <cfvo type="min"/>
        <cfvo type="max"/>
        <color rgb="FFFF7128"/>
        <color theme="0"/>
      </colorScale>
    </cfRule>
  </conditionalFormatting>
  <conditionalFormatting sqref="E216:E244 E175:E202">
    <cfRule type="colorScale" priority="6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6:E244 E175:E202">
    <cfRule type="colorScale" priority="6544">
      <colorScale>
        <cfvo type="min"/>
        <cfvo type="max"/>
        <color rgb="FFFF7128"/>
        <color theme="0"/>
      </colorScale>
    </cfRule>
  </conditionalFormatting>
  <conditionalFormatting sqref="E216:E245 E115:E148 E88:E103 E161:E202">
    <cfRule type="colorScale" priority="6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6:E245 E115:E148 E88:E103 E161:E202">
    <cfRule type="colorScale" priority="6546">
      <colorScale>
        <cfvo type="min"/>
        <cfvo type="max"/>
        <color rgb="FFFF7128"/>
        <color theme="0"/>
      </colorScale>
    </cfRule>
  </conditionalFormatting>
  <conditionalFormatting sqref="E216:E245 E115:E148 E92:E103 E161:E202">
    <cfRule type="colorScale" priority="6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6:E245 E115:E148 E92:E103 E161:E202">
    <cfRule type="colorScale" priority="6548">
      <colorScale>
        <cfvo type="min"/>
        <cfvo type="max"/>
        <color rgb="FFFF7128"/>
        <color theme="0"/>
      </colorScale>
    </cfRule>
  </conditionalFormatting>
  <conditionalFormatting sqref="E216:E245 E115:E148 A101:A103 E15 A15:A45 E17:E45 E57:E103 A115:A148 A161:A202 E161:E202 A216:A245 A57:A99">
    <cfRule type="colorScale" priority="6549">
      <colorScale>
        <cfvo type="min"/>
        <cfvo type="max"/>
        <color rgb="FFFF7128"/>
        <color theme="0"/>
      </colorScale>
    </cfRule>
  </conditionalFormatting>
  <conditionalFormatting sqref="A216:A245 A115:A148 A101:A103 A161:A202 A59:A99">
    <cfRule type="colorScale" priority="6550">
      <colorScale>
        <cfvo type="min"/>
        <cfvo type="max"/>
        <color rgb="FFFF7128"/>
        <color theme="0"/>
      </colorScale>
    </cfRule>
  </conditionalFormatting>
  <conditionalFormatting sqref="E216:E245 E115:E148 E57:E103 E45 E161:E202">
    <cfRule type="colorScale" priority="6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6:E245 E115:E148 E57:E103 E45 E161:E202">
    <cfRule type="colorScale" priority="6552">
      <colorScale>
        <cfvo type="min"/>
        <cfvo type="max"/>
        <color rgb="FFFF7128"/>
        <color theme="0"/>
      </colorScale>
    </cfRule>
  </conditionalFormatting>
  <conditionalFormatting sqref="E216:E245 E115:E148 E58:E103 E161:E202">
    <cfRule type="colorScale" priority="6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6:E245 E115:E148 E58:E103 E161:E202">
    <cfRule type="colorScale" priority="6554">
      <colorScale>
        <cfvo type="min"/>
        <cfvo type="max"/>
        <color rgb="FFFF7128"/>
        <color theme="0"/>
      </colorScale>
    </cfRule>
  </conditionalFormatting>
  <conditionalFormatting sqref="E216:E245 E115:E148 E57:E103 E15 A24 E17:E45 E161:E202">
    <cfRule type="colorScale" priority="6555">
      <colorScale>
        <cfvo type="min"/>
        <cfvo type="max"/>
        <color rgb="FFFF7128"/>
        <color theme="0"/>
      </colorScale>
    </cfRule>
  </conditionalFormatting>
  <conditionalFormatting sqref="E216:E245 E115:E148 E57:E103 E22:E45 E161:E202">
    <cfRule type="colorScale" priority="6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6:E245 E115:E148 E57:E103 E22:E45 E161:E202">
    <cfRule type="colorScale" priority="6557">
      <colorScale>
        <cfvo type="min"/>
        <cfvo type="max"/>
        <color rgb="FFFF7128"/>
        <color theme="0"/>
      </colorScale>
    </cfRule>
  </conditionalFormatting>
  <conditionalFormatting sqref="E216:E245 E115:E148 E57:E103 E17:E45 E15 E161:E202">
    <cfRule type="colorScale" priority="6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6:E245 E115:E148 E57:E103 E17:E45 E15 E161:E202">
    <cfRule type="colorScale" priority="6559">
      <colorScale>
        <cfvo type="min"/>
        <cfvo type="max"/>
        <color rgb="FFFF7128"/>
        <color theme="0"/>
      </colorScale>
    </cfRule>
  </conditionalFormatting>
  <conditionalFormatting sqref="E216:E245 E115:E148 E57:E103 E24:E45 E161:E202">
    <cfRule type="colorScale" priority="6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6:E245 E115:E148 E57:E103 E24:E45 E161:E202">
    <cfRule type="colorScale" priority="6561">
      <colorScale>
        <cfvo type="min"/>
        <cfvo type="max"/>
        <color rgb="FFFF7128"/>
        <color theme="0"/>
      </colorScale>
    </cfRule>
  </conditionalFormatting>
  <conditionalFormatting sqref="E216:E245 E115:E148 E57:E103 E17:E45 E161:E202">
    <cfRule type="colorScale" priority="6562">
      <colorScale>
        <cfvo type="min"/>
        <cfvo type="max"/>
        <color rgb="FFFF7128"/>
        <color theme="0"/>
      </colorScale>
    </cfRule>
  </conditionalFormatting>
  <conditionalFormatting sqref="E216:E245 E115:E148 E57:E103 E17:E45 E161:E202">
    <cfRule type="colorScale" priority="6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47:E47">
    <cfRule type="colorScale" priority="6">
      <colorScale>
        <cfvo type="min"/>
        <cfvo type="max"/>
        <color rgb="FFFF7128"/>
        <color theme="0"/>
      </colorScale>
    </cfRule>
  </conditionalFormatting>
  <conditionalFormatting sqref="A106">
    <cfRule type="colorScale" priority="5">
      <colorScale>
        <cfvo type="min"/>
        <cfvo type="max"/>
        <color rgb="FFFF7128"/>
        <color theme="0"/>
      </colorScale>
    </cfRule>
  </conditionalFormatting>
  <conditionalFormatting sqref="B152:E152">
    <cfRule type="colorScale" priority="4">
      <colorScale>
        <cfvo type="min"/>
        <cfvo type="max"/>
        <color rgb="FFFF7128"/>
        <color theme="0"/>
      </colorScale>
    </cfRule>
  </conditionalFormatting>
  <conditionalFormatting sqref="A152">
    <cfRule type="colorScale" priority="3">
      <colorScale>
        <cfvo type="min"/>
        <cfvo type="max"/>
        <color rgb="FFFF7128"/>
        <color theme="0"/>
      </colorScale>
    </cfRule>
  </conditionalFormatting>
  <conditionalFormatting sqref="B207:E207">
    <cfRule type="colorScale" priority="2">
      <colorScale>
        <cfvo type="min"/>
        <cfvo type="max"/>
        <color rgb="FFFF7128"/>
        <color theme="0"/>
      </colorScale>
    </cfRule>
  </conditionalFormatting>
  <conditionalFormatting sqref="A207">
    <cfRule type="colorScale" priority="1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61" orientation="portrait" r:id="rId1"/>
  <rowBreaks count="5" manualBreakCount="5">
    <brk id="46" max="4" man="1"/>
    <brk id="105" max="4" man="1"/>
    <brk id="150" max="16383" man="1"/>
    <brk id="205" max="16383" man="1"/>
    <brk id="287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K190"/>
  <sheetViews>
    <sheetView zoomScaleNormal="100" zoomScaleSheetLayoutView="115" workbookViewId="0">
      <selection activeCell="D22" sqref="D22"/>
    </sheetView>
  </sheetViews>
  <sheetFormatPr defaultRowHeight="12.75"/>
  <cols>
    <col min="1" max="1" width="6.7109375" style="8" customWidth="1"/>
    <col min="2" max="2" width="37.5703125" style="8" customWidth="1"/>
    <col min="3" max="3" width="25" style="8" customWidth="1"/>
    <col min="4" max="4" width="19" style="8" customWidth="1"/>
    <col min="5" max="5" width="0.140625" style="8" customWidth="1"/>
    <col min="6" max="6" width="9.140625" style="8" hidden="1" customWidth="1"/>
    <col min="7" max="7" width="18.5703125" style="8" hidden="1" customWidth="1"/>
    <col min="8" max="8" width="9.140625" style="8" hidden="1" customWidth="1"/>
    <col min="9" max="9" width="18.5703125" style="8" bestFit="1" customWidth="1"/>
    <col min="10" max="16384" width="9.140625" style="8"/>
  </cols>
  <sheetData>
    <row r="1" spans="1:11">
      <c r="A1" s="44" t="s">
        <v>335</v>
      </c>
      <c r="D1" s="452" t="s">
        <v>17</v>
      </c>
    </row>
    <row r="2" spans="1:11" ht="20.25">
      <c r="A2" s="1175" t="s">
        <v>203</v>
      </c>
      <c r="B2" s="1175"/>
      <c r="C2" s="1175"/>
      <c r="D2" s="1175"/>
      <c r="G2" s="1176"/>
      <c r="H2" s="1176"/>
      <c r="I2" s="1176"/>
    </row>
    <row r="3" spans="1:11" ht="16.5" thickBot="1">
      <c r="A3" s="1135" t="s">
        <v>188</v>
      </c>
      <c r="B3" s="1135"/>
      <c r="C3" s="1135"/>
      <c r="D3" s="1135"/>
      <c r="G3" s="1176"/>
      <c r="H3" s="1176"/>
      <c r="I3" s="1176"/>
    </row>
    <row r="4" spans="1:11" ht="16.5" thickBot="1">
      <c r="A4" s="1177" t="s">
        <v>336</v>
      </c>
      <c r="B4" s="1177"/>
      <c r="C4" s="1177"/>
      <c r="D4" s="1177"/>
      <c r="F4" s="453">
        <v>44682</v>
      </c>
      <c r="G4" s="1176"/>
      <c r="H4" s="1176"/>
      <c r="I4" s="1176"/>
    </row>
    <row r="5" spans="1:11" ht="16.5" thickBot="1">
      <c r="A5" s="9" t="s">
        <v>684</v>
      </c>
      <c r="C5" s="454"/>
      <c r="G5" s="1178"/>
      <c r="H5" s="1178"/>
      <c r="I5" s="1178"/>
    </row>
    <row r="6" spans="1:11" ht="18" customHeight="1" thickBot="1">
      <c r="A6" s="455" t="s">
        <v>337</v>
      </c>
      <c r="B6" s="456" t="s">
        <v>76</v>
      </c>
      <c r="C6" s="456" t="s">
        <v>418</v>
      </c>
      <c r="D6" s="456" t="s">
        <v>358</v>
      </c>
      <c r="G6" s="1178"/>
      <c r="H6" s="1178"/>
      <c r="I6" s="1178"/>
    </row>
    <row r="7" spans="1:11" ht="16.5" thickBot="1">
      <c r="A7" s="457">
        <v>1</v>
      </c>
      <c r="B7" s="324" t="s">
        <v>419</v>
      </c>
      <c r="C7" s="325">
        <v>45054.541666666657</v>
      </c>
      <c r="D7" s="458">
        <v>65</v>
      </c>
      <c r="E7" s="459"/>
      <c r="F7" s="456"/>
      <c r="G7" s="460"/>
    </row>
    <row r="8" spans="1:11" ht="15.75" thickBot="1">
      <c r="A8" s="457">
        <v>2</v>
      </c>
      <c r="B8" s="329" t="s">
        <v>420</v>
      </c>
      <c r="C8" s="330">
        <v>45056.625</v>
      </c>
      <c r="D8" s="461">
        <v>100</v>
      </c>
      <c r="E8" s="462"/>
      <c r="F8" s="462"/>
      <c r="G8" s="460"/>
      <c r="H8" s="460"/>
    </row>
    <row r="9" spans="1:11" ht="15.75" thickBot="1">
      <c r="A9" s="457">
        <v>3</v>
      </c>
      <c r="B9" s="329" t="s">
        <v>421</v>
      </c>
      <c r="C9" s="330">
        <v>45055.541666666657</v>
      </c>
      <c r="D9" s="461">
        <v>88</v>
      </c>
      <c r="E9" s="462"/>
      <c r="F9" s="462"/>
      <c r="G9" s="460"/>
      <c r="H9" s="460"/>
    </row>
    <row r="10" spans="1:11" ht="15.75" thickBot="1">
      <c r="A10" s="457">
        <v>4</v>
      </c>
      <c r="B10" s="329" t="s">
        <v>422</v>
      </c>
      <c r="C10" s="330">
        <v>45055.416666666657</v>
      </c>
      <c r="D10" s="461">
        <v>28</v>
      </c>
      <c r="E10" s="462"/>
      <c r="F10" s="462"/>
      <c r="G10" s="460"/>
    </row>
    <row r="11" spans="1:11" ht="15.75" thickBot="1">
      <c r="A11" s="457">
        <v>5</v>
      </c>
      <c r="B11" s="329" t="s">
        <v>423</v>
      </c>
      <c r="C11" s="330">
        <v>45055.666666666657</v>
      </c>
      <c r="D11" s="461">
        <v>202</v>
      </c>
      <c r="E11" s="462"/>
      <c r="F11" s="462"/>
      <c r="G11" s="460"/>
    </row>
    <row r="12" spans="1:11" ht="15.75" thickBot="1">
      <c r="A12" s="457">
        <v>6</v>
      </c>
      <c r="B12" s="329" t="s">
        <v>424</v>
      </c>
      <c r="C12" s="330">
        <v>45049.416666666657</v>
      </c>
      <c r="D12" s="461">
        <v>12</v>
      </c>
      <c r="E12" s="462"/>
      <c r="F12" s="462"/>
      <c r="G12" s="460"/>
      <c r="I12" s="463"/>
      <c r="J12" s="255"/>
    </row>
    <row r="13" spans="1:11" ht="16.5" customHeight="1" thickBot="1">
      <c r="A13" s="457">
        <v>7</v>
      </c>
      <c r="B13" s="329" t="s">
        <v>425</v>
      </c>
      <c r="C13" s="330">
        <v>45076.875</v>
      </c>
      <c r="D13" s="461">
        <v>270</v>
      </c>
      <c r="E13" s="462"/>
      <c r="F13" s="462"/>
      <c r="G13" s="464"/>
      <c r="H13" s="465"/>
      <c r="I13" s="464"/>
      <c r="J13" s="465"/>
      <c r="K13" s="464"/>
    </row>
    <row r="14" spans="1:11" ht="16.5" thickBot="1">
      <c r="A14" s="457">
        <v>8</v>
      </c>
      <c r="B14" s="329" t="s">
        <v>426</v>
      </c>
      <c r="C14" s="330">
        <v>45077.791666666657</v>
      </c>
      <c r="D14" s="461">
        <v>156</v>
      </c>
      <c r="E14" s="462"/>
      <c r="F14" s="462"/>
      <c r="G14" s="386"/>
      <c r="H14" s="386"/>
      <c r="I14" s="386"/>
      <c r="J14" s="386"/>
      <c r="K14" s="386"/>
    </row>
    <row r="15" spans="1:11" ht="16.5" thickBot="1">
      <c r="A15" s="457">
        <v>9</v>
      </c>
      <c r="B15" s="329" t="s">
        <v>427</v>
      </c>
      <c r="C15" s="330">
        <v>45075.375</v>
      </c>
      <c r="D15" s="461">
        <v>93</v>
      </c>
      <c r="E15" s="462"/>
      <c r="F15" s="462"/>
      <c r="G15" s="404"/>
      <c r="H15" s="387"/>
      <c r="I15" s="388"/>
      <c r="J15" s="387"/>
      <c r="K15" s="387"/>
    </row>
    <row r="16" spans="1:11" ht="16.5" thickBot="1">
      <c r="A16" s="457">
        <v>10</v>
      </c>
      <c r="B16" s="329" t="s">
        <v>428</v>
      </c>
      <c r="C16" s="330">
        <v>45056.5</v>
      </c>
      <c r="D16" s="461">
        <v>42</v>
      </c>
      <c r="E16" s="462"/>
      <c r="F16" s="462"/>
      <c r="G16" s="404"/>
      <c r="H16" s="387"/>
      <c r="I16" s="387"/>
      <c r="J16" s="387"/>
      <c r="K16" s="387"/>
    </row>
    <row r="17" spans="1:11" ht="16.5" thickBot="1">
      <c r="A17" s="457">
        <v>11</v>
      </c>
      <c r="B17" s="329" t="s">
        <v>429</v>
      </c>
      <c r="C17" s="330">
        <v>45053.8125</v>
      </c>
      <c r="D17" s="461">
        <v>130</v>
      </c>
      <c r="E17" s="462"/>
      <c r="F17" s="462"/>
      <c r="G17" s="404"/>
      <c r="H17" s="387"/>
      <c r="I17" s="387"/>
      <c r="J17" s="387"/>
      <c r="K17" s="387"/>
    </row>
    <row r="18" spans="1:11" ht="16.5" thickBot="1">
      <c r="A18" s="457">
        <v>12</v>
      </c>
      <c r="B18" s="329" t="s">
        <v>430</v>
      </c>
      <c r="C18" s="330">
        <v>45056.541666666657</v>
      </c>
      <c r="D18" s="461">
        <v>168</v>
      </c>
      <c r="E18" s="462"/>
      <c r="F18" s="462"/>
      <c r="G18" s="404"/>
      <c r="H18" s="387"/>
      <c r="I18" s="387"/>
      <c r="J18" s="387"/>
      <c r="K18" s="387"/>
    </row>
    <row r="19" spans="1:11" ht="16.5" thickBot="1">
      <c r="A19" s="457">
        <v>13</v>
      </c>
      <c r="B19" s="329" t="s">
        <v>696</v>
      </c>
      <c r="C19" s="330">
        <v>45076.083333333343</v>
      </c>
      <c r="D19" s="461">
        <v>50</v>
      </c>
      <c r="E19" s="462"/>
      <c r="F19" s="462"/>
      <c r="G19" s="404"/>
      <c r="H19" s="387"/>
      <c r="I19" s="387"/>
      <c r="J19" s="387"/>
      <c r="K19" s="387"/>
    </row>
    <row r="20" spans="1:11" ht="16.5" thickBot="1">
      <c r="A20" s="457">
        <v>14</v>
      </c>
      <c r="B20" s="329" t="s">
        <v>431</v>
      </c>
      <c r="C20" s="330">
        <v>45057.625</v>
      </c>
      <c r="D20" s="461">
        <v>73</v>
      </c>
      <c r="E20" s="462"/>
      <c r="F20" s="462"/>
      <c r="G20" s="404"/>
      <c r="H20" s="387"/>
      <c r="I20" s="387"/>
      <c r="J20" s="387"/>
      <c r="K20" s="387"/>
    </row>
    <row r="21" spans="1:11" ht="16.5" thickBot="1">
      <c r="A21" s="457">
        <v>15</v>
      </c>
      <c r="B21" s="329" t="s">
        <v>693</v>
      </c>
      <c r="C21" s="330">
        <v>45074.291666666657</v>
      </c>
      <c r="D21" s="461">
        <v>0</v>
      </c>
      <c r="E21" s="462"/>
      <c r="F21" s="462"/>
      <c r="G21" s="404"/>
      <c r="H21" s="387"/>
      <c r="I21" s="387"/>
      <c r="J21" s="387"/>
      <c r="K21" s="387"/>
    </row>
    <row r="22" spans="1:11" ht="15.75" thickBot="1">
      <c r="A22" s="457">
        <v>16</v>
      </c>
      <c r="B22" s="329" t="s">
        <v>432</v>
      </c>
      <c r="C22" s="330">
        <v>45056.625</v>
      </c>
      <c r="D22" s="461">
        <v>88</v>
      </c>
      <c r="E22" s="462"/>
      <c r="F22" s="462"/>
      <c r="G22" s="460"/>
    </row>
    <row r="23" spans="1:11" ht="15.75" thickBot="1">
      <c r="A23" s="457">
        <v>17</v>
      </c>
      <c r="B23" s="329" t="s">
        <v>433</v>
      </c>
      <c r="C23" s="330">
        <v>45068.875</v>
      </c>
      <c r="D23" s="461">
        <v>167</v>
      </c>
      <c r="E23" s="462"/>
      <c r="F23" s="462"/>
      <c r="G23" s="460"/>
    </row>
    <row r="24" spans="1:11" ht="15.75" thickBot="1">
      <c r="A24" s="457">
        <v>18</v>
      </c>
      <c r="B24" s="329" t="s">
        <v>434</v>
      </c>
      <c r="C24" s="330">
        <v>45062.791666666657</v>
      </c>
      <c r="D24" s="461">
        <v>119</v>
      </c>
      <c r="E24" s="462"/>
      <c r="F24" s="462"/>
      <c r="G24" s="460"/>
    </row>
    <row r="25" spans="1:11" ht="15.75" thickBot="1">
      <c r="A25" s="457">
        <v>19</v>
      </c>
      <c r="B25" s="329" t="s">
        <v>435</v>
      </c>
      <c r="C25" s="330">
        <v>45077.833333333343</v>
      </c>
      <c r="D25" s="461">
        <v>183</v>
      </c>
      <c r="E25" s="462"/>
      <c r="F25" s="462"/>
      <c r="G25" s="460"/>
    </row>
    <row r="26" spans="1:11" ht="15.75" thickBot="1">
      <c r="A26" s="457">
        <v>20</v>
      </c>
      <c r="B26" s="329" t="s">
        <v>436</v>
      </c>
      <c r="C26" s="330">
        <v>45053.8125</v>
      </c>
      <c r="D26" s="461">
        <v>318</v>
      </c>
      <c r="E26" s="462"/>
      <c r="F26" s="462"/>
      <c r="G26" s="460"/>
    </row>
    <row r="27" spans="1:11" ht="15.75" thickBot="1">
      <c r="A27" s="457">
        <v>21</v>
      </c>
      <c r="B27" s="329" t="s">
        <v>437</v>
      </c>
      <c r="C27" s="330">
        <v>45077.8125</v>
      </c>
      <c r="D27" s="461">
        <v>126</v>
      </c>
      <c r="E27" s="462"/>
      <c r="F27" s="462"/>
      <c r="G27" s="460"/>
    </row>
    <row r="28" spans="1:11" ht="15.75" thickBot="1">
      <c r="A28" s="457">
        <v>22</v>
      </c>
      <c r="B28" s="329" t="s">
        <v>438</v>
      </c>
      <c r="C28" s="330">
        <v>45062.8125</v>
      </c>
      <c r="D28" s="461">
        <v>90</v>
      </c>
      <c r="E28" s="462"/>
      <c r="F28" s="462"/>
      <c r="G28" s="460"/>
    </row>
    <row r="29" spans="1:11" ht="15.75" thickBot="1">
      <c r="A29" s="457">
        <v>23</v>
      </c>
      <c r="B29" s="329" t="s">
        <v>439</v>
      </c>
      <c r="C29" s="330">
        <v>45076.25</v>
      </c>
      <c r="D29" s="461">
        <v>166</v>
      </c>
      <c r="E29" s="462"/>
      <c r="F29" s="462"/>
      <c r="G29" s="460"/>
    </row>
    <row r="30" spans="1:11" ht="15.75" thickBot="1">
      <c r="A30" s="457">
        <v>24</v>
      </c>
      <c r="B30" s="329" t="s">
        <v>440</v>
      </c>
      <c r="C30" s="330">
        <v>45077.791666666657</v>
      </c>
      <c r="D30" s="461">
        <v>74</v>
      </c>
      <c r="E30" s="462"/>
      <c r="F30" s="462"/>
      <c r="G30" s="460"/>
    </row>
    <row r="31" spans="1:11" ht="15.75" thickBot="1">
      <c r="A31" s="457">
        <v>25</v>
      </c>
      <c r="B31" s="329" t="s">
        <v>441</v>
      </c>
      <c r="C31" s="330">
        <v>45067.791666666657</v>
      </c>
      <c r="D31" s="461">
        <v>333</v>
      </c>
      <c r="E31" s="462"/>
      <c r="F31" s="462"/>
      <c r="G31" s="460"/>
    </row>
    <row r="32" spans="1:11" ht="15.75" thickBot="1">
      <c r="A32" s="457">
        <v>26</v>
      </c>
      <c r="B32" s="329" t="s">
        <v>442</v>
      </c>
      <c r="C32" s="330">
        <v>45077.791666666657</v>
      </c>
      <c r="D32" s="461">
        <v>95</v>
      </c>
      <c r="E32" s="462"/>
      <c r="F32" s="462"/>
      <c r="G32" s="460"/>
    </row>
    <row r="33" spans="1:7" ht="15.75" thickBot="1">
      <c r="A33" s="457">
        <v>27</v>
      </c>
      <c r="B33" s="329" t="s">
        <v>443</v>
      </c>
      <c r="C33" s="330">
        <v>45056</v>
      </c>
      <c r="D33" s="461">
        <v>46</v>
      </c>
      <c r="E33" s="462"/>
      <c r="F33" s="462"/>
      <c r="G33" s="460"/>
    </row>
    <row r="34" spans="1:7" ht="15.75" thickBot="1">
      <c r="A34" s="457">
        <v>28</v>
      </c>
      <c r="B34" s="329" t="s">
        <v>444</v>
      </c>
      <c r="C34" s="330">
        <v>45077.916666666657</v>
      </c>
      <c r="D34" s="461">
        <v>100.02</v>
      </c>
      <c r="E34" s="462"/>
      <c r="F34" s="462"/>
      <c r="G34" s="460"/>
    </row>
    <row r="35" spans="1:7" ht="15.75" thickBot="1">
      <c r="A35" s="457">
        <v>29</v>
      </c>
      <c r="B35" s="329" t="s">
        <v>445</v>
      </c>
      <c r="C35" s="330">
        <v>45077.875</v>
      </c>
      <c r="D35" s="461">
        <v>133</v>
      </c>
      <c r="E35" s="462"/>
      <c r="F35" s="462"/>
      <c r="G35" s="460"/>
    </row>
    <row r="36" spans="1:7" ht="15.75" thickBot="1">
      <c r="A36" s="457">
        <v>30</v>
      </c>
      <c r="B36" s="329" t="s">
        <v>446</v>
      </c>
      <c r="C36" s="330">
        <v>45056.541666666657</v>
      </c>
      <c r="D36" s="461">
        <v>112</v>
      </c>
      <c r="E36" s="462"/>
      <c r="F36" s="462"/>
      <c r="G36" s="460"/>
    </row>
    <row r="37" spans="1:7" ht="15.75" thickBot="1">
      <c r="A37" s="457">
        <v>31</v>
      </c>
      <c r="B37" s="329" t="s">
        <v>447</v>
      </c>
      <c r="C37" s="330">
        <v>45075.625</v>
      </c>
      <c r="D37" s="461">
        <v>112</v>
      </c>
      <c r="E37" s="462"/>
      <c r="F37" s="462"/>
      <c r="G37" s="460"/>
    </row>
    <row r="38" spans="1:7" ht="15.75" thickBot="1">
      <c r="A38" s="457">
        <v>32</v>
      </c>
      <c r="B38" s="329" t="s">
        <v>448</v>
      </c>
      <c r="C38" s="330">
        <v>45068.5</v>
      </c>
      <c r="D38" s="461">
        <v>108</v>
      </c>
      <c r="E38" s="462"/>
      <c r="F38" s="462"/>
      <c r="G38" s="460"/>
    </row>
    <row r="39" spans="1:7" ht="15.75" thickBot="1">
      <c r="A39" s="457">
        <v>33</v>
      </c>
      <c r="B39" s="329" t="s">
        <v>449</v>
      </c>
      <c r="C39" s="330">
        <v>45077.8125</v>
      </c>
      <c r="D39" s="461">
        <v>175</v>
      </c>
      <c r="E39" s="462"/>
      <c r="F39" s="462"/>
      <c r="G39" s="460"/>
    </row>
    <row r="40" spans="1:7" ht="15.75" thickBot="1">
      <c r="A40" s="457">
        <v>34</v>
      </c>
      <c r="B40" s="329" t="s">
        <v>450</v>
      </c>
      <c r="C40" s="330">
        <v>45056.583333333343</v>
      </c>
      <c r="D40" s="461">
        <v>154</v>
      </c>
      <c r="E40" s="462"/>
      <c r="F40" s="462"/>
      <c r="G40" s="460"/>
    </row>
    <row r="41" spans="1:7" ht="15.75" thickBot="1">
      <c r="A41" s="457">
        <v>35</v>
      </c>
      <c r="B41" s="329" t="s">
        <v>451</v>
      </c>
      <c r="C41" s="330">
        <v>45056.666666666657</v>
      </c>
      <c r="D41" s="461">
        <v>51</v>
      </c>
      <c r="E41" s="462"/>
      <c r="F41" s="462"/>
      <c r="G41" s="460"/>
    </row>
    <row r="42" spans="1:7" ht="15.75" thickBot="1">
      <c r="A42" s="457">
        <v>36</v>
      </c>
      <c r="B42" s="329" t="s">
        <v>452</v>
      </c>
      <c r="C42" s="330">
        <v>45053.958333333343</v>
      </c>
      <c r="D42" s="461">
        <v>116</v>
      </c>
      <c r="E42" s="462"/>
      <c r="F42" s="462"/>
      <c r="G42" s="460"/>
    </row>
    <row r="43" spans="1:7" ht="15.75" thickBot="1">
      <c r="A43" s="457">
        <v>37</v>
      </c>
      <c r="B43" s="329" t="s">
        <v>453</v>
      </c>
      <c r="C43" s="330">
        <v>45077.791666666657</v>
      </c>
      <c r="D43" s="461">
        <v>82</v>
      </c>
      <c r="E43" s="462"/>
      <c r="F43" s="462"/>
      <c r="G43" s="460"/>
    </row>
    <row r="44" spans="1:7" ht="15.75" thickBot="1">
      <c r="A44" s="457">
        <v>38</v>
      </c>
      <c r="B44" s="329" t="s">
        <v>454</v>
      </c>
      <c r="C44" s="330">
        <v>45058.875</v>
      </c>
      <c r="D44" s="461">
        <v>189</v>
      </c>
      <c r="E44" s="462"/>
      <c r="F44" s="462"/>
      <c r="G44" s="460"/>
    </row>
    <row r="45" spans="1:7" ht="15.75" thickBot="1">
      <c r="A45" s="457">
        <v>39</v>
      </c>
      <c r="B45" s="329" t="s">
        <v>455</v>
      </c>
      <c r="C45" s="330">
        <v>45056</v>
      </c>
      <c r="D45" s="461">
        <v>56.4</v>
      </c>
      <c r="E45" s="462"/>
      <c r="F45" s="462"/>
      <c r="G45" s="460"/>
    </row>
    <row r="46" spans="1:7" ht="15.75" thickBot="1">
      <c r="A46" s="457">
        <v>40</v>
      </c>
      <c r="B46" s="329" t="s">
        <v>456</v>
      </c>
      <c r="C46" s="330">
        <v>45054.5</v>
      </c>
      <c r="D46" s="461">
        <v>90.8</v>
      </c>
      <c r="E46" s="462"/>
      <c r="F46" s="462"/>
      <c r="G46" s="460"/>
    </row>
    <row r="47" spans="1:7" ht="15.75" thickBot="1">
      <c r="A47" s="457">
        <v>41</v>
      </c>
      <c r="B47" s="329" t="s">
        <v>457</v>
      </c>
      <c r="C47" s="330">
        <v>45077.875</v>
      </c>
      <c r="D47" s="461">
        <v>65</v>
      </c>
      <c r="E47" s="462"/>
      <c r="F47" s="462"/>
      <c r="G47" s="460"/>
    </row>
    <row r="48" spans="1:7" ht="15.75" thickBot="1">
      <c r="A48" s="457">
        <v>42</v>
      </c>
      <c r="B48" s="329" t="s">
        <v>458</v>
      </c>
      <c r="C48" s="330">
        <v>45077</v>
      </c>
      <c r="D48" s="461">
        <v>46</v>
      </c>
      <c r="E48" s="462"/>
      <c r="F48" s="462"/>
      <c r="G48" s="460"/>
    </row>
    <row r="49" spans="1:10" ht="15.75" thickBot="1">
      <c r="A49" s="457">
        <v>43</v>
      </c>
      <c r="B49" s="329" t="s">
        <v>459</v>
      </c>
      <c r="C49" s="330">
        <v>45062.5</v>
      </c>
      <c r="D49" s="461">
        <v>54</v>
      </c>
      <c r="E49" s="462"/>
      <c r="F49" s="462"/>
      <c r="G49" s="460"/>
    </row>
    <row r="50" spans="1:10" ht="15.75" thickBot="1">
      <c r="A50" s="457">
        <v>44</v>
      </c>
      <c r="B50" s="329" t="s">
        <v>460</v>
      </c>
      <c r="C50" s="330">
        <v>45073.5</v>
      </c>
      <c r="D50" s="461">
        <v>104</v>
      </c>
      <c r="E50" s="462"/>
      <c r="F50" s="462"/>
      <c r="G50" s="460"/>
    </row>
    <row r="51" spans="1:10" ht="15.75" thickBot="1">
      <c r="A51" s="457">
        <v>45</v>
      </c>
      <c r="B51" s="329" t="s">
        <v>461</v>
      </c>
      <c r="C51" s="330">
        <v>45056.666666666657</v>
      </c>
      <c r="D51" s="461">
        <v>135</v>
      </c>
      <c r="E51" s="462"/>
      <c r="F51" s="462"/>
      <c r="G51" s="460"/>
    </row>
    <row r="52" spans="1:10" ht="15.75" thickBot="1">
      <c r="A52" s="457">
        <v>46</v>
      </c>
      <c r="B52" s="329" t="s">
        <v>462</v>
      </c>
      <c r="C52" s="330">
        <v>45062.770833333343</v>
      </c>
      <c r="D52" s="461">
        <v>207</v>
      </c>
      <c r="E52" s="462"/>
      <c r="F52" s="462"/>
      <c r="G52" s="460"/>
    </row>
    <row r="53" spans="1:10" ht="15.75" thickBot="1">
      <c r="A53" s="457">
        <v>47</v>
      </c>
      <c r="B53" s="329" t="s">
        <v>463</v>
      </c>
      <c r="C53" s="330">
        <v>45075.375</v>
      </c>
      <c r="D53" s="461">
        <v>180.8</v>
      </c>
      <c r="E53" s="462"/>
      <c r="F53" s="462"/>
      <c r="G53" s="460"/>
    </row>
    <row r="54" spans="1:10" ht="15.75" thickBot="1">
      <c r="A54" s="457">
        <v>48</v>
      </c>
      <c r="B54" s="329" t="s">
        <v>464</v>
      </c>
      <c r="C54" s="330">
        <v>45056.416666666657</v>
      </c>
      <c r="D54" s="461">
        <v>180</v>
      </c>
      <c r="E54" s="462"/>
      <c r="F54" s="462"/>
      <c r="G54" s="460"/>
    </row>
    <row r="55" spans="1:10" ht="15.75" thickBot="1">
      <c r="A55" s="457">
        <v>49</v>
      </c>
      <c r="B55" s="329" t="s">
        <v>465</v>
      </c>
      <c r="C55" s="330">
        <v>45068.666666666657</v>
      </c>
      <c r="D55" s="461">
        <v>122</v>
      </c>
      <c r="E55" s="462"/>
      <c r="F55" s="462"/>
      <c r="G55" s="460"/>
    </row>
    <row r="56" spans="1:10" ht="15.75" thickBot="1">
      <c r="A56" s="457">
        <v>50</v>
      </c>
      <c r="B56" s="329" t="s">
        <v>466</v>
      </c>
      <c r="C56" s="330">
        <v>45067.458333333343</v>
      </c>
      <c r="D56" s="461">
        <v>100</v>
      </c>
      <c r="E56" s="462"/>
      <c r="F56" s="462"/>
      <c r="G56" s="460"/>
      <c r="J56" s="255"/>
    </row>
    <row r="57" spans="1:10" ht="15.75" thickBot="1">
      <c r="A57" s="457">
        <v>51</v>
      </c>
      <c r="B57" s="329" t="s">
        <v>674</v>
      </c>
      <c r="C57" s="330">
        <v>45054.791666666657</v>
      </c>
      <c r="D57" s="461">
        <v>69.62</v>
      </c>
      <c r="E57" s="462"/>
      <c r="F57" s="462"/>
      <c r="G57" s="460"/>
    </row>
    <row r="58" spans="1:10" ht="15.75" thickBot="1">
      <c r="A58" s="457">
        <v>52</v>
      </c>
      <c r="B58" s="329" t="s">
        <v>467</v>
      </c>
      <c r="C58" s="330">
        <v>45054.875</v>
      </c>
      <c r="D58" s="461">
        <v>50.48</v>
      </c>
      <c r="E58" s="462"/>
      <c r="F58" s="462"/>
      <c r="G58" s="460"/>
    </row>
    <row r="59" spans="1:10" ht="15.75" thickBot="1">
      <c r="A59" s="457">
        <v>53</v>
      </c>
      <c r="B59" s="329" t="s">
        <v>468</v>
      </c>
      <c r="C59" s="330">
        <v>45076.875</v>
      </c>
      <c r="D59" s="461">
        <v>113</v>
      </c>
      <c r="E59" s="462"/>
      <c r="F59" s="462"/>
      <c r="G59" s="460"/>
    </row>
    <row r="60" spans="1:10" ht="15.75" thickBot="1">
      <c r="A60" s="457">
        <v>54</v>
      </c>
      <c r="B60" s="329" t="s">
        <v>469</v>
      </c>
      <c r="C60" s="330">
        <v>45077</v>
      </c>
      <c r="D60" s="461">
        <v>48</v>
      </c>
      <c r="E60" s="462"/>
      <c r="F60" s="462"/>
      <c r="G60" s="460"/>
    </row>
    <row r="61" spans="1:10" ht="15.75" thickBot="1">
      <c r="A61" s="457">
        <v>55</v>
      </c>
      <c r="B61" s="329" t="s">
        <v>470</v>
      </c>
      <c r="C61" s="330">
        <v>45056.625</v>
      </c>
      <c r="D61" s="461">
        <v>81</v>
      </c>
      <c r="E61" s="462"/>
      <c r="F61" s="462"/>
      <c r="G61" s="460"/>
    </row>
    <row r="62" spans="1:10" ht="15.75" thickBot="1">
      <c r="A62" s="457">
        <v>56</v>
      </c>
      <c r="B62" s="329" t="s">
        <v>471</v>
      </c>
      <c r="C62" s="330">
        <v>45056.541666666657</v>
      </c>
      <c r="D62" s="461">
        <v>60</v>
      </c>
      <c r="E62" s="462"/>
      <c r="F62" s="462"/>
      <c r="G62" s="460"/>
    </row>
    <row r="63" spans="1:10" ht="15.75" thickBot="1">
      <c r="A63" s="457">
        <v>57</v>
      </c>
      <c r="B63" s="329" t="s">
        <v>472</v>
      </c>
      <c r="C63" s="330">
        <v>45076.416666666657</v>
      </c>
      <c r="D63" s="461">
        <v>122</v>
      </c>
      <c r="E63" s="462"/>
      <c r="F63" s="462"/>
      <c r="G63" s="460"/>
    </row>
    <row r="64" spans="1:10" ht="15.75" thickBot="1">
      <c r="A64" s="457">
        <v>58</v>
      </c>
      <c r="B64" s="329" t="s">
        <v>473</v>
      </c>
      <c r="C64" s="330">
        <v>45056.708333333343</v>
      </c>
      <c r="D64" s="461">
        <v>88</v>
      </c>
      <c r="E64" s="462"/>
      <c r="F64" s="462"/>
      <c r="G64" s="460"/>
    </row>
    <row r="65" spans="1:7" ht="15.75" thickBot="1">
      <c r="A65" s="457">
        <v>59</v>
      </c>
      <c r="B65" s="329" t="s">
        <v>474</v>
      </c>
      <c r="C65" s="330">
        <v>45068.8125</v>
      </c>
      <c r="D65" s="461">
        <v>26</v>
      </c>
      <c r="E65" s="462"/>
      <c r="F65" s="462"/>
      <c r="G65" s="460"/>
    </row>
    <row r="66" spans="1:7" ht="15.75" thickBot="1">
      <c r="A66" s="457">
        <v>60</v>
      </c>
      <c r="B66" s="329" t="s">
        <v>475</v>
      </c>
      <c r="C66" s="330">
        <v>45049.458333333343</v>
      </c>
      <c r="D66" s="461">
        <v>120</v>
      </c>
      <c r="E66" s="462"/>
      <c r="F66" s="462"/>
      <c r="G66" s="460"/>
    </row>
    <row r="67" spans="1:7" ht="15">
      <c r="A67" s="466">
        <v>61</v>
      </c>
      <c r="B67" s="467" t="s">
        <v>476</v>
      </c>
      <c r="C67" s="468">
        <v>45054.833333333343</v>
      </c>
      <c r="D67" s="469">
        <v>119</v>
      </c>
      <c r="E67" s="462"/>
      <c r="F67" s="462"/>
      <c r="G67" s="460"/>
    </row>
    <row r="68" spans="1:7" ht="15">
      <c r="A68" s="151"/>
      <c r="C68" s="286"/>
      <c r="E68" s="462"/>
      <c r="F68" s="462"/>
      <c r="G68" s="460"/>
    </row>
    <row r="69" spans="1:7" ht="15">
      <c r="A69" s="151"/>
      <c r="C69" s="286"/>
      <c r="E69" s="462"/>
      <c r="F69" s="462"/>
      <c r="G69" s="460"/>
    </row>
    <row r="70" spans="1:7" ht="14.25">
      <c r="A70" s="44" t="s">
        <v>707</v>
      </c>
      <c r="D70" s="452" t="s">
        <v>17</v>
      </c>
      <c r="E70" s="462"/>
      <c r="F70" s="462"/>
      <c r="G70" s="460"/>
    </row>
    <row r="71" spans="1:7" ht="16.5" thickBot="1">
      <c r="A71" s="9" t="s">
        <v>684</v>
      </c>
      <c r="D71" s="452"/>
      <c r="E71" s="462"/>
      <c r="F71" s="462"/>
      <c r="G71" s="460"/>
    </row>
    <row r="72" spans="1:7" ht="15.75" thickBot="1">
      <c r="A72" s="457">
        <v>62</v>
      </c>
      <c r="B72" s="324" t="s">
        <v>477</v>
      </c>
      <c r="C72" s="325">
        <v>45077.333333333343</v>
      </c>
      <c r="D72" s="458">
        <v>73</v>
      </c>
      <c r="E72" s="462"/>
      <c r="F72" s="462"/>
      <c r="G72" s="460"/>
    </row>
    <row r="73" spans="1:7" ht="15.75" thickBot="1">
      <c r="A73" s="457">
        <v>63</v>
      </c>
      <c r="B73" s="329" t="s">
        <v>478</v>
      </c>
      <c r="C73" s="330">
        <v>45057.833333333343</v>
      </c>
      <c r="D73" s="461">
        <v>69</v>
      </c>
      <c r="E73" s="462"/>
      <c r="F73" s="462"/>
      <c r="G73" s="460"/>
    </row>
    <row r="74" spans="1:7" ht="15.75" thickBot="1">
      <c r="A74" s="457">
        <v>64</v>
      </c>
      <c r="B74" s="329" t="s">
        <v>479</v>
      </c>
      <c r="C74" s="330">
        <v>45077.5</v>
      </c>
      <c r="D74" s="461">
        <v>170</v>
      </c>
      <c r="E74" s="462"/>
      <c r="F74" s="462"/>
      <c r="G74" s="460"/>
    </row>
    <row r="75" spans="1:7" ht="15.75" thickBot="1">
      <c r="A75" s="457">
        <v>65</v>
      </c>
      <c r="B75" s="329" t="s">
        <v>480</v>
      </c>
      <c r="C75" s="330">
        <v>45054.875</v>
      </c>
      <c r="D75" s="461">
        <v>34</v>
      </c>
      <c r="E75" s="462"/>
      <c r="F75" s="462"/>
      <c r="G75" s="460"/>
    </row>
    <row r="76" spans="1:7" ht="15.75" thickBot="1">
      <c r="A76" s="457">
        <v>66</v>
      </c>
      <c r="B76" s="329" t="s">
        <v>481</v>
      </c>
      <c r="C76" s="330">
        <v>45053.833333333343</v>
      </c>
      <c r="D76" s="461">
        <v>138.5</v>
      </c>
      <c r="E76" s="462"/>
      <c r="F76" s="462"/>
      <c r="G76" s="460"/>
    </row>
    <row r="77" spans="1:7" ht="15.75" thickBot="1">
      <c r="A77" s="457">
        <v>67</v>
      </c>
      <c r="B77" s="329" t="s">
        <v>482</v>
      </c>
      <c r="C77" s="330">
        <v>45048.791666666657</v>
      </c>
      <c r="D77" s="461">
        <v>102</v>
      </c>
      <c r="E77" s="462"/>
      <c r="F77" s="462"/>
      <c r="G77" s="460"/>
    </row>
    <row r="78" spans="1:7" ht="15.75" thickBot="1">
      <c r="A78" s="457">
        <v>68</v>
      </c>
      <c r="B78" s="329" t="s">
        <v>483</v>
      </c>
      <c r="C78" s="330">
        <v>45073.625</v>
      </c>
      <c r="D78" s="461">
        <v>97</v>
      </c>
      <c r="E78" s="462"/>
      <c r="F78" s="462"/>
      <c r="G78" s="460"/>
    </row>
    <row r="79" spans="1:7" ht="15.75" thickBot="1">
      <c r="A79" s="457">
        <v>69</v>
      </c>
      <c r="B79" s="329" t="s">
        <v>484</v>
      </c>
      <c r="C79" s="330">
        <v>45059.416666666657</v>
      </c>
      <c r="D79" s="461">
        <v>126</v>
      </c>
      <c r="E79" s="462"/>
      <c r="F79" s="462"/>
      <c r="G79" s="460"/>
    </row>
    <row r="80" spans="1:7" ht="15.75" thickBot="1">
      <c r="A80" s="457">
        <v>70</v>
      </c>
      <c r="B80" s="329" t="s">
        <v>485</v>
      </c>
      <c r="C80" s="330">
        <v>45056.791666666657</v>
      </c>
      <c r="D80" s="461">
        <v>86</v>
      </c>
      <c r="E80" s="462"/>
      <c r="F80" s="462"/>
      <c r="G80" s="460"/>
    </row>
    <row r="81" spans="1:7" ht="15.75" thickBot="1">
      <c r="A81" s="457">
        <v>71</v>
      </c>
      <c r="B81" s="329" t="s">
        <v>486</v>
      </c>
      <c r="C81" s="330">
        <v>45048.791666666657</v>
      </c>
      <c r="D81" s="461">
        <v>32</v>
      </c>
      <c r="E81" s="462"/>
      <c r="F81" s="462"/>
      <c r="G81" s="460"/>
    </row>
    <row r="82" spans="1:7" ht="15.75" thickBot="1">
      <c r="A82" s="457">
        <v>72</v>
      </c>
      <c r="B82" s="329" t="s">
        <v>487</v>
      </c>
      <c r="C82" s="330">
        <v>45050.458333333343</v>
      </c>
      <c r="D82" s="461">
        <v>41</v>
      </c>
      <c r="E82" s="462"/>
      <c r="F82" s="462"/>
      <c r="G82" s="460"/>
    </row>
    <row r="83" spans="1:7" ht="15.75" thickBot="1">
      <c r="A83" s="457">
        <v>73</v>
      </c>
      <c r="B83" s="329" t="s">
        <v>488</v>
      </c>
      <c r="C83" s="330">
        <v>45049.75</v>
      </c>
      <c r="D83" s="461">
        <v>5</v>
      </c>
      <c r="E83" s="462"/>
      <c r="F83" s="462"/>
      <c r="G83" s="460"/>
    </row>
    <row r="84" spans="1:7" ht="15.75" thickBot="1">
      <c r="A84" s="457">
        <v>74</v>
      </c>
      <c r="B84" s="329" t="s">
        <v>489</v>
      </c>
      <c r="C84" s="330">
        <v>45053.791666666657</v>
      </c>
      <c r="D84" s="461">
        <v>36</v>
      </c>
      <c r="E84" s="462"/>
      <c r="F84" s="462"/>
      <c r="G84" s="460"/>
    </row>
    <row r="85" spans="1:7" ht="15.75" thickBot="1">
      <c r="A85" s="457">
        <v>75</v>
      </c>
      <c r="B85" s="329" t="s">
        <v>490</v>
      </c>
      <c r="C85" s="330">
        <v>45053.8125</v>
      </c>
      <c r="D85" s="461">
        <v>201</v>
      </c>
      <c r="E85" s="462"/>
      <c r="F85" s="462"/>
      <c r="G85" s="460"/>
    </row>
    <row r="86" spans="1:7" ht="15.75" thickBot="1">
      <c r="A86" s="457">
        <v>76</v>
      </c>
      <c r="B86" s="329" t="s">
        <v>491</v>
      </c>
      <c r="C86" s="330">
        <v>45059.75</v>
      </c>
      <c r="D86" s="461">
        <v>70</v>
      </c>
      <c r="F86" s="462"/>
      <c r="G86" s="460"/>
    </row>
    <row r="87" spans="1:7" ht="15.75" thickBot="1">
      <c r="A87" s="457">
        <v>77</v>
      </c>
      <c r="B87" s="329" t="s">
        <v>492</v>
      </c>
      <c r="C87" s="330">
        <v>45056.770833333343</v>
      </c>
      <c r="D87" s="461">
        <v>61</v>
      </c>
      <c r="F87" s="462"/>
      <c r="G87" s="460"/>
    </row>
    <row r="88" spans="1:7" ht="15.75" thickBot="1">
      <c r="A88" s="457">
        <v>78</v>
      </c>
      <c r="B88" s="329" t="s">
        <v>493</v>
      </c>
      <c r="C88" s="330">
        <v>45056</v>
      </c>
      <c r="D88" s="461">
        <v>51</v>
      </c>
      <c r="F88" s="462"/>
      <c r="G88" s="460"/>
    </row>
    <row r="89" spans="1:7" ht="15.75" thickBot="1">
      <c r="A89" s="457">
        <v>79</v>
      </c>
      <c r="B89" s="329" t="s">
        <v>494</v>
      </c>
      <c r="C89" s="330">
        <v>45062.791666666657</v>
      </c>
      <c r="D89" s="461">
        <v>6.5</v>
      </c>
      <c r="F89" s="462"/>
      <c r="G89" s="460"/>
    </row>
    <row r="90" spans="1:7" ht="15.75" thickBot="1">
      <c r="A90" s="457">
        <v>80</v>
      </c>
      <c r="B90" s="329" t="s">
        <v>495</v>
      </c>
      <c r="C90" s="330">
        <v>45047</v>
      </c>
      <c r="D90" s="461">
        <v>0</v>
      </c>
      <c r="F90" s="462"/>
      <c r="G90" s="460"/>
    </row>
    <row r="91" spans="1:7" ht="15.75" thickBot="1">
      <c r="A91" s="457">
        <v>81</v>
      </c>
      <c r="B91" s="329" t="s">
        <v>496</v>
      </c>
      <c r="C91" s="330">
        <v>45067.770833333343</v>
      </c>
      <c r="D91" s="461">
        <v>37</v>
      </c>
      <c r="F91" s="462"/>
      <c r="G91" s="460"/>
    </row>
    <row r="92" spans="1:7" ht="15.75" thickBot="1">
      <c r="A92" s="457">
        <v>82</v>
      </c>
      <c r="B92" s="329" t="s">
        <v>497</v>
      </c>
      <c r="C92" s="330">
        <v>45047.791666666657</v>
      </c>
      <c r="D92" s="461">
        <v>18</v>
      </c>
      <c r="F92" s="462"/>
      <c r="G92" s="460"/>
    </row>
    <row r="93" spans="1:7" ht="15.75" thickBot="1">
      <c r="A93" s="457">
        <v>83</v>
      </c>
      <c r="B93" s="329" t="s">
        <v>498</v>
      </c>
      <c r="C93" s="330">
        <v>45049.791666666657</v>
      </c>
      <c r="D93" s="461">
        <v>63.3</v>
      </c>
      <c r="F93" s="462"/>
      <c r="G93" s="460"/>
    </row>
    <row r="94" spans="1:7" ht="15.75" thickBot="1">
      <c r="A94" s="457">
        <v>84</v>
      </c>
      <c r="B94" s="329" t="s">
        <v>499</v>
      </c>
      <c r="C94" s="330">
        <v>45056.791666666657</v>
      </c>
      <c r="D94" s="461">
        <v>40</v>
      </c>
      <c r="F94" s="462"/>
      <c r="G94" s="460"/>
    </row>
    <row r="95" spans="1:7" ht="15.75" thickBot="1">
      <c r="A95" s="457">
        <v>85</v>
      </c>
      <c r="B95" s="329" t="s">
        <v>500</v>
      </c>
      <c r="C95" s="330">
        <v>45054.791666666657</v>
      </c>
      <c r="D95" s="461">
        <v>43</v>
      </c>
      <c r="F95" s="462"/>
      <c r="G95" s="460"/>
    </row>
    <row r="96" spans="1:7" ht="15.75" thickBot="1">
      <c r="A96" s="457">
        <v>86</v>
      </c>
      <c r="B96" s="329" t="s">
        <v>501</v>
      </c>
      <c r="C96" s="330">
        <v>45048.375</v>
      </c>
      <c r="D96" s="461">
        <v>18</v>
      </c>
      <c r="F96" s="462"/>
      <c r="G96" s="460"/>
    </row>
    <row r="97" spans="1:7" ht="15.75" thickBot="1">
      <c r="A97" s="457">
        <v>87</v>
      </c>
      <c r="B97" s="329" t="s">
        <v>502</v>
      </c>
      <c r="C97" s="330">
        <v>45056.791666666657</v>
      </c>
      <c r="D97" s="461">
        <v>34</v>
      </c>
      <c r="F97" s="462"/>
      <c r="G97" s="460"/>
    </row>
    <row r="98" spans="1:7" ht="15.75" thickBot="1">
      <c r="A98" s="457">
        <v>88</v>
      </c>
      <c r="B98" s="329" t="s">
        <v>503</v>
      </c>
      <c r="C98" s="330">
        <v>45057.958333333343</v>
      </c>
      <c r="D98" s="461">
        <v>81</v>
      </c>
      <c r="F98" s="462"/>
      <c r="G98" s="460"/>
    </row>
    <row r="99" spans="1:7" ht="15.75" thickBot="1">
      <c r="A99" s="457">
        <v>89</v>
      </c>
      <c r="B99" s="329" t="s">
        <v>504</v>
      </c>
      <c r="C99" s="330">
        <v>45057.8125</v>
      </c>
      <c r="D99" s="461">
        <v>188</v>
      </c>
      <c r="F99" s="462"/>
      <c r="G99" s="460"/>
    </row>
    <row r="100" spans="1:7" ht="15.75" thickBot="1">
      <c r="A100" s="457">
        <v>90</v>
      </c>
      <c r="B100" s="329" t="s">
        <v>505</v>
      </c>
      <c r="C100" s="330">
        <v>45054.875</v>
      </c>
      <c r="D100" s="461">
        <v>75</v>
      </c>
      <c r="F100" s="462"/>
      <c r="G100" s="460"/>
    </row>
    <row r="101" spans="1:7" ht="15.75" thickBot="1">
      <c r="A101" s="457">
        <v>91</v>
      </c>
      <c r="B101" s="329" t="s">
        <v>506</v>
      </c>
      <c r="C101" s="330">
        <v>45052.833333333343</v>
      </c>
      <c r="D101" s="461">
        <v>73</v>
      </c>
      <c r="F101" s="462"/>
      <c r="G101" s="460"/>
    </row>
    <row r="102" spans="1:7" ht="15.75" thickBot="1">
      <c r="A102" s="457">
        <v>92</v>
      </c>
      <c r="B102" s="329" t="s">
        <v>507</v>
      </c>
      <c r="C102" s="330">
        <v>45075.875</v>
      </c>
      <c r="D102" s="461">
        <v>233</v>
      </c>
      <c r="F102" s="462"/>
      <c r="G102" s="460"/>
    </row>
    <row r="103" spans="1:7" ht="15.75" thickBot="1">
      <c r="A103" s="457">
        <v>93</v>
      </c>
      <c r="B103" s="329" t="s">
        <v>508</v>
      </c>
      <c r="C103" s="330">
        <v>45057.8125</v>
      </c>
      <c r="D103" s="461">
        <v>205</v>
      </c>
      <c r="F103" s="462"/>
      <c r="G103" s="460"/>
    </row>
    <row r="104" spans="1:7" ht="15.75" thickBot="1">
      <c r="A104" s="457">
        <v>94</v>
      </c>
      <c r="B104" s="329" t="s">
        <v>509</v>
      </c>
      <c r="C104" s="330">
        <v>45057.041666666657</v>
      </c>
      <c r="D104" s="461">
        <v>182</v>
      </c>
      <c r="F104" s="462"/>
      <c r="G104" s="460"/>
    </row>
    <row r="105" spans="1:7" ht="15.75" thickBot="1">
      <c r="A105" s="457">
        <v>95</v>
      </c>
      <c r="B105" s="329" t="s">
        <v>510</v>
      </c>
      <c r="C105" s="330">
        <v>45057.8125</v>
      </c>
      <c r="D105" s="461">
        <v>152</v>
      </c>
      <c r="F105" s="462"/>
      <c r="G105" s="460"/>
    </row>
    <row r="106" spans="1:7" ht="15.75" thickBot="1">
      <c r="A106" s="457">
        <v>96</v>
      </c>
      <c r="B106" s="329" t="s">
        <v>511</v>
      </c>
      <c r="C106" s="330">
        <v>45068.833333333343</v>
      </c>
      <c r="D106" s="461">
        <v>140</v>
      </c>
      <c r="F106" s="462"/>
      <c r="G106" s="460"/>
    </row>
    <row r="107" spans="1:7" ht="15.75" thickBot="1">
      <c r="A107" s="457">
        <v>97</v>
      </c>
      <c r="B107" s="329" t="s">
        <v>512</v>
      </c>
      <c r="C107" s="330">
        <v>45068.833333333343</v>
      </c>
      <c r="D107" s="461">
        <v>92</v>
      </c>
      <c r="F107" s="462"/>
      <c r="G107" s="460"/>
    </row>
    <row r="108" spans="1:7" ht="15.75" thickBot="1">
      <c r="A108" s="457">
        <v>98</v>
      </c>
      <c r="B108" s="329" t="s">
        <v>513</v>
      </c>
      <c r="C108" s="330">
        <v>45071.770833333343</v>
      </c>
      <c r="D108" s="461">
        <v>11</v>
      </c>
      <c r="F108" s="462"/>
      <c r="G108" s="460"/>
    </row>
    <row r="109" spans="1:7" ht="15.75" thickBot="1">
      <c r="A109" s="457">
        <v>99</v>
      </c>
      <c r="B109" s="329" t="s">
        <v>514</v>
      </c>
      <c r="C109" s="330">
        <v>45057.8125</v>
      </c>
      <c r="D109" s="461">
        <v>132</v>
      </c>
      <c r="F109" s="462"/>
      <c r="G109" s="460"/>
    </row>
    <row r="110" spans="1:7" ht="15.75" thickBot="1">
      <c r="A110" s="457">
        <v>100</v>
      </c>
      <c r="B110" s="329" t="s">
        <v>515</v>
      </c>
      <c r="C110" s="330">
        <v>45076.875</v>
      </c>
      <c r="D110" s="461">
        <v>186</v>
      </c>
      <c r="F110" s="462"/>
      <c r="G110" s="460"/>
    </row>
    <row r="111" spans="1:7" ht="15.75" thickBot="1">
      <c r="A111" s="457">
        <v>101</v>
      </c>
      <c r="B111" s="329" t="s">
        <v>516</v>
      </c>
      <c r="C111" s="330">
        <v>45048.791666666657</v>
      </c>
      <c r="D111" s="461">
        <v>173</v>
      </c>
      <c r="F111" s="462"/>
      <c r="G111" s="460"/>
    </row>
    <row r="112" spans="1:7" ht="15.75" thickBot="1">
      <c r="A112" s="457">
        <v>102</v>
      </c>
      <c r="B112" s="329" t="s">
        <v>517</v>
      </c>
      <c r="C112" s="330">
        <v>45051.875</v>
      </c>
      <c r="D112" s="461">
        <v>148</v>
      </c>
      <c r="F112" s="462"/>
      <c r="G112" s="460"/>
    </row>
    <row r="113" spans="1:10" ht="15.75" thickBot="1">
      <c r="A113" s="457">
        <v>103</v>
      </c>
      <c r="B113" s="329" t="s">
        <v>518</v>
      </c>
      <c r="C113" s="330">
        <v>45052.875</v>
      </c>
      <c r="D113" s="461">
        <v>180</v>
      </c>
      <c r="F113" s="462"/>
      <c r="G113" s="460"/>
    </row>
    <row r="114" spans="1:10" ht="15.75" thickBot="1">
      <c r="A114" s="457">
        <v>104</v>
      </c>
      <c r="B114" s="329" t="s">
        <v>519</v>
      </c>
      <c r="C114" s="330">
        <v>45074.8125</v>
      </c>
      <c r="D114" s="461">
        <v>142</v>
      </c>
      <c r="F114" s="462"/>
      <c r="G114" s="460"/>
    </row>
    <row r="115" spans="1:10" ht="15.75" thickBot="1">
      <c r="A115" s="457">
        <v>105</v>
      </c>
      <c r="B115" s="329" t="s">
        <v>520</v>
      </c>
      <c r="C115" s="330">
        <v>45048.833333333343</v>
      </c>
      <c r="D115" s="461">
        <v>156</v>
      </c>
      <c r="F115" s="462"/>
      <c r="G115" s="460"/>
    </row>
    <row r="116" spans="1:10" ht="15.75" thickBot="1">
      <c r="A116" s="457">
        <v>106</v>
      </c>
      <c r="B116" s="329" t="s">
        <v>521</v>
      </c>
      <c r="C116" s="330">
        <v>45076.916666666657</v>
      </c>
      <c r="D116" s="461">
        <v>242</v>
      </c>
      <c r="F116" s="462"/>
      <c r="G116" s="460"/>
    </row>
    <row r="117" spans="1:10" ht="15.75" thickBot="1">
      <c r="A117" s="457">
        <v>107</v>
      </c>
      <c r="B117" s="329" t="s">
        <v>522</v>
      </c>
      <c r="C117" s="330">
        <v>45055.791666666657</v>
      </c>
      <c r="D117" s="461">
        <v>80</v>
      </c>
      <c r="F117" s="462"/>
      <c r="G117" s="460"/>
    </row>
    <row r="118" spans="1:10" ht="15.75" thickBot="1">
      <c r="A118" s="457">
        <v>108</v>
      </c>
      <c r="B118" s="329" t="s">
        <v>523</v>
      </c>
      <c r="C118" s="330">
        <v>45055.791666666657</v>
      </c>
      <c r="D118" s="461">
        <v>34</v>
      </c>
      <c r="F118" s="462"/>
      <c r="G118" s="460"/>
    </row>
    <row r="119" spans="1:10" ht="15.75" thickBot="1">
      <c r="A119" s="457">
        <v>109</v>
      </c>
      <c r="B119" s="329" t="s">
        <v>524</v>
      </c>
      <c r="C119" s="330">
        <v>45053.791666666657</v>
      </c>
      <c r="D119" s="461">
        <v>51</v>
      </c>
      <c r="F119" s="462"/>
      <c r="G119" s="460"/>
      <c r="J119" s="442"/>
    </row>
    <row r="120" spans="1:10" ht="15.75" thickBot="1">
      <c r="A120" s="457">
        <v>110</v>
      </c>
      <c r="B120" s="329" t="s">
        <v>525</v>
      </c>
      <c r="C120" s="330">
        <v>45075.75</v>
      </c>
      <c r="D120" s="461">
        <v>52</v>
      </c>
      <c r="F120" s="462"/>
      <c r="G120" s="460"/>
      <c r="H120" s="255"/>
    </row>
    <row r="121" spans="1:10" ht="15.75" thickBot="1">
      <c r="A121" s="457">
        <v>111</v>
      </c>
      <c r="B121" s="329" t="s">
        <v>526</v>
      </c>
      <c r="C121" s="330">
        <v>45076.875</v>
      </c>
      <c r="D121" s="461">
        <v>131</v>
      </c>
      <c r="F121" s="462"/>
      <c r="G121" s="460"/>
    </row>
    <row r="122" spans="1:10" ht="15.75" thickBot="1">
      <c r="A122" s="457">
        <v>112</v>
      </c>
      <c r="B122" s="329" t="s">
        <v>527</v>
      </c>
      <c r="C122" s="330">
        <v>45076.833333333343</v>
      </c>
      <c r="D122" s="461">
        <v>74</v>
      </c>
      <c r="F122" s="462"/>
      <c r="G122" s="460"/>
    </row>
    <row r="123" spans="1:10" ht="15.75" thickBot="1">
      <c r="A123" s="457">
        <v>113</v>
      </c>
      <c r="B123" s="329" t="s">
        <v>528</v>
      </c>
      <c r="C123" s="330">
        <v>45077.8125</v>
      </c>
      <c r="D123" s="461">
        <v>55</v>
      </c>
      <c r="F123" s="462"/>
      <c r="G123" s="460"/>
    </row>
    <row r="124" spans="1:10" ht="15.75" thickBot="1">
      <c r="A124" s="457">
        <v>114</v>
      </c>
      <c r="B124" s="329" t="s">
        <v>529</v>
      </c>
      <c r="C124" s="330">
        <v>45077.791666666657</v>
      </c>
      <c r="D124" s="461">
        <v>179</v>
      </c>
      <c r="F124" s="462"/>
      <c r="G124" s="460"/>
    </row>
    <row r="125" spans="1:10" ht="15.75" thickBot="1">
      <c r="A125" s="457">
        <v>115</v>
      </c>
      <c r="B125" s="329" t="s">
        <v>530</v>
      </c>
      <c r="C125" s="330">
        <v>45056.916666666657</v>
      </c>
      <c r="D125" s="461">
        <v>104</v>
      </c>
      <c r="F125" s="462"/>
      <c r="G125" s="460"/>
    </row>
    <row r="126" spans="1:10" ht="15.75" thickBot="1">
      <c r="A126" s="457">
        <v>116</v>
      </c>
      <c r="B126" s="329" t="s">
        <v>531</v>
      </c>
      <c r="C126" s="330">
        <v>45058.958333333343</v>
      </c>
      <c r="D126" s="461">
        <v>68</v>
      </c>
      <c r="F126" s="462"/>
      <c r="G126" s="460"/>
    </row>
    <row r="127" spans="1:10" ht="15.75" thickBot="1">
      <c r="A127" s="457">
        <v>117</v>
      </c>
      <c r="B127" s="329" t="s">
        <v>532</v>
      </c>
      <c r="C127" s="330">
        <v>45067.833333333343</v>
      </c>
      <c r="D127" s="461">
        <v>66</v>
      </c>
      <c r="F127" s="462"/>
      <c r="G127" s="460"/>
    </row>
    <row r="128" spans="1:10" ht="15.75" thickBot="1">
      <c r="A128" s="457">
        <v>118</v>
      </c>
      <c r="B128" s="329" t="s">
        <v>533</v>
      </c>
      <c r="C128" s="330">
        <v>45056.875</v>
      </c>
      <c r="D128" s="461">
        <v>114</v>
      </c>
      <c r="F128" s="462"/>
      <c r="G128" s="460"/>
    </row>
    <row r="129" spans="1:7" ht="15.75" thickBot="1">
      <c r="A129" s="457">
        <v>119</v>
      </c>
      <c r="B129" s="329" t="s">
        <v>534</v>
      </c>
      <c r="C129" s="330">
        <v>45058.958333333343</v>
      </c>
      <c r="D129" s="461">
        <v>164</v>
      </c>
      <c r="F129" s="462"/>
      <c r="G129" s="460"/>
    </row>
    <row r="130" spans="1:7" ht="15.75" thickBot="1">
      <c r="A130" s="457">
        <v>120</v>
      </c>
      <c r="B130" s="329" t="s">
        <v>535</v>
      </c>
      <c r="C130" s="330">
        <v>45067.958333333343</v>
      </c>
      <c r="D130" s="461">
        <v>44</v>
      </c>
      <c r="F130" s="462"/>
      <c r="G130" s="460"/>
    </row>
    <row r="131" spans="1:7" ht="15.75" thickBot="1">
      <c r="A131" s="457">
        <v>121</v>
      </c>
      <c r="B131" s="329" t="s">
        <v>536</v>
      </c>
      <c r="C131" s="330">
        <v>45054.541666666657</v>
      </c>
      <c r="D131" s="461">
        <v>73</v>
      </c>
      <c r="F131" s="462"/>
      <c r="G131" s="460"/>
    </row>
    <row r="132" spans="1:7" ht="15.75" thickBot="1">
      <c r="A132" s="457">
        <v>122</v>
      </c>
      <c r="B132" s="329" t="s">
        <v>537</v>
      </c>
      <c r="C132" s="330">
        <v>45068.916666666657</v>
      </c>
      <c r="D132" s="461">
        <v>111.8</v>
      </c>
      <c r="F132" s="462"/>
      <c r="G132" s="460"/>
    </row>
    <row r="133" spans="1:7" ht="15.75" thickBot="1">
      <c r="A133" s="457">
        <v>123</v>
      </c>
      <c r="B133" s="329" t="s">
        <v>538</v>
      </c>
      <c r="C133" s="330">
        <v>45077.875</v>
      </c>
      <c r="D133" s="461">
        <v>159</v>
      </c>
      <c r="F133" s="462"/>
      <c r="G133" s="460"/>
    </row>
    <row r="134" spans="1:7" ht="15.75" thickBot="1">
      <c r="A134" s="457">
        <v>124</v>
      </c>
      <c r="B134" s="329" t="s">
        <v>539</v>
      </c>
      <c r="C134" s="330">
        <v>45077.875</v>
      </c>
      <c r="D134" s="461">
        <v>142</v>
      </c>
      <c r="F134" s="462"/>
      <c r="G134" s="460"/>
    </row>
    <row r="135" spans="1:7" ht="15.75" thickBot="1">
      <c r="A135" s="470">
        <v>125</v>
      </c>
      <c r="B135" s="338" t="s">
        <v>540</v>
      </c>
      <c r="C135" s="339">
        <v>45063.5</v>
      </c>
      <c r="D135" s="471">
        <v>111</v>
      </c>
      <c r="F135" s="462"/>
      <c r="G135" s="460"/>
    </row>
    <row r="136" spans="1:7" ht="15">
      <c r="A136" s="151"/>
      <c r="C136" s="286"/>
      <c r="F136" s="462"/>
      <c r="G136" s="460"/>
    </row>
    <row r="137" spans="1:7" ht="15">
      <c r="A137" s="151"/>
      <c r="C137" s="286"/>
      <c r="F137" s="462"/>
      <c r="G137" s="460"/>
    </row>
    <row r="138" spans="1:7" ht="14.25">
      <c r="A138" s="44" t="s">
        <v>338</v>
      </c>
      <c r="D138" s="452" t="s">
        <v>17</v>
      </c>
      <c r="F138" s="462"/>
      <c r="G138" s="460"/>
    </row>
    <row r="139" spans="1:7" ht="16.5" thickBot="1">
      <c r="A139" s="9" t="s">
        <v>684</v>
      </c>
      <c r="D139" s="452"/>
      <c r="F139" s="462"/>
      <c r="G139" s="460"/>
    </row>
    <row r="140" spans="1:7" ht="15.75" thickBot="1">
      <c r="A140" s="457">
        <v>126</v>
      </c>
      <c r="B140" s="324" t="s">
        <v>541</v>
      </c>
      <c r="C140" s="325">
        <v>45067.8125</v>
      </c>
      <c r="D140" s="458">
        <v>150</v>
      </c>
      <c r="F140" s="462"/>
      <c r="G140" s="460"/>
    </row>
    <row r="141" spans="1:7" ht="15.75" thickBot="1">
      <c r="A141" s="457">
        <v>127</v>
      </c>
      <c r="B141" s="329" t="s">
        <v>542</v>
      </c>
      <c r="C141" s="330">
        <v>45057.916666666657</v>
      </c>
      <c r="D141" s="461">
        <v>112</v>
      </c>
      <c r="F141" s="462"/>
      <c r="G141" s="460"/>
    </row>
    <row r="142" spans="1:7" ht="15.75" thickBot="1">
      <c r="A142" s="457">
        <v>128</v>
      </c>
      <c r="B142" s="329" t="s">
        <v>543</v>
      </c>
      <c r="C142" s="330">
        <v>45068.833333333343</v>
      </c>
      <c r="D142" s="461">
        <v>66</v>
      </c>
      <c r="F142" s="462"/>
      <c r="G142" s="460"/>
    </row>
    <row r="143" spans="1:7" ht="15.75" thickBot="1">
      <c r="A143" s="457">
        <v>129</v>
      </c>
      <c r="B143" s="329" t="s">
        <v>544</v>
      </c>
      <c r="C143" s="330">
        <v>45062.375</v>
      </c>
      <c r="D143" s="461">
        <v>40</v>
      </c>
      <c r="F143" s="462"/>
      <c r="G143" s="460"/>
    </row>
    <row r="144" spans="1:7" ht="15.75" thickBot="1">
      <c r="A144" s="457">
        <v>130</v>
      </c>
      <c r="B144" s="329" t="s">
        <v>545</v>
      </c>
      <c r="C144" s="330">
        <v>45067.916666666657</v>
      </c>
      <c r="D144" s="461">
        <v>60</v>
      </c>
      <c r="F144" s="462"/>
      <c r="G144" s="460"/>
    </row>
    <row r="145" spans="1:7" ht="15.75" thickBot="1">
      <c r="A145" s="457">
        <v>131</v>
      </c>
      <c r="B145" s="329" t="s">
        <v>546</v>
      </c>
      <c r="C145" s="330">
        <v>45065.791666666657</v>
      </c>
      <c r="D145" s="461">
        <v>59</v>
      </c>
      <c r="F145" s="462"/>
      <c r="G145" s="460"/>
    </row>
    <row r="146" spans="1:7" ht="15.75" thickBot="1">
      <c r="A146" s="457">
        <v>132</v>
      </c>
      <c r="B146" s="329" t="s">
        <v>547</v>
      </c>
      <c r="C146" s="330">
        <v>45067.8125</v>
      </c>
      <c r="D146" s="461">
        <v>76</v>
      </c>
      <c r="F146" s="462"/>
      <c r="G146" s="460"/>
    </row>
    <row r="147" spans="1:7" ht="15.75" thickBot="1">
      <c r="A147" s="457">
        <v>133</v>
      </c>
      <c r="B147" s="329" t="s">
        <v>548</v>
      </c>
      <c r="C147" s="330">
        <v>45057.916666666657</v>
      </c>
      <c r="D147" s="461">
        <v>141</v>
      </c>
      <c r="F147" s="462"/>
      <c r="G147" s="460"/>
    </row>
    <row r="148" spans="1:7" ht="15.75" thickBot="1">
      <c r="A148" s="457">
        <v>134</v>
      </c>
      <c r="B148" s="329" t="s">
        <v>549</v>
      </c>
      <c r="C148" s="330">
        <v>45076.916666666657</v>
      </c>
      <c r="D148" s="461">
        <v>81</v>
      </c>
      <c r="F148" s="462"/>
      <c r="G148" s="460"/>
    </row>
    <row r="149" spans="1:7" ht="15.75" thickBot="1">
      <c r="A149" s="457">
        <v>135</v>
      </c>
      <c r="B149" s="329" t="s">
        <v>550</v>
      </c>
      <c r="C149" s="330">
        <v>45055.958333333343</v>
      </c>
      <c r="D149" s="461">
        <v>24</v>
      </c>
      <c r="F149" s="462"/>
      <c r="G149" s="460"/>
    </row>
    <row r="150" spans="1:7" ht="15.75" thickBot="1">
      <c r="A150" s="457">
        <v>136</v>
      </c>
      <c r="B150" s="329" t="s">
        <v>551</v>
      </c>
      <c r="C150" s="330">
        <v>45077.791666666657</v>
      </c>
      <c r="D150" s="461">
        <v>117</v>
      </c>
      <c r="F150" s="462"/>
      <c r="G150" s="460"/>
    </row>
    <row r="151" spans="1:7" ht="15.75" thickBot="1">
      <c r="A151" s="457">
        <v>137</v>
      </c>
      <c r="B151" s="329" t="s">
        <v>552</v>
      </c>
      <c r="C151" s="330">
        <v>45053.8125</v>
      </c>
      <c r="D151" s="461">
        <v>114</v>
      </c>
      <c r="F151" s="462"/>
      <c r="G151" s="460"/>
    </row>
    <row r="152" spans="1:7" ht="15.75" thickBot="1">
      <c r="A152" s="457">
        <v>138</v>
      </c>
      <c r="B152" s="329" t="s">
        <v>553</v>
      </c>
      <c r="C152" s="330">
        <v>45056.875</v>
      </c>
      <c r="D152" s="461">
        <v>54</v>
      </c>
      <c r="F152" s="462"/>
      <c r="G152" s="460"/>
    </row>
    <row r="153" spans="1:7" ht="15.75" thickBot="1">
      <c r="A153" s="457">
        <v>139</v>
      </c>
      <c r="B153" s="329" t="s">
        <v>554</v>
      </c>
      <c r="C153" s="330">
        <v>45057.041666666657</v>
      </c>
      <c r="D153" s="461">
        <v>70</v>
      </c>
      <c r="F153" s="462"/>
      <c r="G153" s="460"/>
    </row>
    <row r="154" spans="1:7" ht="15.75" thickBot="1">
      <c r="A154" s="457">
        <v>140</v>
      </c>
      <c r="B154" s="329" t="s">
        <v>555</v>
      </c>
      <c r="C154" s="330">
        <v>45069.041666666657</v>
      </c>
      <c r="D154" s="461">
        <v>137</v>
      </c>
      <c r="F154" s="462"/>
      <c r="G154" s="460"/>
    </row>
    <row r="155" spans="1:7" ht="15.75" thickBot="1">
      <c r="A155" s="457">
        <v>141</v>
      </c>
      <c r="B155" s="329" t="s">
        <v>556</v>
      </c>
      <c r="C155" s="330">
        <v>45050.875</v>
      </c>
      <c r="D155" s="461">
        <v>28</v>
      </c>
    </row>
    <row r="156" spans="1:7" ht="15.75" thickBot="1">
      <c r="A156" s="457">
        <v>142</v>
      </c>
      <c r="B156" s="329" t="s">
        <v>557</v>
      </c>
      <c r="C156" s="330">
        <v>45055.916666666657</v>
      </c>
      <c r="D156" s="461">
        <v>62</v>
      </c>
    </row>
    <row r="157" spans="1:7" ht="15.75" thickBot="1">
      <c r="A157" s="457">
        <v>143</v>
      </c>
      <c r="B157" s="329" t="s">
        <v>558</v>
      </c>
      <c r="C157" s="330">
        <v>45056.8125</v>
      </c>
      <c r="D157" s="461">
        <v>52</v>
      </c>
    </row>
    <row r="158" spans="1:7" ht="15.75" thickBot="1">
      <c r="A158" s="457">
        <v>144</v>
      </c>
      <c r="B158" s="329" t="s">
        <v>559</v>
      </c>
      <c r="C158" s="330">
        <v>45053.791666666657</v>
      </c>
      <c r="D158" s="461">
        <v>70</v>
      </c>
    </row>
    <row r="159" spans="1:7" ht="15.75" thickBot="1">
      <c r="A159" s="457">
        <v>145</v>
      </c>
      <c r="B159" s="329" t="s">
        <v>560</v>
      </c>
      <c r="C159" s="330">
        <v>45077.916666666657</v>
      </c>
      <c r="D159" s="461">
        <v>185</v>
      </c>
    </row>
    <row r="160" spans="1:7" ht="15.75" thickBot="1">
      <c r="A160" s="457">
        <v>146</v>
      </c>
      <c r="B160" s="329" t="s">
        <v>561</v>
      </c>
      <c r="C160" s="330">
        <v>45057.916666666657</v>
      </c>
      <c r="D160" s="461">
        <v>70</v>
      </c>
    </row>
    <row r="161" spans="1:4" ht="15.75" thickBot="1">
      <c r="A161" s="457">
        <v>147</v>
      </c>
      <c r="B161" s="329" t="s">
        <v>562</v>
      </c>
      <c r="C161" s="330">
        <v>45052.833333333343</v>
      </c>
      <c r="D161" s="461">
        <v>79</v>
      </c>
    </row>
    <row r="162" spans="1:4" ht="15.75" thickBot="1">
      <c r="A162" s="457">
        <v>148</v>
      </c>
      <c r="B162" s="329" t="s">
        <v>563</v>
      </c>
      <c r="C162" s="330">
        <v>45056.8125</v>
      </c>
      <c r="D162" s="461">
        <v>70</v>
      </c>
    </row>
    <row r="163" spans="1:4" ht="15.75" thickBot="1">
      <c r="A163" s="457">
        <v>149</v>
      </c>
      <c r="B163" s="329" t="s">
        <v>564</v>
      </c>
      <c r="C163" s="330">
        <v>45056.8125</v>
      </c>
      <c r="D163" s="461">
        <v>80</v>
      </c>
    </row>
    <row r="164" spans="1:4" ht="15.75" thickBot="1">
      <c r="A164" s="457">
        <v>150</v>
      </c>
      <c r="B164" s="329" t="s">
        <v>565</v>
      </c>
      <c r="C164" s="330">
        <v>45053.875</v>
      </c>
      <c r="D164" s="461">
        <v>139</v>
      </c>
    </row>
    <row r="165" spans="1:4" ht="15.75" thickBot="1">
      <c r="A165" s="457">
        <v>151</v>
      </c>
      <c r="B165" s="329" t="s">
        <v>566</v>
      </c>
      <c r="C165" s="330">
        <v>45077.833333333343</v>
      </c>
      <c r="D165" s="461">
        <v>160</v>
      </c>
    </row>
    <row r="166" spans="1:4" ht="15.75" thickBot="1">
      <c r="A166" s="457">
        <v>152</v>
      </c>
      <c r="B166" s="329" t="s">
        <v>567</v>
      </c>
      <c r="C166" s="330">
        <v>45055.875</v>
      </c>
      <c r="D166" s="461">
        <v>97</v>
      </c>
    </row>
    <row r="167" spans="1:4" ht="15.75" thickBot="1">
      <c r="A167" s="457">
        <v>153</v>
      </c>
      <c r="B167" s="329" t="s">
        <v>568</v>
      </c>
      <c r="C167" s="330">
        <v>45071.791666666657</v>
      </c>
      <c r="D167" s="461">
        <v>124</v>
      </c>
    </row>
    <row r="168" spans="1:4" ht="15.75" thickBot="1">
      <c r="A168" s="457">
        <v>154</v>
      </c>
      <c r="B168" s="329" t="s">
        <v>569</v>
      </c>
      <c r="C168" s="330">
        <v>45074.708333333343</v>
      </c>
      <c r="D168" s="461">
        <v>200</v>
      </c>
    </row>
    <row r="169" spans="1:4" ht="15.75" thickBot="1">
      <c r="A169" s="457">
        <v>155</v>
      </c>
      <c r="B169" s="329" t="s">
        <v>570</v>
      </c>
      <c r="C169" s="330">
        <v>45077.916666666657</v>
      </c>
      <c r="D169" s="461">
        <v>176</v>
      </c>
    </row>
    <row r="170" spans="1:4" ht="15.75" thickBot="1">
      <c r="A170" s="457">
        <v>156</v>
      </c>
      <c r="B170" s="329" t="s">
        <v>571</v>
      </c>
      <c r="C170" s="330">
        <v>45058.958333333343</v>
      </c>
      <c r="D170" s="461">
        <v>41</v>
      </c>
    </row>
    <row r="171" spans="1:4" ht="15.75" thickBot="1">
      <c r="A171" s="457">
        <v>157</v>
      </c>
      <c r="B171" s="329" t="s">
        <v>572</v>
      </c>
      <c r="C171" s="330">
        <v>45075.625</v>
      </c>
      <c r="D171" s="461">
        <v>6.6</v>
      </c>
    </row>
    <row r="172" spans="1:4" ht="15.75" thickBot="1">
      <c r="A172" s="457">
        <v>158</v>
      </c>
      <c r="B172" s="329" t="s">
        <v>573</v>
      </c>
      <c r="C172" s="330">
        <v>45053.8125</v>
      </c>
      <c r="D172" s="461">
        <v>122</v>
      </c>
    </row>
    <row r="173" spans="1:4" ht="15.75" thickBot="1">
      <c r="A173" s="457">
        <v>159</v>
      </c>
      <c r="B173" s="329" t="s">
        <v>574</v>
      </c>
      <c r="C173" s="330">
        <v>45053.8125</v>
      </c>
      <c r="D173" s="461">
        <v>116</v>
      </c>
    </row>
    <row r="174" spans="1:4" ht="15.75" thickBot="1">
      <c r="A174" s="457">
        <v>160</v>
      </c>
      <c r="B174" s="329" t="s">
        <v>575</v>
      </c>
      <c r="C174" s="330">
        <v>45076.833333333343</v>
      </c>
      <c r="D174" s="461">
        <v>66</v>
      </c>
    </row>
    <row r="175" spans="1:4" ht="15.75" thickBot="1">
      <c r="A175" s="457">
        <v>161</v>
      </c>
      <c r="B175" s="329" t="s">
        <v>576</v>
      </c>
      <c r="C175" s="330">
        <v>45077.875</v>
      </c>
      <c r="D175" s="461">
        <v>86</v>
      </c>
    </row>
    <row r="176" spans="1:4" ht="15.75" thickBot="1">
      <c r="A176" s="457">
        <v>162</v>
      </c>
      <c r="B176" s="329" t="s">
        <v>577</v>
      </c>
      <c r="C176" s="330">
        <v>45049.791666666657</v>
      </c>
      <c r="D176" s="461">
        <v>71</v>
      </c>
    </row>
    <row r="177" spans="1:5" ht="15.75" thickBot="1">
      <c r="A177" s="457">
        <v>163</v>
      </c>
      <c r="B177" s="329" t="s">
        <v>578</v>
      </c>
      <c r="C177" s="330">
        <v>45058.833333333343</v>
      </c>
      <c r="D177" s="461">
        <v>51</v>
      </c>
    </row>
    <row r="178" spans="1:5" ht="15.75" thickBot="1">
      <c r="A178" s="457">
        <v>164</v>
      </c>
      <c r="B178" s="329" t="s">
        <v>579</v>
      </c>
      <c r="C178" s="330">
        <v>45070.8125</v>
      </c>
      <c r="D178" s="461">
        <v>54</v>
      </c>
    </row>
    <row r="179" spans="1:5" ht="15.75" thickBot="1">
      <c r="A179" s="457">
        <v>165</v>
      </c>
      <c r="B179" s="329" t="s">
        <v>580</v>
      </c>
      <c r="C179" s="330">
        <v>45055.8125</v>
      </c>
      <c r="D179" s="461">
        <v>142</v>
      </c>
    </row>
    <row r="180" spans="1:5" ht="15.75" thickBot="1">
      <c r="A180" s="457">
        <v>166</v>
      </c>
      <c r="B180" s="329" t="s">
        <v>581</v>
      </c>
      <c r="C180" s="330">
        <v>45058.833333333343</v>
      </c>
      <c r="D180" s="461">
        <v>65</v>
      </c>
    </row>
    <row r="181" spans="1:5" ht="15.75" thickBot="1">
      <c r="A181" s="457">
        <v>167</v>
      </c>
      <c r="B181" s="329" t="s">
        <v>582</v>
      </c>
      <c r="C181" s="330">
        <v>45062.8125</v>
      </c>
      <c r="D181" s="461">
        <v>156</v>
      </c>
    </row>
    <row r="182" spans="1:5" ht="15.75" thickBot="1">
      <c r="A182" s="457">
        <v>168</v>
      </c>
      <c r="B182" s="329" t="s">
        <v>583</v>
      </c>
      <c r="C182" s="330">
        <v>45057.8125</v>
      </c>
      <c r="D182" s="461">
        <v>155</v>
      </c>
    </row>
    <row r="183" spans="1:5" ht="15">
      <c r="A183" s="457">
        <v>169</v>
      </c>
      <c r="B183" s="329" t="s">
        <v>584</v>
      </c>
      <c r="C183" s="330">
        <v>45057.833333333343</v>
      </c>
      <c r="D183" s="461">
        <v>109</v>
      </c>
    </row>
    <row r="184" spans="1:5" ht="15.75" thickBot="1">
      <c r="A184" s="472">
        <v>170</v>
      </c>
      <c r="B184" s="338" t="s">
        <v>585</v>
      </c>
      <c r="C184" s="339">
        <v>45062.8125</v>
      </c>
      <c r="D184" s="471">
        <v>101</v>
      </c>
    </row>
    <row r="188" spans="1:5">
      <c r="D188" s="8" t="s">
        <v>253</v>
      </c>
    </row>
    <row r="189" spans="1:5">
      <c r="C189" s="1173" t="s">
        <v>586</v>
      </c>
      <c r="D189" s="1174"/>
      <c r="E189" s="1174"/>
    </row>
    <row r="190" spans="1:5">
      <c r="D190" s="8" t="s">
        <v>170</v>
      </c>
    </row>
  </sheetData>
  <mergeCells count="6">
    <mergeCell ref="C189:E189"/>
    <mergeCell ref="A2:D2"/>
    <mergeCell ref="G2:I4"/>
    <mergeCell ref="A3:D3"/>
    <mergeCell ref="A4:D4"/>
    <mergeCell ref="G5:I6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zoomScaleNormal="100" workbookViewId="0">
      <selection activeCell="D22" sqref="D22"/>
    </sheetView>
  </sheetViews>
  <sheetFormatPr defaultRowHeight="12.75"/>
  <cols>
    <col min="1" max="1" width="21.7109375" style="234" customWidth="1"/>
    <col min="2" max="2" width="17.7109375" style="234" customWidth="1"/>
    <col min="3" max="3" width="20.5703125" style="234" customWidth="1"/>
    <col min="4" max="4" width="16.7109375" style="234" customWidth="1"/>
    <col min="5" max="5" width="20.5703125" style="234" customWidth="1"/>
    <col min="6" max="6" width="9.140625" style="234"/>
    <col min="7" max="7" width="10.42578125" style="234" customWidth="1"/>
    <col min="8" max="10" width="9.140625" style="234"/>
    <col min="11" max="11" width="9.140625" style="234" customWidth="1"/>
    <col min="12" max="12" width="15.28515625" style="234" customWidth="1"/>
    <col min="13" max="16384" width="9.140625" style="234"/>
  </cols>
  <sheetData>
    <row r="1" spans="1:14">
      <c r="A1" s="234" t="s">
        <v>239</v>
      </c>
      <c r="F1" s="234" t="s">
        <v>18</v>
      </c>
    </row>
    <row r="2" spans="1:14" ht="20.25">
      <c r="A2" s="1134" t="s">
        <v>1485</v>
      </c>
      <c r="B2" s="1134"/>
      <c r="C2" s="1134"/>
      <c r="D2" s="1134"/>
      <c r="E2" s="1134"/>
      <c r="F2" s="1134"/>
      <c r="G2" s="1134"/>
    </row>
    <row r="3" spans="1:14" ht="15.75">
      <c r="A3" s="1135" t="s">
        <v>191</v>
      </c>
      <c r="B3" s="1135"/>
      <c r="C3" s="1135"/>
      <c r="D3" s="1135"/>
      <c r="E3" s="1135"/>
      <c r="F3" s="1135"/>
      <c r="G3" s="1135"/>
    </row>
    <row r="4" spans="1:14" ht="15.75">
      <c r="A4" s="1132" t="s">
        <v>210</v>
      </c>
      <c r="B4" s="1132"/>
      <c r="C4" s="1132"/>
      <c r="D4" s="1132"/>
      <c r="E4" s="1132"/>
      <c r="F4" s="1132"/>
      <c r="G4" s="1132"/>
    </row>
    <row r="5" spans="1:14" ht="16.5">
      <c r="A5" s="264"/>
      <c r="B5" s="264"/>
      <c r="C5" s="410"/>
      <c r="D5" s="265"/>
      <c r="E5" s="411"/>
    </row>
    <row r="6" spans="1:14" ht="15.75">
      <c r="A6" s="149" t="s">
        <v>684</v>
      </c>
      <c r="B6" s="264"/>
      <c r="C6" s="264"/>
      <c r="D6" s="265"/>
      <c r="E6" s="265"/>
      <c r="F6" s="411"/>
      <c r="M6" s="412"/>
      <c r="N6" s="293"/>
    </row>
    <row r="7" spans="1:14" ht="15.75" thickBot="1">
      <c r="A7" s="413"/>
      <c r="B7" s="413"/>
      <c r="C7" s="414"/>
      <c r="D7" s="414"/>
      <c r="E7" s="415"/>
      <c r="F7" s="416"/>
      <c r="G7" s="417"/>
      <c r="N7" s="293"/>
    </row>
    <row r="8" spans="1:14" ht="21" customHeight="1" thickBot="1">
      <c r="A8" s="418" t="s">
        <v>50</v>
      </c>
      <c r="B8" s="419" t="s">
        <v>37</v>
      </c>
      <c r="C8" s="420" t="s">
        <v>33</v>
      </c>
      <c r="D8" s="419" t="s">
        <v>31</v>
      </c>
      <c r="E8" s="421" t="s">
        <v>248</v>
      </c>
      <c r="F8" s="422"/>
      <c r="G8" s="423"/>
      <c r="H8" s="424"/>
      <c r="N8" s="293"/>
    </row>
    <row r="9" spans="1:14" ht="21" customHeight="1">
      <c r="A9" s="425" t="s">
        <v>51</v>
      </c>
      <c r="B9" s="426">
        <v>5809</v>
      </c>
      <c r="C9" s="427">
        <v>45074</v>
      </c>
      <c r="D9" s="428">
        <v>8.3333333333333329E-2</v>
      </c>
      <c r="E9" s="429"/>
      <c r="F9" s="430"/>
      <c r="G9" s="431"/>
      <c r="H9" s="424"/>
      <c r="I9" s="255"/>
      <c r="J9" s="432"/>
      <c r="K9" s="433"/>
      <c r="L9" s="432"/>
      <c r="M9" s="8"/>
    </row>
    <row r="10" spans="1:14" ht="21" customHeight="1">
      <c r="A10" s="434" t="s">
        <v>308</v>
      </c>
      <c r="B10" s="435">
        <v>1458.9</v>
      </c>
      <c r="C10" s="427">
        <v>45075</v>
      </c>
      <c r="D10" s="436">
        <v>0.83333333333333337</v>
      </c>
      <c r="E10" s="429"/>
      <c r="F10" s="437"/>
      <c r="G10" s="431"/>
      <c r="H10" s="424"/>
      <c r="I10" s="255"/>
      <c r="J10" s="432"/>
      <c r="K10" s="433"/>
      <c r="L10" s="432"/>
      <c r="M10" s="8"/>
    </row>
    <row r="11" spans="1:14" ht="21" customHeight="1">
      <c r="A11" s="434" t="s">
        <v>311</v>
      </c>
      <c r="B11" s="435">
        <v>1412</v>
      </c>
      <c r="C11" s="427">
        <v>45075</v>
      </c>
      <c r="D11" s="436">
        <v>0.83333333333333337</v>
      </c>
      <c r="E11" s="429"/>
      <c r="F11" s="430"/>
      <c r="G11" s="431"/>
      <c r="H11" s="424"/>
      <c r="I11" s="255"/>
      <c r="J11" s="432"/>
      <c r="K11" s="433"/>
      <c r="L11" s="432"/>
      <c r="M11" s="8"/>
    </row>
    <row r="12" spans="1:14" ht="21" customHeight="1">
      <c r="A12" s="434" t="s">
        <v>49</v>
      </c>
      <c r="B12" s="435">
        <v>1087</v>
      </c>
      <c r="C12" s="427">
        <v>45076</v>
      </c>
      <c r="D12" s="436">
        <v>0.875</v>
      </c>
      <c r="E12" s="438"/>
      <c r="F12" s="417"/>
      <c r="G12" s="439"/>
      <c r="H12" s="424"/>
      <c r="I12" s="255"/>
      <c r="J12" s="432"/>
      <c r="K12" s="433"/>
      <c r="L12" s="432"/>
      <c r="M12" s="8"/>
    </row>
    <row r="13" spans="1:14" ht="21" customHeight="1">
      <c r="A13" s="434" t="s">
        <v>44</v>
      </c>
      <c r="B13" s="435">
        <v>614</v>
      </c>
      <c r="C13" s="427">
        <v>45076</v>
      </c>
      <c r="D13" s="440">
        <v>0.83333333333333337</v>
      </c>
      <c r="E13" s="441"/>
      <c r="F13" s="417"/>
      <c r="G13" s="439"/>
      <c r="H13" s="424"/>
      <c r="I13" s="255"/>
      <c r="J13" s="432"/>
      <c r="K13" s="433"/>
      <c r="L13" s="432"/>
      <c r="M13" s="8"/>
    </row>
    <row r="14" spans="1:14" ht="21" customHeight="1">
      <c r="A14" s="434" t="s">
        <v>40</v>
      </c>
      <c r="B14" s="435">
        <v>1774.8</v>
      </c>
      <c r="C14" s="427">
        <v>45068</v>
      </c>
      <c r="D14" s="440">
        <v>0.91666666666666663</v>
      </c>
      <c r="E14" s="441"/>
      <c r="F14" s="417"/>
      <c r="G14" s="439"/>
      <c r="H14" s="424"/>
      <c r="I14" s="255"/>
      <c r="J14" s="432"/>
      <c r="K14" s="433"/>
      <c r="L14" s="432"/>
      <c r="M14" s="8"/>
    </row>
    <row r="15" spans="1:14" ht="21" customHeight="1">
      <c r="A15" s="434" t="s">
        <v>390</v>
      </c>
      <c r="B15" s="435">
        <v>498.8</v>
      </c>
      <c r="C15" s="427">
        <v>45055</v>
      </c>
      <c r="D15" s="440">
        <v>0.91666666666666663</v>
      </c>
      <c r="E15" s="441"/>
      <c r="F15" s="417"/>
      <c r="G15" s="439"/>
      <c r="H15" s="424"/>
      <c r="I15" s="255"/>
      <c r="J15" s="432"/>
      <c r="K15" s="433"/>
      <c r="L15" s="432"/>
      <c r="M15" s="442"/>
    </row>
    <row r="16" spans="1:14" ht="21" customHeight="1">
      <c r="A16" s="434" t="s">
        <v>41</v>
      </c>
      <c r="B16" s="435">
        <v>1481.8</v>
      </c>
      <c r="C16" s="427">
        <v>45056</v>
      </c>
      <c r="D16" s="440">
        <v>0.83333333333333337</v>
      </c>
      <c r="E16" s="441"/>
      <c r="F16" s="417"/>
      <c r="G16" s="439"/>
      <c r="H16" s="424"/>
      <c r="I16" s="255"/>
      <c r="J16" s="432"/>
      <c r="K16" s="433"/>
      <c r="L16" s="432"/>
      <c r="M16" s="442"/>
    </row>
    <row r="17" spans="1:13" ht="21" customHeight="1" thickBot="1">
      <c r="A17" s="443" t="s">
        <v>46</v>
      </c>
      <c r="B17" s="444">
        <v>949</v>
      </c>
      <c r="C17" s="445">
        <v>45057</v>
      </c>
      <c r="D17" s="446">
        <v>0.83333333333333337</v>
      </c>
      <c r="E17" s="447"/>
      <c r="F17" s="448"/>
      <c r="G17" s="449"/>
      <c r="H17" s="424"/>
      <c r="I17" s="255"/>
      <c r="J17" s="432"/>
      <c r="K17" s="433"/>
      <c r="L17" s="432"/>
      <c r="M17" s="8"/>
    </row>
    <row r="18" spans="1:13">
      <c r="D18" s="406"/>
      <c r="F18" s="408"/>
      <c r="G18" s="408"/>
      <c r="H18" s="450"/>
      <c r="I18" s="451"/>
      <c r="J18" s="451"/>
    </row>
    <row r="19" spans="1:13">
      <c r="D19" s="406"/>
      <c r="F19" s="408"/>
      <c r="G19" s="408"/>
    </row>
    <row r="20" spans="1:13">
      <c r="A20" s="264"/>
      <c r="B20" s="407"/>
      <c r="D20" s="406"/>
      <c r="F20" s="407"/>
      <c r="G20" s="408"/>
    </row>
    <row r="21" spans="1:13">
      <c r="A21" s="407"/>
      <c r="B21" s="407"/>
      <c r="D21" s="406"/>
      <c r="F21" s="407"/>
      <c r="G21" s="408"/>
    </row>
    <row r="22" spans="1:13">
      <c r="A22" s="407"/>
      <c r="B22" s="265"/>
      <c r="C22" s="407"/>
      <c r="E22" s="406"/>
      <c r="F22" s="407"/>
      <c r="G22" s="408"/>
    </row>
    <row r="23" spans="1:13">
      <c r="B23" s="265"/>
      <c r="D23" s="265"/>
      <c r="F23" s="257" t="s">
        <v>253</v>
      </c>
    </row>
    <row r="24" spans="1:13">
      <c r="B24" s="265"/>
      <c r="D24" s="265"/>
      <c r="F24" s="257" t="s">
        <v>169</v>
      </c>
    </row>
    <row r="25" spans="1:13">
      <c r="B25" s="265"/>
      <c r="D25" s="265"/>
      <c r="F25" s="265" t="s">
        <v>171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N245"/>
  <sheetViews>
    <sheetView zoomScaleNormal="100" zoomScaleSheetLayoutView="100" workbookViewId="0">
      <selection activeCell="K18" sqref="K18"/>
    </sheetView>
  </sheetViews>
  <sheetFormatPr defaultRowHeight="12.75"/>
  <cols>
    <col min="1" max="1" width="5.7109375" style="8" customWidth="1"/>
    <col min="2" max="2" width="41.5703125" style="8" customWidth="1"/>
    <col min="3" max="3" width="12.28515625" style="8" customWidth="1"/>
    <col min="4" max="4" width="10.28515625" style="8" customWidth="1"/>
    <col min="5" max="5" width="26.42578125" style="8" customWidth="1"/>
    <col min="6" max="6" width="9.7109375" style="8" customWidth="1"/>
    <col min="7" max="7" width="20.85546875" style="8" customWidth="1"/>
    <col min="8" max="8" width="9.85546875" style="8" customWidth="1"/>
    <col min="9" max="9" width="1.140625" style="8" hidden="1" customWidth="1"/>
    <col min="10" max="10" width="9.140625" style="8" hidden="1" customWidth="1"/>
    <col min="11" max="11" width="9.140625" style="8"/>
    <col min="12" max="12" width="11.140625" style="8" customWidth="1"/>
    <col min="13" max="16384" width="9.140625" style="8"/>
  </cols>
  <sheetData>
    <row r="1" spans="1:13">
      <c r="A1" s="44"/>
      <c r="B1" s="44" t="s">
        <v>335</v>
      </c>
      <c r="H1" s="299" t="s">
        <v>19</v>
      </c>
    </row>
    <row r="2" spans="1:13" ht="20.25">
      <c r="A2" s="300"/>
      <c r="B2" s="1175" t="s">
        <v>339</v>
      </c>
      <c r="C2" s="1175"/>
      <c r="D2" s="1175"/>
      <c r="E2" s="1175"/>
      <c r="F2" s="1175"/>
      <c r="G2" s="1175"/>
      <c r="H2" s="1175"/>
    </row>
    <row r="3" spans="1:13" ht="15.75">
      <c r="A3" s="300"/>
      <c r="B3" s="1135" t="s">
        <v>191</v>
      </c>
      <c r="C3" s="1135"/>
      <c r="D3" s="1135"/>
      <c r="E3" s="1135"/>
      <c r="F3" s="1135"/>
      <c r="G3" s="1135"/>
      <c r="H3" s="1135"/>
    </row>
    <row r="4" spans="1:13" ht="15.75">
      <c r="B4" s="1135" t="s">
        <v>1482</v>
      </c>
      <c r="C4" s="1135"/>
      <c r="D4" s="1135"/>
      <c r="E4" s="1135"/>
      <c r="F4" s="1135"/>
      <c r="G4" s="1135"/>
      <c r="H4" s="1135"/>
      <c r="J4" s="1176"/>
      <c r="K4" s="1176"/>
      <c r="L4" s="1176"/>
    </row>
    <row r="5" spans="1:13" ht="15.75">
      <c r="B5" s="9" t="s">
        <v>684</v>
      </c>
      <c r="C5" s="301"/>
      <c r="D5" s="301"/>
      <c r="E5" s="301"/>
      <c r="F5" s="301"/>
      <c r="G5" s="301"/>
      <c r="H5" s="301"/>
      <c r="J5" s="1176"/>
      <c r="K5" s="1176"/>
      <c r="L5" s="1176"/>
    </row>
    <row r="6" spans="1:13" ht="16.5" thickBot="1">
      <c r="C6" s="227"/>
      <c r="D6" s="301"/>
      <c r="E6" s="301"/>
      <c r="F6" s="301"/>
      <c r="G6" s="301"/>
      <c r="H6" s="301"/>
      <c r="J6" s="1176"/>
      <c r="K6" s="1176"/>
      <c r="L6" s="1176"/>
    </row>
    <row r="7" spans="1:13" ht="16.5">
      <c r="A7" s="302" t="s">
        <v>98</v>
      </c>
      <c r="B7" s="303" t="s">
        <v>340</v>
      </c>
      <c r="C7" s="304" t="s">
        <v>341</v>
      </c>
      <c r="D7" s="305" t="s">
        <v>1483</v>
      </c>
      <c r="E7" s="306"/>
      <c r="F7" s="307" t="s">
        <v>1484</v>
      </c>
      <c r="G7" s="1179" t="s">
        <v>587</v>
      </c>
      <c r="H7" s="308"/>
      <c r="J7" s="1178"/>
      <c r="K7" s="1178"/>
      <c r="L7" s="1178"/>
    </row>
    <row r="8" spans="1:13" ht="15.75">
      <c r="A8" s="309" t="s">
        <v>342</v>
      </c>
      <c r="B8" s="310"/>
      <c r="C8" s="311" t="s">
        <v>343</v>
      </c>
      <c r="D8" s="312" t="s">
        <v>343</v>
      </c>
      <c r="E8" s="313" t="s">
        <v>587</v>
      </c>
      <c r="F8" s="314" t="s">
        <v>343</v>
      </c>
      <c r="G8" s="1180"/>
      <c r="H8" s="315" t="s">
        <v>47</v>
      </c>
      <c r="J8" s="1178"/>
      <c r="K8" s="1178"/>
      <c r="L8" s="1178"/>
    </row>
    <row r="9" spans="1:13" ht="13.5" customHeight="1" thickBot="1">
      <c r="A9" s="316"/>
      <c r="B9" s="310"/>
      <c r="C9" s="317" t="s">
        <v>344</v>
      </c>
      <c r="D9" s="318" t="s">
        <v>344</v>
      </c>
      <c r="E9" s="318"/>
      <c r="F9" s="319" t="s">
        <v>344</v>
      </c>
      <c r="G9" s="1180"/>
      <c r="H9" s="320"/>
      <c r="J9" s="321"/>
      <c r="K9" s="313"/>
      <c r="L9" s="321"/>
      <c r="M9" s="313"/>
    </row>
    <row r="10" spans="1:13" ht="16.5" customHeight="1">
      <c r="A10" s="322">
        <v>1</v>
      </c>
      <c r="B10" s="323" t="s">
        <v>647</v>
      </c>
      <c r="C10" s="324">
        <v>400</v>
      </c>
      <c r="D10" s="324">
        <v>414</v>
      </c>
      <c r="E10" s="325">
        <v>45062.833333333343</v>
      </c>
      <c r="F10" s="324">
        <v>383</v>
      </c>
      <c r="G10" s="325">
        <v>45052.5</v>
      </c>
      <c r="H10" s="326"/>
      <c r="J10" s="327"/>
      <c r="K10" s="327"/>
      <c r="L10" s="327"/>
      <c r="M10" s="327"/>
    </row>
    <row r="11" spans="1:13" ht="16.5" customHeight="1">
      <c r="A11" s="328">
        <v>2</v>
      </c>
      <c r="B11" s="111" t="s">
        <v>686</v>
      </c>
      <c r="C11" s="329">
        <v>400</v>
      </c>
      <c r="D11" s="329">
        <v>389</v>
      </c>
      <c r="E11" s="330">
        <v>45071.5</v>
      </c>
      <c r="F11" s="329">
        <v>389</v>
      </c>
      <c r="G11" s="330">
        <v>45071.5</v>
      </c>
      <c r="H11" s="331"/>
      <c r="J11" s="332"/>
      <c r="K11" s="333"/>
      <c r="L11" s="332"/>
      <c r="M11" s="332"/>
    </row>
    <row r="12" spans="1:13" ht="16.5" customHeight="1">
      <c r="A12" s="328">
        <v>3</v>
      </c>
      <c r="B12" s="111" t="s">
        <v>588</v>
      </c>
      <c r="C12" s="329">
        <v>400</v>
      </c>
      <c r="D12" s="329">
        <v>397</v>
      </c>
      <c r="E12" s="330">
        <v>45069.75</v>
      </c>
      <c r="F12" s="329">
        <v>368</v>
      </c>
      <c r="G12" s="330">
        <v>45063.333333333343</v>
      </c>
      <c r="H12" s="331"/>
      <c r="J12" s="332"/>
      <c r="K12" s="332"/>
      <c r="L12" s="332"/>
      <c r="M12" s="332"/>
    </row>
    <row r="13" spans="1:13" ht="16.5" customHeight="1">
      <c r="A13" s="328">
        <v>4</v>
      </c>
      <c r="B13" s="111" t="s">
        <v>589</v>
      </c>
      <c r="C13" s="329">
        <v>400</v>
      </c>
      <c r="D13" s="329">
        <v>413</v>
      </c>
      <c r="E13" s="330">
        <v>45069.75</v>
      </c>
      <c r="F13" s="329">
        <v>385</v>
      </c>
      <c r="G13" s="330">
        <v>45070.375</v>
      </c>
      <c r="H13" s="331"/>
      <c r="J13" s="332"/>
      <c r="K13" s="332"/>
      <c r="L13" s="332"/>
      <c r="M13" s="332"/>
    </row>
    <row r="14" spans="1:13" ht="16.5" customHeight="1">
      <c r="A14" s="328">
        <v>5</v>
      </c>
      <c r="B14" s="111" t="s">
        <v>590</v>
      </c>
      <c r="C14" s="329">
        <v>400</v>
      </c>
      <c r="D14" s="329">
        <v>408</v>
      </c>
      <c r="E14" s="330">
        <v>45062.833333333343</v>
      </c>
      <c r="F14" s="329">
        <v>386</v>
      </c>
      <c r="G14" s="330">
        <v>45075.625</v>
      </c>
      <c r="H14" s="331"/>
      <c r="J14" s="332"/>
      <c r="K14" s="332"/>
      <c r="L14" s="332"/>
      <c r="M14" s="332"/>
    </row>
    <row r="15" spans="1:13" ht="16.5" customHeight="1">
      <c r="A15" s="328">
        <v>6</v>
      </c>
      <c r="B15" s="111" t="s">
        <v>662</v>
      </c>
      <c r="C15" s="329">
        <v>400</v>
      </c>
      <c r="D15" s="329">
        <v>419</v>
      </c>
      <c r="E15" s="330">
        <v>45062.833333333343</v>
      </c>
      <c r="F15" s="329">
        <v>387</v>
      </c>
      <c r="G15" s="330">
        <v>45052.5</v>
      </c>
      <c r="H15" s="331"/>
      <c r="J15" s="332"/>
      <c r="K15" s="332"/>
      <c r="L15" s="332"/>
      <c r="M15" s="332"/>
    </row>
    <row r="16" spans="1:13" ht="16.5" customHeight="1">
      <c r="A16" s="328">
        <v>7</v>
      </c>
      <c r="B16" s="111" t="s">
        <v>591</v>
      </c>
      <c r="C16" s="329">
        <v>400</v>
      </c>
      <c r="D16" s="329">
        <v>407</v>
      </c>
      <c r="E16" s="330">
        <v>45069.75</v>
      </c>
      <c r="F16" s="329">
        <v>374</v>
      </c>
      <c r="G16" s="330">
        <v>45056.458333333343</v>
      </c>
      <c r="H16" s="334"/>
      <c r="J16" s="332"/>
      <c r="K16" s="332"/>
      <c r="L16" s="332"/>
      <c r="M16" s="332"/>
    </row>
    <row r="17" spans="1:13" ht="16.5" customHeight="1">
      <c r="A17" s="328">
        <v>8</v>
      </c>
      <c r="B17" s="111" t="s">
        <v>661</v>
      </c>
      <c r="C17" s="329">
        <v>400</v>
      </c>
      <c r="D17" s="329">
        <v>423</v>
      </c>
      <c r="E17" s="330">
        <v>45060.8125</v>
      </c>
      <c r="F17" s="329">
        <v>352</v>
      </c>
      <c r="G17" s="330">
        <v>45059.333333333343</v>
      </c>
      <c r="H17" s="335"/>
      <c r="J17" s="336"/>
      <c r="K17" s="336"/>
      <c r="L17" s="336"/>
      <c r="M17" s="336"/>
    </row>
    <row r="18" spans="1:13" ht="16.5" customHeight="1">
      <c r="A18" s="328">
        <v>9</v>
      </c>
      <c r="B18" s="111" t="s">
        <v>697</v>
      </c>
      <c r="C18" s="329">
        <v>400</v>
      </c>
      <c r="D18" s="329">
        <v>420</v>
      </c>
      <c r="E18" s="330">
        <v>45062.833333333343</v>
      </c>
      <c r="F18" s="329">
        <v>403</v>
      </c>
      <c r="G18" s="330">
        <v>45052.5</v>
      </c>
      <c r="H18" s="335"/>
      <c r="J18" s="336"/>
      <c r="K18" s="336"/>
      <c r="L18" s="336"/>
      <c r="M18" s="336"/>
    </row>
    <row r="19" spans="1:13" ht="16.5" customHeight="1" thickBot="1">
      <c r="A19" s="337">
        <v>10</v>
      </c>
      <c r="B19" s="130" t="s">
        <v>688</v>
      </c>
      <c r="C19" s="338">
        <v>400</v>
      </c>
      <c r="D19" s="338">
        <v>412.16</v>
      </c>
      <c r="E19" s="339">
        <v>45072.833333333343</v>
      </c>
      <c r="F19" s="338">
        <v>388.52</v>
      </c>
      <c r="G19" s="339">
        <v>45073.791666666657</v>
      </c>
      <c r="H19" s="340"/>
      <c r="J19" s="336"/>
      <c r="K19" s="336"/>
      <c r="L19" s="336"/>
      <c r="M19" s="336"/>
    </row>
    <row r="20" spans="1:13" ht="16.5" customHeight="1">
      <c r="A20" s="230"/>
      <c r="E20" s="286"/>
      <c r="G20" s="286"/>
      <c r="H20" s="318"/>
      <c r="J20" s="336"/>
      <c r="K20" s="336"/>
      <c r="L20" s="336"/>
      <c r="M20" s="336"/>
    </row>
    <row r="21" spans="1:13" ht="16.5" customHeight="1">
      <c r="A21" s="230"/>
      <c r="E21" s="286"/>
      <c r="G21" s="286"/>
      <c r="H21" s="318"/>
      <c r="J21" s="336"/>
      <c r="K21" s="336"/>
      <c r="L21" s="336"/>
      <c r="M21" s="336"/>
    </row>
    <row r="22" spans="1:13" ht="16.5" thickBot="1">
      <c r="A22" s="295"/>
      <c r="B22" s="341"/>
      <c r="C22" s="342"/>
      <c r="D22" s="342"/>
      <c r="E22" s="342"/>
      <c r="F22" s="342"/>
      <c r="G22" s="342"/>
      <c r="H22" s="342"/>
      <c r="J22" s="332"/>
      <c r="K22" s="332"/>
      <c r="L22" s="332"/>
      <c r="M22" s="332"/>
    </row>
    <row r="23" spans="1:13" ht="16.5">
      <c r="A23" s="343"/>
      <c r="B23" s="344"/>
      <c r="C23" s="345" t="s">
        <v>341</v>
      </c>
      <c r="D23" s="346" t="s">
        <v>1483</v>
      </c>
      <c r="E23" s="345"/>
      <c r="F23" s="346" t="s">
        <v>1484</v>
      </c>
      <c r="G23" s="347" t="s">
        <v>587</v>
      </c>
      <c r="H23" s="348"/>
      <c r="L23" s="300"/>
    </row>
    <row r="24" spans="1:13" ht="15">
      <c r="A24" s="349" t="s">
        <v>98</v>
      </c>
      <c r="B24" s="350" t="s">
        <v>345</v>
      </c>
      <c r="C24" s="351" t="s">
        <v>343</v>
      </c>
      <c r="D24" s="351" t="s">
        <v>343</v>
      </c>
      <c r="E24" s="351" t="s">
        <v>587</v>
      </c>
      <c r="F24" s="351" t="s">
        <v>343</v>
      </c>
      <c r="G24" s="352"/>
      <c r="H24" s="353" t="s">
        <v>47</v>
      </c>
      <c r="L24" s="230"/>
    </row>
    <row r="25" spans="1:13" ht="15.75" thickBot="1">
      <c r="A25" s="349" t="s">
        <v>342</v>
      </c>
      <c r="B25" s="354" t="s">
        <v>346</v>
      </c>
      <c r="C25" s="355" t="s">
        <v>344</v>
      </c>
      <c r="D25" s="355" t="s">
        <v>344</v>
      </c>
      <c r="E25" s="355"/>
      <c r="F25" s="355" t="s">
        <v>344</v>
      </c>
      <c r="G25" s="352"/>
      <c r="H25" s="356"/>
      <c r="L25" s="230"/>
    </row>
    <row r="26" spans="1:13" ht="22.5" customHeight="1">
      <c r="A26" s="357">
        <v>1</v>
      </c>
      <c r="B26" s="329" t="s">
        <v>420</v>
      </c>
      <c r="C26" s="329">
        <v>230</v>
      </c>
      <c r="D26" s="329">
        <v>255</v>
      </c>
      <c r="E26" s="330">
        <v>45057.958333333343</v>
      </c>
      <c r="F26" s="329">
        <v>218</v>
      </c>
      <c r="G26" s="330">
        <v>45069.458333333343</v>
      </c>
      <c r="H26" s="358" t="s">
        <v>26</v>
      </c>
      <c r="L26" s="230"/>
    </row>
    <row r="27" spans="1:13" ht="16.5" customHeight="1">
      <c r="A27" s="357">
        <v>2</v>
      </c>
      <c r="B27" s="329" t="s">
        <v>475</v>
      </c>
      <c r="C27" s="329">
        <v>230</v>
      </c>
      <c r="D27" s="329">
        <v>243</v>
      </c>
      <c r="E27" s="330">
        <v>45064.791666666657</v>
      </c>
      <c r="F27" s="329">
        <v>199</v>
      </c>
      <c r="G27" s="359">
        <v>45061.375</v>
      </c>
      <c r="H27" s="360" t="s">
        <v>26</v>
      </c>
      <c r="L27" s="230"/>
    </row>
    <row r="28" spans="1:13" ht="16.5" customHeight="1">
      <c r="A28" s="357">
        <v>3</v>
      </c>
      <c r="B28" s="329" t="s">
        <v>420</v>
      </c>
      <c r="C28" s="329">
        <v>230</v>
      </c>
      <c r="D28" s="329">
        <v>231</v>
      </c>
      <c r="E28" s="330">
        <v>45071.624999884261</v>
      </c>
      <c r="F28" s="329">
        <v>180</v>
      </c>
      <c r="G28" s="359">
        <v>45053.291666666664</v>
      </c>
      <c r="H28" s="360" t="s">
        <v>26</v>
      </c>
      <c r="L28" s="230"/>
    </row>
    <row r="29" spans="1:13" ht="16.5" customHeight="1">
      <c r="A29" s="357">
        <v>4</v>
      </c>
      <c r="B29" s="329" t="s">
        <v>575</v>
      </c>
      <c r="C29" s="329">
        <v>230</v>
      </c>
      <c r="D29" s="329">
        <v>240</v>
      </c>
      <c r="E29" s="330">
        <v>45060.8125</v>
      </c>
      <c r="F29" s="329">
        <v>209</v>
      </c>
      <c r="G29" s="359">
        <v>45056.791666666657</v>
      </c>
      <c r="H29" s="360" t="s">
        <v>26</v>
      </c>
      <c r="L29" s="230"/>
    </row>
    <row r="30" spans="1:13" ht="16.5" customHeight="1">
      <c r="A30" s="357">
        <v>5</v>
      </c>
      <c r="B30" s="329" t="s">
        <v>552</v>
      </c>
      <c r="C30" s="329">
        <v>230</v>
      </c>
      <c r="D30" s="329">
        <v>244</v>
      </c>
      <c r="E30" s="330">
        <v>45049.708333333343</v>
      </c>
      <c r="F30" s="329">
        <v>221</v>
      </c>
      <c r="G30" s="330">
        <v>45068.958333333343</v>
      </c>
      <c r="H30" s="361" t="s">
        <v>26</v>
      </c>
      <c r="L30" s="230"/>
    </row>
    <row r="31" spans="1:13" ht="16.5" customHeight="1">
      <c r="A31" s="357">
        <v>6</v>
      </c>
      <c r="B31" s="329" t="s">
        <v>593</v>
      </c>
      <c r="C31" s="329">
        <v>230</v>
      </c>
      <c r="D31" s="329">
        <v>255</v>
      </c>
      <c r="E31" s="330">
        <v>45063.625</v>
      </c>
      <c r="F31" s="329">
        <v>221</v>
      </c>
      <c r="G31" s="330">
        <v>45059.125</v>
      </c>
      <c r="H31" s="361" t="s">
        <v>26</v>
      </c>
      <c r="L31" s="230"/>
    </row>
    <row r="32" spans="1:13" ht="16.5" customHeight="1">
      <c r="A32" s="357">
        <v>7</v>
      </c>
      <c r="B32" s="329" t="s">
        <v>594</v>
      </c>
      <c r="C32" s="329">
        <v>230</v>
      </c>
      <c r="D32" s="329">
        <v>236</v>
      </c>
      <c r="E32" s="330">
        <v>45064.208333333343</v>
      </c>
      <c r="F32" s="329">
        <v>213</v>
      </c>
      <c r="G32" s="330">
        <v>45077.8125</v>
      </c>
      <c r="H32" s="361" t="s">
        <v>26</v>
      </c>
      <c r="L32" s="230"/>
    </row>
    <row r="33" spans="1:12" ht="16.5" customHeight="1">
      <c r="A33" s="357">
        <v>8</v>
      </c>
      <c r="B33" s="329" t="s">
        <v>479</v>
      </c>
      <c r="C33" s="329">
        <v>230</v>
      </c>
      <c r="D33" s="329">
        <v>243</v>
      </c>
      <c r="E33" s="330">
        <v>45059.875</v>
      </c>
      <c r="F33" s="329">
        <v>206</v>
      </c>
      <c r="G33" s="330">
        <v>45059.333333333343</v>
      </c>
      <c r="H33" s="361"/>
      <c r="L33" s="230"/>
    </row>
    <row r="34" spans="1:12" ht="16.5" customHeight="1">
      <c r="A34" s="357">
        <v>9</v>
      </c>
      <c r="B34" s="329" t="s">
        <v>508</v>
      </c>
      <c r="C34" s="329">
        <v>230</v>
      </c>
      <c r="D34" s="329">
        <v>237</v>
      </c>
      <c r="E34" s="330">
        <v>45049.791666666657</v>
      </c>
      <c r="F34" s="329">
        <v>218</v>
      </c>
      <c r="G34" s="330">
        <v>45066.416666666657</v>
      </c>
      <c r="H34" s="361" t="s">
        <v>26</v>
      </c>
      <c r="L34" s="230"/>
    </row>
    <row r="35" spans="1:12" ht="16.5" customHeight="1">
      <c r="A35" s="357">
        <v>10</v>
      </c>
      <c r="B35" s="329" t="s">
        <v>524</v>
      </c>
      <c r="C35" s="329">
        <v>230</v>
      </c>
      <c r="D35" s="329">
        <v>245</v>
      </c>
      <c r="E35" s="330">
        <v>45048.916666666657</v>
      </c>
      <c r="F35" s="329">
        <v>233</v>
      </c>
      <c r="G35" s="330">
        <v>45056.5</v>
      </c>
      <c r="H35" s="361"/>
      <c r="L35" s="230"/>
    </row>
    <row r="36" spans="1:12" ht="16.5" customHeight="1">
      <c r="A36" s="357">
        <v>11</v>
      </c>
      <c r="B36" s="329" t="s">
        <v>483</v>
      </c>
      <c r="C36" s="329">
        <v>230</v>
      </c>
      <c r="D36" s="329">
        <v>243</v>
      </c>
      <c r="E36" s="330">
        <v>45059.875</v>
      </c>
      <c r="F36" s="329">
        <v>198</v>
      </c>
      <c r="G36" s="330">
        <v>45064.25</v>
      </c>
      <c r="H36" s="361"/>
      <c r="L36" s="230"/>
    </row>
    <row r="37" spans="1:12" ht="16.5" customHeight="1">
      <c r="A37" s="357">
        <v>12</v>
      </c>
      <c r="B37" s="329" t="s">
        <v>595</v>
      </c>
      <c r="C37" s="329">
        <v>230</v>
      </c>
      <c r="D37" s="329">
        <v>235</v>
      </c>
      <c r="E37" s="330">
        <v>45048.125</v>
      </c>
      <c r="F37" s="329">
        <v>218</v>
      </c>
      <c r="G37" s="330">
        <v>45062.8125</v>
      </c>
      <c r="H37" s="361" t="s">
        <v>26</v>
      </c>
      <c r="L37" s="230"/>
    </row>
    <row r="38" spans="1:12" ht="16.5" customHeight="1">
      <c r="A38" s="357">
        <v>13</v>
      </c>
      <c r="B38" s="329" t="s">
        <v>596</v>
      </c>
      <c r="C38" s="329">
        <v>230</v>
      </c>
      <c r="D38" s="329">
        <v>237</v>
      </c>
      <c r="E38" s="330">
        <v>45049.791666666657</v>
      </c>
      <c r="F38" s="329">
        <v>218</v>
      </c>
      <c r="G38" s="330">
        <v>45066.416666666657</v>
      </c>
      <c r="H38" s="361"/>
      <c r="L38" s="230"/>
    </row>
    <row r="39" spans="1:12" ht="16.5" customHeight="1">
      <c r="A39" s="357">
        <v>14</v>
      </c>
      <c r="B39" s="329" t="s">
        <v>485</v>
      </c>
      <c r="C39" s="329">
        <v>230</v>
      </c>
      <c r="D39" s="329">
        <v>244</v>
      </c>
      <c r="E39" s="330">
        <v>45060.770833333343</v>
      </c>
      <c r="F39" s="329">
        <v>206</v>
      </c>
      <c r="G39" s="330">
        <v>45059.333333333343</v>
      </c>
      <c r="H39" s="361"/>
      <c r="L39" s="230"/>
    </row>
    <row r="40" spans="1:12" ht="16.5" customHeight="1">
      <c r="A40" s="357">
        <v>15</v>
      </c>
      <c r="B40" s="329" t="s">
        <v>597</v>
      </c>
      <c r="C40" s="329">
        <v>230</v>
      </c>
      <c r="D40" s="329">
        <v>243</v>
      </c>
      <c r="E40" s="330">
        <v>45062.833333333343</v>
      </c>
      <c r="F40" s="329">
        <v>224</v>
      </c>
      <c r="G40" s="330">
        <v>45056.041666666657</v>
      </c>
      <c r="H40" s="361" t="s">
        <v>26</v>
      </c>
      <c r="L40" s="230"/>
    </row>
    <row r="41" spans="1:12" ht="16.5" customHeight="1">
      <c r="A41" s="357">
        <v>16</v>
      </c>
      <c r="B41" s="329" t="s">
        <v>598</v>
      </c>
      <c r="C41" s="329">
        <v>230</v>
      </c>
      <c r="D41" s="329">
        <v>248</v>
      </c>
      <c r="E41" s="330">
        <v>45059.8125</v>
      </c>
      <c r="F41" s="329">
        <v>214</v>
      </c>
      <c r="G41" s="330">
        <v>45050.875</v>
      </c>
      <c r="H41" s="361" t="s">
        <v>26</v>
      </c>
      <c r="L41" s="230"/>
    </row>
    <row r="42" spans="1:12" ht="16.5" customHeight="1">
      <c r="A42" s="357">
        <v>17</v>
      </c>
      <c r="B42" s="329" t="s">
        <v>440</v>
      </c>
      <c r="C42" s="329">
        <v>230</v>
      </c>
      <c r="D42" s="329">
        <v>236</v>
      </c>
      <c r="E42" s="330">
        <v>45062.833333333343</v>
      </c>
      <c r="F42" s="329">
        <v>218</v>
      </c>
      <c r="G42" s="330">
        <v>45066.416666666657</v>
      </c>
      <c r="H42" s="361" t="s">
        <v>26</v>
      </c>
      <c r="L42" s="230"/>
    </row>
    <row r="43" spans="1:12" ht="16.5" customHeight="1">
      <c r="A43" s="357">
        <v>18</v>
      </c>
      <c r="B43" s="329" t="s">
        <v>599</v>
      </c>
      <c r="C43" s="329">
        <v>230</v>
      </c>
      <c r="D43" s="329">
        <v>243</v>
      </c>
      <c r="E43" s="330">
        <v>45062.833333333343</v>
      </c>
      <c r="F43" s="329">
        <v>217</v>
      </c>
      <c r="G43" s="330">
        <v>45073.791666666657</v>
      </c>
      <c r="H43" s="361" t="s">
        <v>26</v>
      </c>
      <c r="L43" s="230"/>
    </row>
    <row r="44" spans="1:12" ht="16.5" customHeight="1">
      <c r="A44" s="357">
        <v>19</v>
      </c>
      <c r="B44" s="329" t="s">
        <v>600</v>
      </c>
      <c r="C44" s="329">
        <v>230</v>
      </c>
      <c r="D44" s="329">
        <v>236</v>
      </c>
      <c r="E44" s="330">
        <v>45047.770833333343</v>
      </c>
      <c r="F44" s="329">
        <v>218</v>
      </c>
      <c r="G44" s="330">
        <v>45062.791666666657</v>
      </c>
      <c r="H44" s="361" t="s">
        <v>26</v>
      </c>
      <c r="L44" s="230"/>
    </row>
    <row r="45" spans="1:12" ht="16.5" customHeight="1">
      <c r="A45" s="357">
        <v>20</v>
      </c>
      <c r="B45" s="329" t="s">
        <v>601</v>
      </c>
      <c r="C45" s="329">
        <v>230</v>
      </c>
      <c r="D45" s="329">
        <v>241</v>
      </c>
      <c r="E45" s="330">
        <v>45047.208333333343</v>
      </c>
      <c r="F45" s="329">
        <v>222</v>
      </c>
      <c r="G45" s="330">
        <v>45063.166666666657</v>
      </c>
      <c r="H45" s="361" t="s">
        <v>26</v>
      </c>
      <c r="L45" s="230"/>
    </row>
    <row r="46" spans="1:12" ht="16.5" customHeight="1">
      <c r="A46" s="357">
        <v>21</v>
      </c>
      <c r="B46" s="329" t="s">
        <v>494</v>
      </c>
      <c r="C46" s="329">
        <v>230</v>
      </c>
      <c r="D46" s="329">
        <v>242</v>
      </c>
      <c r="E46" s="330">
        <v>45055.958333333343</v>
      </c>
      <c r="F46" s="329">
        <v>210</v>
      </c>
      <c r="G46" s="330">
        <v>45059.333333333343</v>
      </c>
      <c r="H46" s="361"/>
      <c r="L46" s="230"/>
    </row>
    <row r="47" spans="1:12" ht="16.5" customHeight="1">
      <c r="A47" s="357">
        <v>22</v>
      </c>
      <c r="B47" s="329" t="s">
        <v>571</v>
      </c>
      <c r="C47" s="329">
        <v>230</v>
      </c>
      <c r="D47" s="329">
        <v>245</v>
      </c>
      <c r="E47" s="330">
        <v>45062.833333333343</v>
      </c>
      <c r="F47" s="329">
        <v>221</v>
      </c>
      <c r="G47" s="330">
        <v>45056.791666666657</v>
      </c>
      <c r="H47" s="361"/>
      <c r="L47" s="230"/>
    </row>
    <row r="48" spans="1:12" ht="16.5" customHeight="1">
      <c r="A48" s="357">
        <v>23</v>
      </c>
      <c r="B48" s="329" t="s">
        <v>602</v>
      </c>
      <c r="C48" s="329">
        <v>230</v>
      </c>
      <c r="D48" s="329">
        <v>237</v>
      </c>
      <c r="E48" s="330">
        <v>45069.75</v>
      </c>
      <c r="F48" s="329">
        <v>218</v>
      </c>
      <c r="G48" s="330">
        <v>45057.375</v>
      </c>
      <c r="H48" s="361"/>
      <c r="L48" s="230"/>
    </row>
    <row r="49" spans="1:12" ht="16.5" customHeight="1">
      <c r="A49" s="357">
        <v>24</v>
      </c>
      <c r="B49" s="329" t="s">
        <v>603</v>
      </c>
      <c r="C49" s="329">
        <v>230</v>
      </c>
      <c r="D49" s="329">
        <v>242</v>
      </c>
      <c r="E49" s="330">
        <v>45059.8125</v>
      </c>
      <c r="F49" s="329">
        <v>209</v>
      </c>
      <c r="G49" s="330">
        <v>45064.25</v>
      </c>
      <c r="H49" s="361"/>
      <c r="L49" s="230"/>
    </row>
    <row r="50" spans="1:12" ht="16.5" customHeight="1">
      <c r="A50" s="357">
        <v>25</v>
      </c>
      <c r="B50" s="329" t="s">
        <v>604</v>
      </c>
      <c r="C50" s="329">
        <v>230</v>
      </c>
      <c r="D50" s="329">
        <v>236</v>
      </c>
      <c r="E50" s="330">
        <v>45047.291666666657</v>
      </c>
      <c r="F50" s="329">
        <v>217</v>
      </c>
      <c r="G50" s="330">
        <v>45066.416666666657</v>
      </c>
      <c r="H50" s="361"/>
      <c r="L50" s="230"/>
    </row>
    <row r="51" spans="1:12" ht="16.5" customHeight="1">
      <c r="A51" s="357">
        <v>26</v>
      </c>
      <c r="B51" s="329" t="s">
        <v>605</v>
      </c>
      <c r="C51" s="329">
        <v>230</v>
      </c>
      <c r="D51" s="329">
        <v>239</v>
      </c>
      <c r="E51" s="330">
        <v>45067.25</v>
      </c>
      <c r="F51" s="329">
        <v>208</v>
      </c>
      <c r="G51" s="330">
        <v>45073.708333333343</v>
      </c>
      <c r="H51" s="361"/>
      <c r="L51" s="230"/>
    </row>
    <row r="52" spans="1:12" ht="16.5" customHeight="1">
      <c r="A52" s="357">
        <v>27</v>
      </c>
      <c r="B52" s="329" t="s">
        <v>606</v>
      </c>
      <c r="C52" s="329">
        <v>230</v>
      </c>
      <c r="D52" s="329">
        <v>242</v>
      </c>
      <c r="E52" s="330">
        <v>45062.833333333343</v>
      </c>
      <c r="F52" s="329">
        <v>227</v>
      </c>
      <c r="G52" s="330">
        <v>45066.375</v>
      </c>
      <c r="H52" s="361"/>
      <c r="L52" s="230"/>
    </row>
    <row r="53" spans="1:12" ht="16.5" customHeight="1">
      <c r="A53" s="357">
        <v>28</v>
      </c>
      <c r="B53" s="329" t="s">
        <v>674</v>
      </c>
      <c r="C53" s="329">
        <v>230</v>
      </c>
      <c r="D53" s="329">
        <v>239</v>
      </c>
      <c r="E53" s="330">
        <v>45062.833333333343</v>
      </c>
      <c r="F53" s="329">
        <v>223</v>
      </c>
      <c r="G53" s="330">
        <v>45077.5</v>
      </c>
      <c r="H53" s="361"/>
      <c r="L53" s="230"/>
    </row>
    <row r="54" spans="1:12" ht="16.5" customHeight="1" thickBot="1">
      <c r="A54" s="362">
        <v>29</v>
      </c>
      <c r="B54" s="338" t="s">
        <v>468</v>
      </c>
      <c r="C54" s="338">
        <v>230</v>
      </c>
      <c r="D54" s="338">
        <v>239</v>
      </c>
      <c r="E54" s="339">
        <v>45069.75</v>
      </c>
      <c r="F54" s="338">
        <v>200</v>
      </c>
      <c r="G54" s="339">
        <v>45074.583333333343</v>
      </c>
      <c r="H54" s="363"/>
      <c r="I54" s="364"/>
      <c r="L54" s="230"/>
    </row>
    <row r="55" spans="1:12" ht="16.5" customHeight="1">
      <c r="A55" s="44" t="s">
        <v>707</v>
      </c>
      <c r="B55" s="44"/>
      <c r="E55" s="286"/>
      <c r="G55" s="286"/>
      <c r="H55" s="365"/>
      <c r="L55" s="230"/>
    </row>
    <row r="56" spans="1:12" ht="16.5" customHeight="1">
      <c r="A56" s="9"/>
      <c r="B56" s="9" t="s">
        <v>684</v>
      </c>
      <c r="C56" s="237"/>
      <c r="D56" s="237"/>
      <c r="E56" s="366"/>
      <c r="F56" s="237"/>
      <c r="G56" s="299" t="s">
        <v>19</v>
      </c>
      <c r="H56" s="365"/>
      <c r="L56" s="230"/>
    </row>
    <row r="57" spans="1:12" ht="16.5" customHeight="1">
      <c r="A57" s="230"/>
      <c r="E57" s="286"/>
      <c r="G57" s="286"/>
      <c r="H57" s="229"/>
      <c r="L57" s="230"/>
    </row>
    <row r="58" spans="1:12" ht="12" customHeight="1">
      <c r="A58" s="367" t="s">
        <v>98</v>
      </c>
      <c r="B58" s="368" t="s">
        <v>345</v>
      </c>
      <c r="C58" s="369" t="s">
        <v>341</v>
      </c>
      <c r="D58" s="370" t="s">
        <v>1483</v>
      </c>
      <c r="E58" s="369"/>
      <c r="F58" s="370" t="s">
        <v>1484</v>
      </c>
      <c r="G58" s="371" t="s">
        <v>587</v>
      </c>
      <c r="H58" s="369"/>
      <c r="J58" s="44"/>
      <c r="K58" s="44"/>
      <c r="L58" s="230"/>
    </row>
    <row r="59" spans="1:12" ht="16.5" customHeight="1" thickBot="1">
      <c r="A59" s="372" t="s">
        <v>342</v>
      </c>
      <c r="B59" s="354" t="s">
        <v>347</v>
      </c>
      <c r="C59" s="373" t="s">
        <v>343</v>
      </c>
      <c r="D59" s="373" t="s">
        <v>343</v>
      </c>
      <c r="E59" s="373" t="s">
        <v>587</v>
      </c>
      <c r="F59" s="373" t="s">
        <v>343</v>
      </c>
      <c r="G59" s="352"/>
      <c r="H59" s="374" t="s">
        <v>47</v>
      </c>
      <c r="L59" s="230"/>
    </row>
    <row r="60" spans="1:12" ht="16.5" customHeight="1" thickBot="1">
      <c r="A60" s="375"/>
      <c r="B60" s="376"/>
      <c r="C60" s="355" t="s">
        <v>344</v>
      </c>
      <c r="D60" s="355" t="s">
        <v>344</v>
      </c>
      <c r="E60" s="355"/>
      <c r="F60" s="355" t="s">
        <v>344</v>
      </c>
      <c r="G60" s="352"/>
      <c r="H60" s="377"/>
      <c r="L60" s="230"/>
    </row>
    <row r="61" spans="1:12" ht="16.5" customHeight="1">
      <c r="A61" s="378">
        <v>1</v>
      </c>
      <c r="B61" s="324" t="s">
        <v>419</v>
      </c>
      <c r="C61" s="324">
        <v>132</v>
      </c>
      <c r="D61" s="324">
        <v>140</v>
      </c>
      <c r="E61" s="325">
        <v>45060.791666666657</v>
      </c>
      <c r="F61" s="324">
        <v>126</v>
      </c>
      <c r="G61" s="325">
        <v>45052.458333333343</v>
      </c>
      <c r="H61" s="358"/>
      <c r="L61" s="230"/>
    </row>
    <row r="62" spans="1:12" ht="16.5" customHeight="1">
      <c r="A62" s="379">
        <v>2</v>
      </c>
      <c r="B62" s="329" t="s">
        <v>473</v>
      </c>
      <c r="C62" s="329">
        <v>132</v>
      </c>
      <c r="D62" s="329">
        <v>142</v>
      </c>
      <c r="E62" s="330">
        <v>45062</v>
      </c>
      <c r="F62" s="329">
        <v>114</v>
      </c>
      <c r="G62" s="330">
        <v>45064.25</v>
      </c>
      <c r="H62" s="361"/>
      <c r="L62" s="230"/>
    </row>
    <row r="63" spans="1:12" ht="16.5" customHeight="1">
      <c r="A63" s="379">
        <v>3</v>
      </c>
      <c r="B63" s="329" t="s">
        <v>474</v>
      </c>
      <c r="C63" s="329">
        <v>132</v>
      </c>
      <c r="D63" s="329">
        <v>140</v>
      </c>
      <c r="E63" s="330">
        <v>45061.958333333343</v>
      </c>
      <c r="F63" s="329">
        <v>115</v>
      </c>
      <c r="G63" s="330">
        <v>45064.208333333343</v>
      </c>
      <c r="H63" s="361"/>
      <c r="L63" s="230"/>
    </row>
    <row r="64" spans="1:12" ht="16.5" customHeight="1">
      <c r="A64" s="379">
        <v>4</v>
      </c>
      <c r="B64" s="329" t="s">
        <v>557</v>
      </c>
      <c r="C64" s="329">
        <v>132</v>
      </c>
      <c r="D64" s="329">
        <v>142</v>
      </c>
      <c r="E64" s="330">
        <v>45062.791666666657</v>
      </c>
      <c r="F64" s="329">
        <v>123</v>
      </c>
      <c r="G64" s="330">
        <v>45052.458333333343</v>
      </c>
      <c r="H64" s="360"/>
      <c r="L64" s="230"/>
    </row>
    <row r="65" spans="1:14" ht="15.75" customHeight="1">
      <c r="A65" s="379">
        <v>5</v>
      </c>
      <c r="B65" s="329" t="s">
        <v>503</v>
      </c>
      <c r="C65" s="329">
        <v>132</v>
      </c>
      <c r="D65" s="329">
        <v>140</v>
      </c>
      <c r="E65" s="330">
        <v>45047</v>
      </c>
      <c r="F65" s="329">
        <v>132</v>
      </c>
      <c r="G65" s="330">
        <v>45056.5</v>
      </c>
      <c r="H65" s="360" t="s">
        <v>26</v>
      </c>
      <c r="J65" s="230"/>
      <c r="L65" s="230"/>
      <c r="N65" s="380"/>
    </row>
    <row r="66" spans="1:14" ht="15.75" customHeight="1">
      <c r="A66" s="379">
        <v>6</v>
      </c>
      <c r="B66" s="329" t="s">
        <v>530</v>
      </c>
      <c r="C66" s="329">
        <v>132</v>
      </c>
      <c r="D66" s="329">
        <v>143</v>
      </c>
      <c r="E66" s="330">
        <v>45069.791666666657</v>
      </c>
      <c r="F66" s="329">
        <v>118</v>
      </c>
      <c r="G66" s="330">
        <v>45067.916666666657</v>
      </c>
      <c r="H66" s="361" t="s">
        <v>26</v>
      </c>
      <c r="J66" s="230"/>
      <c r="N66" s="380"/>
    </row>
    <row r="67" spans="1:14" ht="15.75" customHeight="1">
      <c r="A67" s="379">
        <v>7</v>
      </c>
      <c r="B67" s="329" t="s">
        <v>476</v>
      </c>
      <c r="C67" s="329">
        <v>132</v>
      </c>
      <c r="D67" s="329">
        <v>142</v>
      </c>
      <c r="E67" s="330">
        <v>45062</v>
      </c>
      <c r="F67" s="329">
        <v>118</v>
      </c>
      <c r="G67" s="330">
        <v>45059.333333333343</v>
      </c>
      <c r="H67" s="361"/>
      <c r="J67" s="230"/>
      <c r="L67" s="300"/>
      <c r="N67" s="380"/>
    </row>
    <row r="68" spans="1:14" ht="15.75" customHeight="1">
      <c r="A68" s="379">
        <v>8</v>
      </c>
      <c r="B68" s="329" t="s">
        <v>421</v>
      </c>
      <c r="C68" s="329">
        <v>132</v>
      </c>
      <c r="D68" s="329">
        <v>142</v>
      </c>
      <c r="E68" s="330">
        <v>45069.75</v>
      </c>
      <c r="F68" s="329">
        <v>125</v>
      </c>
      <c r="G68" s="330">
        <v>45052.458333333343</v>
      </c>
      <c r="H68" s="361"/>
      <c r="J68" s="230"/>
      <c r="L68" s="300"/>
      <c r="N68" s="380"/>
    </row>
    <row r="69" spans="1:14" ht="15.75" customHeight="1">
      <c r="A69" s="379">
        <v>9</v>
      </c>
      <c r="B69" s="329" t="s">
        <v>422</v>
      </c>
      <c r="C69" s="329">
        <v>132</v>
      </c>
      <c r="D69" s="329">
        <v>138</v>
      </c>
      <c r="E69" s="330">
        <v>45047.25</v>
      </c>
      <c r="F69" s="329">
        <v>124</v>
      </c>
      <c r="G69" s="330">
        <v>45056.5</v>
      </c>
      <c r="H69" s="361"/>
      <c r="J69" s="230"/>
      <c r="L69" s="300"/>
      <c r="N69" s="380"/>
    </row>
    <row r="70" spans="1:14" ht="15.75" customHeight="1">
      <c r="A70" s="379">
        <v>10</v>
      </c>
      <c r="B70" s="329" t="s">
        <v>550</v>
      </c>
      <c r="C70" s="329">
        <v>132</v>
      </c>
      <c r="D70" s="329">
        <v>142</v>
      </c>
      <c r="E70" s="330">
        <v>45061.875</v>
      </c>
      <c r="F70" s="329">
        <v>128</v>
      </c>
      <c r="G70" s="330">
        <v>45067.958333333343</v>
      </c>
      <c r="H70" s="361" t="s">
        <v>26</v>
      </c>
      <c r="I70" s="8" t="s">
        <v>607</v>
      </c>
      <c r="J70" s="230"/>
      <c r="L70" s="300"/>
      <c r="N70" s="380"/>
    </row>
    <row r="71" spans="1:14" ht="15.75" customHeight="1">
      <c r="A71" s="379">
        <v>11</v>
      </c>
      <c r="B71" s="329" t="s">
        <v>551</v>
      </c>
      <c r="C71" s="329">
        <v>132</v>
      </c>
      <c r="D71" s="329">
        <v>141</v>
      </c>
      <c r="E71" s="330">
        <v>45061.875</v>
      </c>
      <c r="F71" s="329">
        <v>119</v>
      </c>
      <c r="G71" s="330">
        <v>45068.958333333343</v>
      </c>
      <c r="H71" s="361" t="s">
        <v>26</v>
      </c>
      <c r="J71" s="230"/>
      <c r="L71" s="151"/>
      <c r="N71" s="380"/>
    </row>
    <row r="72" spans="1:14" ht="15.75" customHeight="1">
      <c r="A72" s="379">
        <v>12</v>
      </c>
      <c r="B72" s="329" t="s">
        <v>477</v>
      </c>
      <c r="C72" s="329">
        <v>132</v>
      </c>
      <c r="D72" s="329">
        <v>142</v>
      </c>
      <c r="E72" s="330">
        <v>45060.8125</v>
      </c>
      <c r="F72" s="329">
        <v>122</v>
      </c>
      <c r="G72" s="330">
        <v>45061.416666666657</v>
      </c>
      <c r="H72" s="361"/>
      <c r="J72" s="230"/>
      <c r="L72" s="151"/>
      <c r="N72" s="380"/>
    </row>
    <row r="73" spans="1:14" ht="15.75" customHeight="1">
      <c r="A73" s="379">
        <v>13</v>
      </c>
      <c r="B73" s="329" t="s">
        <v>478</v>
      </c>
      <c r="C73" s="329">
        <v>132</v>
      </c>
      <c r="D73" s="329">
        <v>138</v>
      </c>
      <c r="E73" s="330">
        <v>45060.8125</v>
      </c>
      <c r="F73" s="329">
        <v>115</v>
      </c>
      <c r="G73" s="330">
        <v>45064.25</v>
      </c>
      <c r="H73" s="361" t="s">
        <v>26</v>
      </c>
      <c r="J73" s="230"/>
      <c r="L73" s="300"/>
      <c r="N73" s="380"/>
    </row>
    <row r="74" spans="1:14" ht="15.75" customHeight="1">
      <c r="A74" s="379">
        <v>14</v>
      </c>
      <c r="B74" s="329" t="s">
        <v>423</v>
      </c>
      <c r="C74" s="329">
        <v>132</v>
      </c>
      <c r="D74" s="329">
        <v>140</v>
      </c>
      <c r="E74" s="330">
        <v>45069.75</v>
      </c>
      <c r="F74" s="329">
        <v>119</v>
      </c>
      <c r="G74" s="330">
        <v>45056.5</v>
      </c>
      <c r="H74" s="361" t="s">
        <v>26</v>
      </c>
      <c r="J74" s="230"/>
      <c r="L74" s="381"/>
      <c r="N74" s="380"/>
    </row>
    <row r="75" spans="1:14" ht="15.75" customHeight="1">
      <c r="A75" s="379">
        <v>15</v>
      </c>
      <c r="B75" s="329" t="s">
        <v>424</v>
      </c>
      <c r="C75" s="329">
        <v>132</v>
      </c>
      <c r="D75" s="329">
        <v>139</v>
      </c>
      <c r="E75" s="330">
        <v>45060.75</v>
      </c>
      <c r="F75" s="329">
        <v>123</v>
      </c>
      <c r="G75" s="330">
        <v>45071.958333333343</v>
      </c>
      <c r="H75" s="361" t="s">
        <v>26</v>
      </c>
      <c r="J75" s="230"/>
      <c r="L75" s="382"/>
      <c r="N75" s="380"/>
    </row>
    <row r="76" spans="1:14" ht="15.75" customHeight="1">
      <c r="A76" s="379">
        <v>16</v>
      </c>
      <c r="B76" s="329" t="s">
        <v>522</v>
      </c>
      <c r="C76" s="329">
        <v>132</v>
      </c>
      <c r="D76" s="329">
        <v>139</v>
      </c>
      <c r="E76" s="330">
        <v>45072.083333333343</v>
      </c>
      <c r="F76" s="329">
        <v>124</v>
      </c>
      <c r="G76" s="330">
        <v>45055.770833333343</v>
      </c>
      <c r="H76" s="361"/>
      <c r="J76" s="230"/>
      <c r="L76" s="230"/>
      <c r="N76" s="380"/>
    </row>
    <row r="77" spans="1:14" ht="15.75" customHeight="1">
      <c r="A77" s="379">
        <v>17</v>
      </c>
      <c r="B77" s="329" t="s">
        <v>531</v>
      </c>
      <c r="C77" s="329">
        <v>132</v>
      </c>
      <c r="D77" s="329">
        <v>144</v>
      </c>
      <c r="E77" s="330">
        <v>45062.833333333343</v>
      </c>
      <c r="F77" s="329">
        <v>118</v>
      </c>
      <c r="G77" s="330">
        <v>45068.8125</v>
      </c>
      <c r="H77" s="361" t="s">
        <v>26</v>
      </c>
      <c r="J77" s="230"/>
      <c r="L77" s="230"/>
      <c r="N77" s="380"/>
    </row>
    <row r="78" spans="1:14" ht="15.75" customHeight="1">
      <c r="A78" s="379">
        <v>18</v>
      </c>
      <c r="B78" s="329" t="s">
        <v>515</v>
      </c>
      <c r="C78" s="329">
        <v>132</v>
      </c>
      <c r="D78" s="329">
        <v>141</v>
      </c>
      <c r="E78" s="330">
        <v>45063.375</v>
      </c>
      <c r="F78" s="329">
        <v>113</v>
      </c>
      <c r="G78" s="330">
        <v>45056.125</v>
      </c>
      <c r="H78" s="361" t="s">
        <v>26</v>
      </c>
      <c r="J78" s="230"/>
      <c r="L78" s="230"/>
      <c r="N78" s="380"/>
    </row>
    <row r="79" spans="1:14" ht="15.75" customHeight="1">
      <c r="A79" s="379">
        <v>19</v>
      </c>
      <c r="B79" s="329" t="s">
        <v>553</v>
      </c>
      <c r="C79" s="329">
        <v>132</v>
      </c>
      <c r="D79" s="329">
        <v>145</v>
      </c>
      <c r="E79" s="330">
        <v>45069.833333333343</v>
      </c>
      <c r="F79" s="329">
        <v>120</v>
      </c>
      <c r="G79" s="330">
        <v>45067.958333333343</v>
      </c>
      <c r="H79" s="361" t="s">
        <v>26</v>
      </c>
      <c r="J79" s="230"/>
      <c r="L79" s="230"/>
      <c r="N79" s="380"/>
    </row>
    <row r="80" spans="1:14" ht="15.75" customHeight="1">
      <c r="A80" s="379">
        <v>20</v>
      </c>
      <c r="B80" s="329" t="s">
        <v>558</v>
      </c>
      <c r="C80" s="329">
        <v>132</v>
      </c>
      <c r="D80" s="329">
        <v>144</v>
      </c>
      <c r="E80" s="330">
        <v>45064.25</v>
      </c>
      <c r="F80" s="329">
        <v>129</v>
      </c>
      <c r="G80" s="330">
        <v>45056.458333333343</v>
      </c>
      <c r="H80" s="361" t="s">
        <v>26</v>
      </c>
      <c r="J80" s="230"/>
      <c r="L80" s="230"/>
      <c r="N80" s="380"/>
    </row>
    <row r="81" spans="1:14" ht="15.75" customHeight="1">
      <c r="A81" s="379">
        <v>21</v>
      </c>
      <c r="B81" s="329" t="s">
        <v>532</v>
      </c>
      <c r="C81" s="329">
        <v>132</v>
      </c>
      <c r="D81" s="329">
        <v>139</v>
      </c>
      <c r="E81" s="330">
        <v>45062.833333333343</v>
      </c>
      <c r="F81" s="329">
        <v>126</v>
      </c>
      <c r="G81" s="330">
        <v>45056.791666666657</v>
      </c>
      <c r="H81" s="361" t="s">
        <v>26</v>
      </c>
      <c r="J81" s="230"/>
      <c r="L81" s="230"/>
      <c r="N81" s="380"/>
    </row>
    <row r="82" spans="1:14" ht="15.75" customHeight="1">
      <c r="A82" s="379">
        <v>22</v>
      </c>
      <c r="B82" s="329" t="s">
        <v>425</v>
      </c>
      <c r="C82" s="329">
        <v>132</v>
      </c>
      <c r="D82" s="329">
        <v>136</v>
      </c>
      <c r="E82" s="330">
        <v>45051.208333333343</v>
      </c>
      <c r="F82" s="329">
        <v>117</v>
      </c>
      <c r="G82" s="330">
        <v>45066.416666666657</v>
      </c>
      <c r="H82" s="361" t="s">
        <v>26</v>
      </c>
      <c r="J82" s="230"/>
      <c r="L82" s="230"/>
      <c r="N82" s="380"/>
    </row>
    <row r="83" spans="1:14" ht="15.75" customHeight="1">
      <c r="A83" s="379">
        <v>23</v>
      </c>
      <c r="B83" s="329" t="s">
        <v>559</v>
      </c>
      <c r="C83" s="329">
        <v>132</v>
      </c>
      <c r="D83" s="329">
        <v>143</v>
      </c>
      <c r="E83" s="330">
        <v>45064.166666666657</v>
      </c>
      <c r="F83" s="329">
        <v>124</v>
      </c>
      <c r="G83" s="330">
        <v>45056.791666666657</v>
      </c>
      <c r="H83" s="361" t="s">
        <v>26</v>
      </c>
      <c r="J83" s="230"/>
      <c r="L83" s="230"/>
      <c r="N83" s="380"/>
    </row>
    <row r="84" spans="1:14" ht="15.75" customHeight="1">
      <c r="A84" s="379">
        <v>24</v>
      </c>
      <c r="B84" s="329" t="s">
        <v>560</v>
      </c>
      <c r="C84" s="329">
        <v>132</v>
      </c>
      <c r="D84" s="329">
        <v>143</v>
      </c>
      <c r="E84" s="330">
        <v>45064.166666666657</v>
      </c>
      <c r="F84" s="329">
        <v>124</v>
      </c>
      <c r="G84" s="330">
        <v>45056.791666666657</v>
      </c>
      <c r="H84" s="361" t="s">
        <v>26</v>
      </c>
      <c r="J84" s="230"/>
      <c r="L84" s="230"/>
      <c r="N84" s="380"/>
    </row>
    <row r="85" spans="1:14" ht="15.75" customHeight="1">
      <c r="A85" s="379">
        <v>25</v>
      </c>
      <c r="B85" s="329" t="s">
        <v>504</v>
      </c>
      <c r="C85" s="329">
        <v>132</v>
      </c>
      <c r="D85" s="329">
        <v>136</v>
      </c>
      <c r="E85" s="330">
        <v>45067.8125</v>
      </c>
      <c r="F85" s="329">
        <v>127</v>
      </c>
      <c r="G85" s="330">
        <v>45052.5</v>
      </c>
      <c r="H85" s="361"/>
      <c r="J85" s="230"/>
      <c r="L85" s="230"/>
      <c r="N85" s="380"/>
    </row>
    <row r="86" spans="1:14" ht="15.75" customHeight="1">
      <c r="A86" s="379">
        <v>26</v>
      </c>
      <c r="B86" s="329" t="s">
        <v>426</v>
      </c>
      <c r="C86" s="329">
        <v>132</v>
      </c>
      <c r="D86" s="329">
        <v>138</v>
      </c>
      <c r="E86" s="330">
        <v>45069.75</v>
      </c>
      <c r="F86" s="329">
        <v>123</v>
      </c>
      <c r="G86" s="330">
        <v>45056.5</v>
      </c>
      <c r="H86" s="361"/>
      <c r="J86" s="230"/>
      <c r="L86" s="230"/>
      <c r="N86" s="380"/>
    </row>
    <row r="87" spans="1:14" ht="15.75" customHeight="1">
      <c r="A87" s="379">
        <v>27</v>
      </c>
      <c r="B87" s="329" t="s">
        <v>505</v>
      </c>
      <c r="C87" s="329">
        <v>132</v>
      </c>
      <c r="D87" s="329">
        <v>142</v>
      </c>
      <c r="E87" s="330">
        <v>45049.791666666657</v>
      </c>
      <c r="F87" s="329">
        <v>113</v>
      </c>
      <c r="G87" s="330">
        <v>45058.333333333343</v>
      </c>
      <c r="H87" s="361"/>
      <c r="J87" s="230"/>
      <c r="L87" s="230"/>
      <c r="N87" s="380"/>
    </row>
    <row r="88" spans="1:14" ht="15.75" customHeight="1">
      <c r="A88" s="379">
        <v>28</v>
      </c>
      <c r="B88" s="329" t="s">
        <v>480</v>
      </c>
      <c r="C88" s="329">
        <v>132</v>
      </c>
      <c r="D88" s="329">
        <v>142</v>
      </c>
      <c r="E88" s="330">
        <v>45060.8125</v>
      </c>
      <c r="F88" s="329">
        <v>119</v>
      </c>
      <c r="G88" s="330">
        <v>45064.25</v>
      </c>
      <c r="H88" s="383"/>
      <c r="J88" s="230"/>
      <c r="L88" s="230"/>
      <c r="N88" s="380"/>
    </row>
    <row r="89" spans="1:14" ht="15.75" customHeight="1">
      <c r="A89" s="379">
        <v>29</v>
      </c>
      <c r="B89" s="329" t="s">
        <v>561</v>
      </c>
      <c r="C89" s="329">
        <v>132</v>
      </c>
      <c r="D89" s="329">
        <v>138</v>
      </c>
      <c r="E89" s="330">
        <v>45064.208333333343</v>
      </c>
      <c r="F89" s="329">
        <v>125</v>
      </c>
      <c r="G89" s="330">
        <v>45051.583333333343</v>
      </c>
      <c r="H89" s="383"/>
      <c r="J89" s="230"/>
      <c r="L89" s="230"/>
      <c r="N89" s="380"/>
    </row>
    <row r="90" spans="1:14" ht="15.75" customHeight="1">
      <c r="A90" s="379">
        <v>30</v>
      </c>
      <c r="B90" s="329" t="s">
        <v>427</v>
      </c>
      <c r="C90" s="329">
        <v>132</v>
      </c>
      <c r="D90" s="329">
        <v>139</v>
      </c>
      <c r="E90" s="330">
        <v>45062.833333333343</v>
      </c>
      <c r="F90" s="329">
        <v>125</v>
      </c>
      <c r="G90" s="330">
        <v>45061.458333333343</v>
      </c>
      <c r="H90" s="383"/>
      <c r="J90" s="230"/>
      <c r="L90" s="230"/>
      <c r="N90" s="380"/>
    </row>
    <row r="91" spans="1:14" ht="15.75" customHeight="1">
      <c r="A91" s="379">
        <v>31</v>
      </c>
      <c r="B91" s="329" t="s">
        <v>506</v>
      </c>
      <c r="C91" s="329">
        <v>132</v>
      </c>
      <c r="D91" s="329">
        <v>139</v>
      </c>
      <c r="E91" s="330">
        <v>45049.791666666657</v>
      </c>
      <c r="F91" s="329">
        <v>116</v>
      </c>
      <c r="G91" s="330">
        <v>45067.25</v>
      </c>
      <c r="H91" s="383" t="s">
        <v>26</v>
      </c>
      <c r="J91" s="230"/>
      <c r="L91" s="230"/>
      <c r="N91" s="380"/>
    </row>
    <row r="92" spans="1:14" ht="15.75" customHeight="1">
      <c r="A92" s="379">
        <v>32</v>
      </c>
      <c r="B92" s="329" t="s">
        <v>523</v>
      </c>
      <c r="C92" s="329">
        <v>132</v>
      </c>
      <c r="D92" s="329">
        <v>136</v>
      </c>
      <c r="E92" s="330">
        <v>45056.770833333343</v>
      </c>
      <c r="F92" s="329">
        <v>125</v>
      </c>
      <c r="G92" s="330">
        <v>45054</v>
      </c>
      <c r="H92" s="383" t="s">
        <v>26</v>
      </c>
      <c r="J92" s="230"/>
      <c r="L92" s="230"/>
      <c r="N92" s="380"/>
    </row>
    <row r="93" spans="1:14" ht="15.75" customHeight="1">
      <c r="A93" s="379">
        <v>33</v>
      </c>
      <c r="B93" s="329" t="s">
        <v>507</v>
      </c>
      <c r="C93" s="329">
        <v>132</v>
      </c>
      <c r="D93" s="329">
        <v>139</v>
      </c>
      <c r="E93" s="330">
        <v>45062.916666666657</v>
      </c>
      <c r="F93" s="329">
        <v>113</v>
      </c>
      <c r="G93" s="330">
        <v>45059.208333333343</v>
      </c>
      <c r="H93" s="383"/>
      <c r="J93" s="230"/>
      <c r="L93" s="230"/>
      <c r="N93" s="380"/>
    </row>
    <row r="94" spans="1:14" ht="15.75" customHeight="1">
      <c r="A94" s="379">
        <v>34</v>
      </c>
      <c r="B94" s="329" t="s">
        <v>533</v>
      </c>
      <c r="C94" s="329">
        <v>132</v>
      </c>
      <c r="D94" s="329">
        <v>141</v>
      </c>
      <c r="E94" s="330">
        <v>45062.791666666657</v>
      </c>
      <c r="F94" s="329">
        <v>113</v>
      </c>
      <c r="G94" s="330">
        <v>45056.791666666657</v>
      </c>
      <c r="H94" s="383" t="s">
        <v>26</v>
      </c>
      <c r="J94" s="230"/>
      <c r="L94" s="230"/>
      <c r="N94" s="380"/>
    </row>
    <row r="95" spans="1:14" ht="15.75" customHeight="1">
      <c r="A95" s="379">
        <v>35</v>
      </c>
      <c r="B95" s="329" t="s">
        <v>481</v>
      </c>
      <c r="C95" s="329">
        <v>132</v>
      </c>
      <c r="D95" s="329">
        <v>142</v>
      </c>
      <c r="E95" s="330">
        <v>45060.708333333343</v>
      </c>
      <c r="F95" s="329">
        <v>113</v>
      </c>
      <c r="G95" s="330">
        <v>45047.166666666657</v>
      </c>
      <c r="H95" s="383" t="s">
        <v>26</v>
      </c>
      <c r="J95" s="230"/>
      <c r="L95" s="230"/>
      <c r="N95" s="380"/>
    </row>
    <row r="96" spans="1:14" ht="15.75" customHeight="1">
      <c r="A96" s="379">
        <v>36</v>
      </c>
      <c r="B96" s="329" t="s">
        <v>509</v>
      </c>
      <c r="C96" s="329">
        <v>132</v>
      </c>
      <c r="D96" s="329">
        <v>140</v>
      </c>
      <c r="E96" s="330">
        <v>45049.791666666657</v>
      </c>
      <c r="F96" s="329">
        <v>121</v>
      </c>
      <c r="G96" s="330">
        <v>45067.25</v>
      </c>
      <c r="H96" s="383" t="s">
        <v>26</v>
      </c>
      <c r="J96" s="230"/>
      <c r="L96" s="230"/>
      <c r="N96" s="380"/>
    </row>
    <row r="97" spans="1:14" ht="15.75" customHeight="1">
      <c r="A97" s="379">
        <v>37</v>
      </c>
      <c r="B97" s="329" t="s">
        <v>510</v>
      </c>
      <c r="C97" s="329">
        <v>132</v>
      </c>
      <c r="D97" s="329">
        <v>138</v>
      </c>
      <c r="E97" s="330">
        <v>45049.791666666657</v>
      </c>
      <c r="F97" s="329">
        <v>123</v>
      </c>
      <c r="G97" s="330">
        <v>45066.416666666657</v>
      </c>
      <c r="H97" s="383"/>
      <c r="J97" s="230"/>
      <c r="L97" s="230"/>
      <c r="N97" s="380"/>
    </row>
    <row r="98" spans="1:14" ht="15.75" customHeight="1">
      <c r="A98" s="379">
        <v>38</v>
      </c>
      <c r="B98" s="329" t="s">
        <v>428</v>
      </c>
      <c r="C98" s="329">
        <v>132</v>
      </c>
      <c r="D98" s="329">
        <v>143</v>
      </c>
      <c r="E98" s="330">
        <v>45069.75</v>
      </c>
      <c r="F98" s="329">
        <v>125</v>
      </c>
      <c r="G98" s="330">
        <v>45052.5</v>
      </c>
      <c r="H98" s="383" t="s">
        <v>26</v>
      </c>
      <c r="J98" s="230"/>
      <c r="L98" s="230"/>
      <c r="N98" s="380"/>
    </row>
    <row r="99" spans="1:14" ht="15.75" customHeight="1">
      <c r="A99" s="379">
        <v>39</v>
      </c>
      <c r="B99" s="329" t="s">
        <v>429</v>
      </c>
      <c r="C99" s="329">
        <v>132</v>
      </c>
      <c r="D99" s="329">
        <v>142</v>
      </c>
      <c r="E99" s="330">
        <v>45062.833333333343</v>
      </c>
      <c r="F99" s="329">
        <v>122</v>
      </c>
      <c r="G99" s="330">
        <v>45052.375</v>
      </c>
      <c r="H99" s="383" t="s">
        <v>26</v>
      </c>
      <c r="J99" s="230"/>
      <c r="L99" s="230"/>
      <c r="N99" s="380"/>
    </row>
    <row r="100" spans="1:14" ht="15.75" customHeight="1">
      <c r="A100" s="379">
        <v>40</v>
      </c>
      <c r="B100" s="329" t="s">
        <v>430</v>
      </c>
      <c r="C100" s="329">
        <v>132</v>
      </c>
      <c r="D100" s="329">
        <v>142.6</v>
      </c>
      <c r="E100" s="330">
        <v>45051.583333333343</v>
      </c>
      <c r="F100" s="329">
        <v>124.6</v>
      </c>
      <c r="G100" s="330">
        <v>45068.625</v>
      </c>
      <c r="H100" s="383" t="s">
        <v>26</v>
      </c>
      <c r="J100" s="230"/>
      <c r="L100" s="230"/>
      <c r="N100" s="380"/>
    </row>
    <row r="101" spans="1:14" ht="15.75" customHeight="1">
      <c r="A101" s="379">
        <v>41</v>
      </c>
      <c r="B101" s="329" t="s">
        <v>482</v>
      </c>
      <c r="C101" s="329">
        <v>132</v>
      </c>
      <c r="D101" s="329">
        <v>143</v>
      </c>
      <c r="E101" s="330">
        <v>45062.083333333343</v>
      </c>
      <c r="F101" s="329">
        <v>116</v>
      </c>
      <c r="G101" s="330">
        <v>45064.25</v>
      </c>
      <c r="H101" s="383" t="s">
        <v>26</v>
      </c>
      <c r="J101" s="230"/>
      <c r="L101" s="230"/>
      <c r="N101" s="380"/>
    </row>
    <row r="102" spans="1:14" ht="15.75" customHeight="1">
      <c r="A102" s="379">
        <v>42</v>
      </c>
      <c r="B102" s="329" t="s">
        <v>696</v>
      </c>
      <c r="C102" s="329">
        <v>132</v>
      </c>
      <c r="D102" s="329">
        <v>132</v>
      </c>
      <c r="E102" s="330">
        <v>45076.083333333343</v>
      </c>
      <c r="F102" s="329">
        <v>132</v>
      </c>
      <c r="G102" s="330">
        <v>45076.083333333343</v>
      </c>
      <c r="H102" s="383"/>
      <c r="J102" s="230"/>
      <c r="L102" s="230"/>
      <c r="N102" s="380"/>
    </row>
    <row r="103" spans="1:14" ht="15.75" customHeight="1">
      <c r="A103" s="379">
        <v>43</v>
      </c>
      <c r="B103" s="329" t="s">
        <v>534</v>
      </c>
      <c r="C103" s="329">
        <v>132</v>
      </c>
      <c r="D103" s="329">
        <v>137</v>
      </c>
      <c r="E103" s="330">
        <v>45062.833333333343</v>
      </c>
      <c r="F103" s="329">
        <v>122</v>
      </c>
      <c r="G103" s="330">
        <v>45068.958333333343</v>
      </c>
      <c r="H103" s="383"/>
      <c r="J103" s="230"/>
      <c r="L103" s="230"/>
      <c r="N103" s="380"/>
    </row>
    <row r="104" spans="1:14" ht="15.75" customHeight="1">
      <c r="A104" s="379">
        <v>44</v>
      </c>
      <c r="B104" s="329" t="s">
        <v>431</v>
      </c>
      <c r="C104" s="329">
        <v>132</v>
      </c>
      <c r="D104" s="329">
        <v>138</v>
      </c>
      <c r="E104" s="330">
        <v>45069.75</v>
      </c>
      <c r="F104" s="329">
        <v>123</v>
      </c>
      <c r="G104" s="330">
        <v>45066.416666666657</v>
      </c>
      <c r="H104" s="383" t="s">
        <v>26</v>
      </c>
      <c r="J104" s="230"/>
      <c r="L104" s="230"/>
      <c r="N104" s="380"/>
    </row>
    <row r="105" spans="1:14" ht="15.75" customHeight="1">
      <c r="A105" s="379">
        <v>45</v>
      </c>
      <c r="B105" s="329" t="s">
        <v>511</v>
      </c>
      <c r="C105" s="329">
        <v>132</v>
      </c>
      <c r="D105" s="329">
        <v>140</v>
      </c>
      <c r="E105" s="330">
        <v>45062.916666666657</v>
      </c>
      <c r="F105" s="329">
        <v>115</v>
      </c>
      <c r="G105" s="330">
        <v>45067.083333333343</v>
      </c>
      <c r="H105" s="383" t="s">
        <v>26</v>
      </c>
      <c r="J105" s="230"/>
      <c r="L105" s="230"/>
      <c r="N105" s="380"/>
    </row>
    <row r="106" spans="1:14" ht="15.75" customHeight="1">
      <c r="A106" s="379">
        <v>46</v>
      </c>
      <c r="B106" s="329" t="s">
        <v>535</v>
      </c>
      <c r="C106" s="329">
        <v>132</v>
      </c>
      <c r="D106" s="329">
        <v>143</v>
      </c>
      <c r="E106" s="330">
        <v>45069.791666666657</v>
      </c>
      <c r="F106" s="329">
        <v>125</v>
      </c>
      <c r="G106" s="330">
        <v>45067.916666666657</v>
      </c>
      <c r="H106" s="383" t="s">
        <v>26</v>
      </c>
      <c r="J106" s="230"/>
      <c r="L106" s="230"/>
      <c r="N106" s="380"/>
    </row>
    <row r="107" spans="1:14" ht="15.75" customHeight="1">
      <c r="A107" s="379">
        <v>47</v>
      </c>
      <c r="B107" s="329" t="s">
        <v>536</v>
      </c>
      <c r="C107" s="329">
        <v>132</v>
      </c>
      <c r="D107" s="329">
        <v>142</v>
      </c>
      <c r="E107" s="330">
        <v>45069.770833333343</v>
      </c>
      <c r="F107" s="329">
        <v>123</v>
      </c>
      <c r="G107" s="330">
        <v>45055.458333333343</v>
      </c>
      <c r="H107" s="383" t="s">
        <v>26</v>
      </c>
      <c r="J107" s="230"/>
      <c r="L107" s="230"/>
      <c r="N107" s="380"/>
    </row>
    <row r="108" spans="1:14" ht="15.75" customHeight="1">
      <c r="A108" s="379">
        <v>48</v>
      </c>
      <c r="B108" s="329" t="s">
        <v>537</v>
      </c>
      <c r="C108" s="329">
        <v>132</v>
      </c>
      <c r="D108" s="329">
        <v>140</v>
      </c>
      <c r="E108" s="330">
        <v>45062.833333333343</v>
      </c>
      <c r="F108" s="329">
        <v>123</v>
      </c>
      <c r="G108" s="330">
        <v>45068.5</v>
      </c>
      <c r="H108" s="383" t="s">
        <v>26</v>
      </c>
      <c r="J108" s="230"/>
      <c r="L108" s="230"/>
      <c r="N108" s="380"/>
    </row>
    <row r="109" spans="1:14" ht="15.75" customHeight="1">
      <c r="A109" s="379">
        <v>49</v>
      </c>
      <c r="B109" s="329" t="s">
        <v>432</v>
      </c>
      <c r="C109" s="329">
        <v>132</v>
      </c>
      <c r="D109" s="329">
        <v>142</v>
      </c>
      <c r="E109" s="330">
        <v>45069.75</v>
      </c>
      <c r="F109" s="329">
        <v>124</v>
      </c>
      <c r="G109" s="330">
        <v>45052.5</v>
      </c>
      <c r="H109" s="383"/>
      <c r="J109" s="230"/>
      <c r="L109" s="230"/>
      <c r="N109" s="380"/>
    </row>
    <row r="110" spans="1:14" ht="15.75" customHeight="1">
      <c r="A110" s="379">
        <v>50</v>
      </c>
      <c r="B110" s="329" t="s">
        <v>484</v>
      </c>
      <c r="C110" s="329">
        <v>132</v>
      </c>
      <c r="D110" s="329">
        <v>142</v>
      </c>
      <c r="E110" s="330">
        <v>45061.958333333343</v>
      </c>
      <c r="F110" s="329">
        <v>117</v>
      </c>
      <c r="G110" s="330">
        <v>45059.333333333343</v>
      </c>
      <c r="H110" s="383" t="s">
        <v>26</v>
      </c>
      <c r="J110" s="230"/>
      <c r="L110" s="230"/>
      <c r="N110" s="380"/>
    </row>
    <row r="111" spans="1:14" ht="15.75" customHeight="1">
      <c r="A111" s="379">
        <v>51</v>
      </c>
      <c r="B111" s="329" t="s">
        <v>433</v>
      </c>
      <c r="C111" s="329">
        <v>132</v>
      </c>
      <c r="D111" s="329">
        <v>138</v>
      </c>
      <c r="E111" s="330">
        <v>45048.75</v>
      </c>
      <c r="F111" s="329">
        <v>125</v>
      </c>
      <c r="G111" s="330">
        <v>45062.8125</v>
      </c>
      <c r="H111" s="383" t="s">
        <v>26</v>
      </c>
      <c r="J111" s="230"/>
      <c r="L111" s="230"/>
      <c r="N111" s="380"/>
    </row>
    <row r="112" spans="1:14" ht="15.75" customHeight="1">
      <c r="A112" s="379">
        <v>52</v>
      </c>
      <c r="B112" s="329" t="s">
        <v>434</v>
      </c>
      <c r="C112" s="329">
        <v>132</v>
      </c>
      <c r="D112" s="329">
        <v>139</v>
      </c>
      <c r="E112" s="330">
        <v>45069.791666666657</v>
      </c>
      <c r="F112" s="329">
        <v>121</v>
      </c>
      <c r="G112" s="330">
        <v>45069.458333333343</v>
      </c>
      <c r="H112" s="383"/>
      <c r="J112" s="230"/>
      <c r="L112" s="230"/>
      <c r="N112" s="380"/>
    </row>
    <row r="113" spans="1:14" ht="15.75" customHeight="1">
      <c r="A113" s="379">
        <v>53</v>
      </c>
      <c r="B113" s="329" t="s">
        <v>562</v>
      </c>
      <c r="C113" s="329">
        <v>132</v>
      </c>
      <c r="D113" s="329">
        <v>140</v>
      </c>
      <c r="E113" s="330">
        <v>45062.833333333343</v>
      </c>
      <c r="F113" s="329">
        <v>127</v>
      </c>
      <c r="G113" s="330">
        <v>45056.5</v>
      </c>
      <c r="H113" s="383" t="s">
        <v>26</v>
      </c>
      <c r="J113" s="230"/>
      <c r="L113" s="230"/>
      <c r="N113" s="380"/>
    </row>
    <row r="114" spans="1:14" ht="15.75" customHeight="1">
      <c r="A114" s="379">
        <v>54</v>
      </c>
      <c r="B114" s="329" t="s">
        <v>576</v>
      </c>
      <c r="C114" s="329">
        <v>132</v>
      </c>
      <c r="D114" s="329">
        <v>143</v>
      </c>
      <c r="E114" s="330">
        <v>45064.166666666657</v>
      </c>
      <c r="F114" s="329">
        <v>115</v>
      </c>
      <c r="G114" s="330">
        <v>45077.166666666657</v>
      </c>
      <c r="H114" s="383"/>
      <c r="J114" s="230"/>
      <c r="L114" s="230"/>
      <c r="N114" s="380"/>
    </row>
    <row r="115" spans="1:14" ht="15.75" customHeight="1">
      <c r="A115" s="379">
        <v>55</v>
      </c>
      <c r="B115" s="329" t="s">
        <v>516</v>
      </c>
      <c r="C115" s="329">
        <v>132</v>
      </c>
      <c r="D115" s="329">
        <v>141</v>
      </c>
      <c r="E115" s="330">
        <v>45067.791666666657</v>
      </c>
      <c r="F115" s="329">
        <v>113</v>
      </c>
      <c r="G115" s="330">
        <v>45072.958333333343</v>
      </c>
      <c r="H115" s="383"/>
      <c r="J115" s="230"/>
      <c r="L115" s="230"/>
      <c r="N115" s="380"/>
    </row>
    <row r="116" spans="1:14" ht="15.75" customHeight="1">
      <c r="A116" s="379">
        <v>56</v>
      </c>
      <c r="B116" s="329" t="s">
        <v>538</v>
      </c>
      <c r="C116" s="329">
        <v>132</v>
      </c>
      <c r="D116" s="329">
        <v>143</v>
      </c>
      <c r="E116" s="330">
        <v>45062.833333333343</v>
      </c>
      <c r="F116" s="329">
        <v>120</v>
      </c>
      <c r="G116" s="330">
        <v>45068.791666666657</v>
      </c>
      <c r="H116" s="383" t="s">
        <v>26</v>
      </c>
      <c r="J116" s="230"/>
      <c r="L116" s="230"/>
      <c r="N116" s="380"/>
    </row>
    <row r="117" spans="1:14" ht="15.75" customHeight="1">
      <c r="A117" s="379">
        <v>57</v>
      </c>
      <c r="B117" s="329" t="s">
        <v>539</v>
      </c>
      <c r="C117" s="329">
        <v>132</v>
      </c>
      <c r="D117" s="329">
        <v>144</v>
      </c>
      <c r="E117" s="330">
        <v>45062.833333333343</v>
      </c>
      <c r="F117" s="329">
        <v>124</v>
      </c>
      <c r="G117" s="330">
        <v>45056.791666666657</v>
      </c>
      <c r="H117" s="383" t="s">
        <v>26</v>
      </c>
      <c r="J117" s="230"/>
      <c r="L117" s="230"/>
      <c r="N117" s="380"/>
    </row>
    <row r="118" spans="1:14" ht="15.75" customHeight="1">
      <c r="A118" s="379">
        <v>58</v>
      </c>
      <c r="B118" s="329" t="s">
        <v>435</v>
      </c>
      <c r="C118" s="329">
        <v>132</v>
      </c>
      <c r="D118" s="329">
        <v>145</v>
      </c>
      <c r="E118" s="330">
        <v>45049.625</v>
      </c>
      <c r="F118" s="329">
        <v>128</v>
      </c>
      <c r="G118" s="330">
        <v>45063.333333333343</v>
      </c>
      <c r="H118" s="383"/>
      <c r="J118" s="230"/>
      <c r="L118" s="230"/>
      <c r="N118" s="380"/>
    </row>
    <row r="119" spans="1:14" ht="15.75" customHeight="1">
      <c r="A119" s="379">
        <v>59</v>
      </c>
      <c r="B119" s="329" t="s">
        <v>563</v>
      </c>
      <c r="C119" s="329">
        <v>132</v>
      </c>
      <c r="D119" s="329">
        <v>141</v>
      </c>
      <c r="E119" s="330">
        <v>45064.208333333343</v>
      </c>
      <c r="F119" s="329">
        <v>113</v>
      </c>
      <c r="G119" s="330">
        <v>45077.875</v>
      </c>
      <c r="H119" s="383" t="s">
        <v>26</v>
      </c>
      <c r="J119" s="230"/>
      <c r="L119" s="230"/>
      <c r="N119" s="380"/>
    </row>
    <row r="120" spans="1:14" ht="15.75" customHeight="1">
      <c r="A120" s="379">
        <v>60</v>
      </c>
      <c r="B120" s="329" t="s">
        <v>486</v>
      </c>
      <c r="C120" s="329">
        <v>132</v>
      </c>
      <c r="D120" s="329">
        <v>141</v>
      </c>
      <c r="E120" s="330">
        <v>45055.958333333343</v>
      </c>
      <c r="F120" s="329">
        <v>120</v>
      </c>
      <c r="G120" s="330">
        <v>45061.416666666657</v>
      </c>
      <c r="H120" s="383" t="s">
        <v>26</v>
      </c>
      <c r="J120" s="230"/>
      <c r="L120" s="230"/>
      <c r="N120" s="380"/>
    </row>
    <row r="121" spans="1:14" ht="15.75" customHeight="1">
      <c r="A121" s="379">
        <v>61</v>
      </c>
      <c r="B121" s="329" t="s">
        <v>436</v>
      </c>
      <c r="C121" s="329">
        <v>132</v>
      </c>
      <c r="D121" s="329">
        <v>142</v>
      </c>
      <c r="E121" s="330">
        <v>45069.75</v>
      </c>
      <c r="F121" s="329">
        <v>118</v>
      </c>
      <c r="G121" s="330">
        <v>45052.416666666657</v>
      </c>
      <c r="H121" s="383" t="s">
        <v>26</v>
      </c>
      <c r="J121" s="230"/>
      <c r="L121" s="230"/>
      <c r="N121" s="380"/>
    </row>
    <row r="122" spans="1:14" ht="15.75" customHeight="1">
      <c r="A122" s="379">
        <v>62</v>
      </c>
      <c r="B122" s="329" t="s">
        <v>512</v>
      </c>
      <c r="C122" s="329">
        <v>132</v>
      </c>
      <c r="D122" s="329">
        <v>140</v>
      </c>
      <c r="E122" s="330">
        <v>45062.916666666657</v>
      </c>
      <c r="F122" s="329">
        <v>114</v>
      </c>
      <c r="G122" s="330">
        <v>45066.5</v>
      </c>
      <c r="H122" s="383" t="s">
        <v>26</v>
      </c>
      <c r="J122" s="230"/>
      <c r="L122" s="230"/>
      <c r="N122" s="380"/>
    </row>
    <row r="123" spans="1:14" ht="15.75" customHeight="1">
      <c r="A123" s="379">
        <v>63</v>
      </c>
      <c r="B123" s="329" t="s">
        <v>437</v>
      </c>
      <c r="C123" s="329">
        <v>132</v>
      </c>
      <c r="D123" s="329">
        <v>135</v>
      </c>
      <c r="E123" s="330">
        <v>45059</v>
      </c>
      <c r="F123" s="329">
        <v>122</v>
      </c>
      <c r="G123" s="330">
        <v>45069.5</v>
      </c>
      <c r="H123" s="383" t="s">
        <v>26</v>
      </c>
      <c r="J123" s="230"/>
      <c r="L123" s="230"/>
      <c r="N123" s="380"/>
    </row>
    <row r="124" spans="1:14" ht="15.75" customHeight="1">
      <c r="A124" s="379">
        <v>64</v>
      </c>
      <c r="B124" s="329" t="s">
        <v>487</v>
      </c>
      <c r="C124" s="329">
        <v>132</v>
      </c>
      <c r="D124" s="329">
        <v>143</v>
      </c>
      <c r="E124" s="330">
        <v>45060.8125</v>
      </c>
      <c r="F124" s="329">
        <v>116</v>
      </c>
      <c r="G124" s="330">
        <v>45064.25</v>
      </c>
      <c r="H124" s="383" t="s">
        <v>26</v>
      </c>
      <c r="J124" s="230"/>
      <c r="L124" s="230"/>
      <c r="N124" s="380"/>
    </row>
    <row r="125" spans="1:14" ht="15.75" customHeight="1">
      <c r="A125" s="379">
        <v>65</v>
      </c>
      <c r="B125" s="329" t="s">
        <v>438</v>
      </c>
      <c r="C125" s="329">
        <v>132</v>
      </c>
      <c r="D125" s="329">
        <v>140</v>
      </c>
      <c r="E125" s="330">
        <v>45049.875</v>
      </c>
      <c r="F125" s="329">
        <v>119</v>
      </c>
      <c r="G125" s="330">
        <v>45069.5</v>
      </c>
      <c r="H125" s="384"/>
      <c r="J125" s="230"/>
      <c r="L125" s="230"/>
      <c r="N125" s="380"/>
    </row>
    <row r="126" spans="1:14" ht="15.75" customHeight="1">
      <c r="A126" s="379">
        <v>66</v>
      </c>
      <c r="B126" s="329" t="s">
        <v>488</v>
      </c>
      <c r="C126" s="329">
        <v>132</v>
      </c>
      <c r="D126" s="329">
        <v>144</v>
      </c>
      <c r="E126" s="330">
        <v>45060.791666666657</v>
      </c>
      <c r="F126" s="329">
        <v>123</v>
      </c>
      <c r="G126" s="330">
        <v>45063.333333333343</v>
      </c>
      <c r="H126" s="384"/>
      <c r="J126" s="230"/>
      <c r="L126" s="230"/>
      <c r="N126" s="380"/>
    </row>
    <row r="127" spans="1:14" ht="15.75">
      <c r="A127" s="379">
        <v>67</v>
      </c>
      <c r="B127" s="329" t="s">
        <v>439</v>
      </c>
      <c r="C127" s="329">
        <v>132</v>
      </c>
      <c r="D127" s="329">
        <v>137</v>
      </c>
      <c r="E127" s="330">
        <v>45047.25</v>
      </c>
      <c r="F127" s="329">
        <v>124</v>
      </c>
      <c r="G127" s="330">
        <v>45056.541666666657</v>
      </c>
      <c r="H127" s="385"/>
      <c r="J127" s="386"/>
      <c r="K127" s="386"/>
      <c r="L127" s="386"/>
      <c r="M127" s="386"/>
    </row>
    <row r="128" spans="1:14" ht="15">
      <c r="A128" s="379">
        <v>68</v>
      </c>
      <c r="B128" s="329" t="s">
        <v>489</v>
      </c>
      <c r="C128" s="329">
        <v>132</v>
      </c>
      <c r="D128" s="329">
        <v>142</v>
      </c>
      <c r="E128" s="330">
        <v>45062.041666666657</v>
      </c>
      <c r="F128" s="329">
        <v>117</v>
      </c>
      <c r="G128" s="330">
        <v>45059.333333333343</v>
      </c>
      <c r="H128" s="385"/>
      <c r="J128" s="387"/>
      <c r="K128" s="388"/>
      <c r="L128" s="387"/>
      <c r="M128" s="387"/>
    </row>
    <row r="129" spans="1:13" ht="15.75" customHeight="1">
      <c r="A129" s="379">
        <v>69</v>
      </c>
      <c r="B129" s="329" t="s">
        <v>540</v>
      </c>
      <c r="C129" s="329">
        <v>132</v>
      </c>
      <c r="D129" s="329">
        <v>143</v>
      </c>
      <c r="E129" s="330">
        <v>45062.833333333343</v>
      </c>
      <c r="F129" s="329">
        <v>123</v>
      </c>
      <c r="G129" s="330">
        <v>45073.791666666657</v>
      </c>
      <c r="H129" s="331"/>
      <c r="I129" s="230"/>
      <c r="J129" s="387"/>
      <c r="K129" s="387"/>
      <c r="L129" s="387"/>
      <c r="M129" s="387"/>
    </row>
    <row r="130" spans="1:13" ht="15.75" customHeight="1">
      <c r="A130" s="379">
        <v>70</v>
      </c>
      <c r="B130" s="329" t="s">
        <v>490</v>
      </c>
      <c r="C130" s="329">
        <v>132</v>
      </c>
      <c r="D130" s="329">
        <v>142</v>
      </c>
      <c r="E130" s="330">
        <v>45062</v>
      </c>
      <c r="F130" s="329">
        <v>115</v>
      </c>
      <c r="G130" s="330">
        <v>45059.333333333343</v>
      </c>
      <c r="H130" s="383" t="s">
        <v>26</v>
      </c>
      <c r="I130" s="230"/>
      <c r="J130" s="387"/>
      <c r="K130" s="387"/>
      <c r="L130" s="387"/>
      <c r="M130" s="387"/>
    </row>
    <row r="131" spans="1:13" ht="15.75" customHeight="1" thickBot="1">
      <c r="A131" s="389">
        <v>71</v>
      </c>
      <c r="B131" s="338" t="s">
        <v>517</v>
      </c>
      <c r="C131" s="338">
        <v>132</v>
      </c>
      <c r="D131" s="338">
        <v>135</v>
      </c>
      <c r="E131" s="339">
        <v>45057.75</v>
      </c>
      <c r="F131" s="338">
        <v>115</v>
      </c>
      <c r="G131" s="339">
        <v>45052.791666666657</v>
      </c>
      <c r="H131" s="390" t="s">
        <v>26</v>
      </c>
      <c r="I131" s="391"/>
      <c r="J131" s="387"/>
      <c r="K131" s="387"/>
      <c r="L131" s="387"/>
      <c r="M131" s="387"/>
    </row>
    <row r="132" spans="1:13" ht="15.75" customHeight="1">
      <c r="A132" s="392"/>
      <c r="E132" s="286"/>
      <c r="G132" s="286"/>
      <c r="H132" s="229"/>
      <c r="I132" s="230"/>
      <c r="J132" s="387"/>
      <c r="K132" s="387"/>
      <c r="L132" s="387"/>
      <c r="M132" s="387"/>
    </row>
    <row r="133" spans="1:13" ht="15.75" customHeight="1">
      <c r="A133" s="44" t="s">
        <v>338</v>
      </c>
      <c r="E133" s="286"/>
      <c r="G133" s="299" t="s">
        <v>19</v>
      </c>
      <c r="H133" s="229"/>
      <c r="I133" s="230"/>
      <c r="J133" s="387"/>
      <c r="K133" s="387"/>
      <c r="L133" s="387"/>
      <c r="M133" s="387"/>
    </row>
    <row r="134" spans="1:13" ht="15.75" customHeight="1" thickBot="1">
      <c r="A134" s="230"/>
      <c r="B134" s="393" t="s">
        <v>684</v>
      </c>
      <c r="E134" s="286"/>
      <c r="G134" s="286"/>
      <c r="H134" s="229"/>
      <c r="I134" s="230"/>
      <c r="J134" s="387"/>
      <c r="K134" s="387"/>
      <c r="L134" s="387"/>
      <c r="M134" s="387"/>
    </row>
    <row r="135" spans="1:13" ht="15.75" customHeight="1">
      <c r="A135" s="378">
        <v>72</v>
      </c>
      <c r="B135" s="324" t="s">
        <v>441</v>
      </c>
      <c r="C135" s="324">
        <v>132</v>
      </c>
      <c r="D135" s="324">
        <v>143</v>
      </c>
      <c r="E135" s="325">
        <v>45062.8125</v>
      </c>
      <c r="F135" s="324">
        <v>120</v>
      </c>
      <c r="G135" s="325">
        <v>45069.666666666657</v>
      </c>
      <c r="H135" s="394"/>
      <c r="I135" s="230"/>
      <c r="J135" s="387"/>
      <c r="K135" s="387"/>
      <c r="L135" s="387"/>
      <c r="M135" s="387"/>
    </row>
    <row r="136" spans="1:13" ht="15.75" customHeight="1">
      <c r="A136" s="379">
        <v>73</v>
      </c>
      <c r="B136" s="329" t="s">
        <v>491</v>
      </c>
      <c r="C136" s="329">
        <v>132</v>
      </c>
      <c r="D136" s="329">
        <v>141</v>
      </c>
      <c r="E136" s="330">
        <v>45059.875</v>
      </c>
      <c r="F136" s="329">
        <v>114</v>
      </c>
      <c r="G136" s="330">
        <v>45064.25</v>
      </c>
      <c r="H136" s="383" t="s">
        <v>26</v>
      </c>
      <c r="I136" s="230"/>
      <c r="J136" s="387"/>
      <c r="K136" s="387"/>
      <c r="L136" s="387"/>
      <c r="M136" s="387"/>
    </row>
    <row r="137" spans="1:13" ht="15.75" customHeight="1">
      <c r="A137" s="379">
        <v>74</v>
      </c>
      <c r="B137" s="329" t="s">
        <v>525</v>
      </c>
      <c r="C137" s="329">
        <v>132</v>
      </c>
      <c r="D137" s="329">
        <v>138</v>
      </c>
      <c r="E137" s="330">
        <v>45056.75</v>
      </c>
      <c r="F137" s="329">
        <v>131</v>
      </c>
      <c r="G137" s="330">
        <v>45074.791666666657</v>
      </c>
      <c r="H137" s="383" t="s">
        <v>26</v>
      </c>
      <c r="I137" s="230"/>
      <c r="J137" s="387"/>
      <c r="K137" s="387"/>
      <c r="L137" s="387"/>
      <c r="M137" s="387"/>
    </row>
    <row r="138" spans="1:13" ht="15.75" customHeight="1">
      <c r="A138" s="379">
        <v>75</v>
      </c>
      <c r="B138" s="329" t="s">
        <v>577</v>
      </c>
      <c r="C138" s="329">
        <v>132</v>
      </c>
      <c r="D138" s="329">
        <v>144</v>
      </c>
      <c r="E138" s="330">
        <v>45064.208333333343</v>
      </c>
      <c r="F138" s="329">
        <v>114</v>
      </c>
      <c r="G138" s="330">
        <v>45074.833333333343</v>
      </c>
      <c r="H138" s="383"/>
      <c r="I138" s="230"/>
      <c r="J138" s="380"/>
      <c r="L138" s="300"/>
    </row>
    <row r="139" spans="1:13" ht="15.75" customHeight="1">
      <c r="A139" s="379">
        <v>76</v>
      </c>
      <c r="B139" s="329" t="s">
        <v>541</v>
      </c>
      <c r="C139" s="329">
        <v>132</v>
      </c>
      <c r="D139" s="329">
        <v>140</v>
      </c>
      <c r="E139" s="330">
        <v>45064.208333333343</v>
      </c>
      <c r="F139" s="329">
        <v>123</v>
      </c>
      <c r="G139" s="330">
        <v>45058.8125</v>
      </c>
      <c r="H139" s="383"/>
      <c r="I139" s="230"/>
      <c r="J139" s="380"/>
      <c r="L139" s="151"/>
    </row>
    <row r="140" spans="1:13" ht="15.75" customHeight="1">
      <c r="A140" s="379">
        <v>77</v>
      </c>
      <c r="B140" s="329" t="s">
        <v>442</v>
      </c>
      <c r="C140" s="329">
        <v>132</v>
      </c>
      <c r="D140" s="329">
        <v>141</v>
      </c>
      <c r="E140" s="330">
        <v>45052.833333333343</v>
      </c>
      <c r="F140" s="329">
        <v>126</v>
      </c>
      <c r="G140" s="330">
        <v>45048.5</v>
      </c>
      <c r="H140" s="383"/>
      <c r="I140" s="230"/>
      <c r="J140" s="380"/>
      <c r="L140" s="300"/>
    </row>
    <row r="141" spans="1:13" ht="15.75" customHeight="1">
      <c r="A141" s="379">
        <v>78</v>
      </c>
      <c r="B141" s="329" t="s">
        <v>578</v>
      </c>
      <c r="C141" s="329">
        <v>132</v>
      </c>
      <c r="D141" s="329">
        <v>143</v>
      </c>
      <c r="E141" s="330">
        <v>45064.208333333343</v>
      </c>
      <c r="F141" s="329">
        <v>116</v>
      </c>
      <c r="G141" s="330">
        <v>45056.791666666657</v>
      </c>
      <c r="H141" s="383" t="s">
        <v>26</v>
      </c>
      <c r="I141" s="230"/>
      <c r="J141" s="380"/>
      <c r="L141" s="382"/>
    </row>
    <row r="142" spans="1:13" ht="15.75" customHeight="1">
      <c r="A142" s="379">
        <v>79</v>
      </c>
      <c r="B142" s="329" t="s">
        <v>443</v>
      </c>
      <c r="C142" s="329">
        <v>132</v>
      </c>
      <c r="D142" s="329">
        <v>138</v>
      </c>
      <c r="E142" s="330">
        <v>45067.916666666657</v>
      </c>
      <c r="F142" s="329">
        <v>120</v>
      </c>
      <c r="G142" s="330">
        <v>45061.291666666657</v>
      </c>
      <c r="H142" s="383"/>
      <c r="I142" s="230"/>
      <c r="J142" s="380"/>
      <c r="L142" s="382"/>
    </row>
    <row r="143" spans="1:13" ht="15.75" customHeight="1">
      <c r="A143" s="379">
        <v>80</v>
      </c>
      <c r="B143" s="329" t="s">
        <v>542</v>
      </c>
      <c r="C143" s="329">
        <v>132</v>
      </c>
      <c r="D143" s="329">
        <v>136</v>
      </c>
      <c r="E143" s="330">
        <v>45047.291666666657</v>
      </c>
      <c r="F143" s="329">
        <v>121</v>
      </c>
      <c r="G143" s="330">
        <v>45074.25</v>
      </c>
      <c r="H143" s="383" t="s">
        <v>26</v>
      </c>
      <c r="I143" s="230"/>
      <c r="J143" s="380"/>
      <c r="L143" s="230"/>
    </row>
    <row r="144" spans="1:13" ht="15.75" customHeight="1">
      <c r="A144" s="379">
        <v>81</v>
      </c>
      <c r="B144" s="329" t="s">
        <v>444</v>
      </c>
      <c r="C144" s="329">
        <v>132</v>
      </c>
      <c r="D144" s="329">
        <v>142</v>
      </c>
      <c r="E144" s="330">
        <v>45069.75</v>
      </c>
      <c r="F144" s="329">
        <v>125</v>
      </c>
      <c r="G144" s="330">
        <v>45052.458333333343</v>
      </c>
      <c r="H144" s="383" t="s">
        <v>26</v>
      </c>
      <c r="I144" s="230"/>
      <c r="J144" s="380"/>
      <c r="L144" s="230"/>
    </row>
    <row r="145" spans="1:12" ht="15.75" customHeight="1">
      <c r="A145" s="379">
        <v>82</v>
      </c>
      <c r="B145" s="329" t="s">
        <v>492</v>
      </c>
      <c r="C145" s="329">
        <v>132</v>
      </c>
      <c r="D145" s="329">
        <v>142</v>
      </c>
      <c r="E145" s="330">
        <v>45060.8125</v>
      </c>
      <c r="F145" s="329">
        <v>116</v>
      </c>
      <c r="G145" s="330">
        <v>45064.25</v>
      </c>
      <c r="H145" s="383" t="s">
        <v>26</v>
      </c>
      <c r="I145" s="230"/>
      <c r="J145" s="380"/>
      <c r="L145" s="230"/>
    </row>
    <row r="146" spans="1:12" ht="15.75" customHeight="1">
      <c r="A146" s="379">
        <v>83</v>
      </c>
      <c r="B146" s="329" t="s">
        <v>543</v>
      </c>
      <c r="C146" s="329">
        <v>132</v>
      </c>
      <c r="D146" s="329">
        <v>145</v>
      </c>
      <c r="E146" s="330">
        <v>45062.833333333343</v>
      </c>
      <c r="F146" s="329">
        <v>122</v>
      </c>
      <c r="G146" s="330">
        <v>45057.833333333343</v>
      </c>
      <c r="H146" s="383" t="s">
        <v>26</v>
      </c>
      <c r="I146" s="230"/>
      <c r="J146" s="380"/>
      <c r="L146" s="230"/>
    </row>
    <row r="147" spans="1:12" ht="15.75" customHeight="1">
      <c r="A147" s="379">
        <v>84</v>
      </c>
      <c r="B147" s="329" t="s">
        <v>564</v>
      </c>
      <c r="C147" s="329">
        <v>132</v>
      </c>
      <c r="D147" s="329">
        <v>142</v>
      </c>
      <c r="E147" s="330">
        <v>45064.166666666657</v>
      </c>
      <c r="F147" s="329">
        <v>120</v>
      </c>
      <c r="G147" s="330">
        <v>45056.791666666657</v>
      </c>
      <c r="H147" s="383" t="s">
        <v>26</v>
      </c>
      <c r="I147" s="230"/>
      <c r="J147" s="380"/>
      <c r="L147" s="230"/>
    </row>
    <row r="148" spans="1:12" ht="15.75" customHeight="1">
      <c r="A148" s="379">
        <v>85</v>
      </c>
      <c r="B148" s="329" t="s">
        <v>445</v>
      </c>
      <c r="C148" s="329">
        <v>132</v>
      </c>
      <c r="D148" s="329">
        <v>143</v>
      </c>
      <c r="E148" s="330">
        <v>45062.8125</v>
      </c>
      <c r="F148" s="329">
        <v>120</v>
      </c>
      <c r="G148" s="330">
        <v>45070.666666666657</v>
      </c>
      <c r="H148" s="383" t="s">
        <v>26</v>
      </c>
      <c r="I148" s="230"/>
      <c r="J148" s="380"/>
      <c r="L148" s="230"/>
    </row>
    <row r="149" spans="1:12" ht="15.75" customHeight="1">
      <c r="A149" s="379">
        <v>86</v>
      </c>
      <c r="B149" s="329" t="s">
        <v>446</v>
      </c>
      <c r="C149" s="329">
        <v>132</v>
      </c>
      <c r="D149" s="329">
        <v>138</v>
      </c>
      <c r="E149" s="330">
        <v>45047.25</v>
      </c>
      <c r="F149" s="329">
        <v>124</v>
      </c>
      <c r="G149" s="330">
        <v>45056.5</v>
      </c>
      <c r="H149" s="383" t="s">
        <v>26</v>
      </c>
      <c r="I149" s="230"/>
      <c r="J149" s="380"/>
      <c r="L149" s="230"/>
    </row>
    <row r="150" spans="1:12" ht="15.75" customHeight="1">
      <c r="A150" s="379">
        <v>87</v>
      </c>
      <c r="B150" s="329" t="s">
        <v>493</v>
      </c>
      <c r="C150" s="329">
        <v>132</v>
      </c>
      <c r="D150" s="329">
        <v>142</v>
      </c>
      <c r="E150" s="330">
        <v>45060.8125</v>
      </c>
      <c r="F150" s="329">
        <v>113</v>
      </c>
      <c r="G150" s="330">
        <v>45047.166666666657</v>
      </c>
      <c r="H150" s="383" t="s">
        <v>26</v>
      </c>
      <c r="I150" s="230"/>
      <c r="J150" s="380"/>
      <c r="L150" s="230"/>
    </row>
    <row r="151" spans="1:12" ht="15.75" customHeight="1">
      <c r="A151" s="379">
        <v>88</v>
      </c>
      <c r="B151" s="329" t="s">
        <v>447</v>
      </c>
      <c r="C151" s="329">
        <v>132</v>
      </c>
      <c r="D151" s="329">
        <v>137.4</v>
      </c>
      <c r="E151" s="330">
        <v>45049.791666666657</v>
      </c>
      <c r="F151" s="329">
        <v>125.8</v>
      </c>
      <c r="G151" s="330">
        <v>45068.416666666657</v>
      </c>
      <c r="H151" s="383" t="s">
        <v>26</v>
      </c>
      <c r="I151" s="230"/>
      <c r="J151" s="380"/>
      <c r="L151" s="230"/>
    </row>
    <row r="152" spans="1:12" ht="15.75" customHeight="1">
      <c r="A152" s="379">
        <v>89</v>
      </c>
      <c r="B152" s="329" t="s">
        <v>448</v>
      </c>
      <c r="C152" s="329">
        <v>132</v>
      </c>
      <c r="D152" s="329">
        <v>140</v>
      </c>
      <c r="E152" s="330">
        <v>45062.833333333343</v>
      </c>
      <c r="F152" s="329">
        <v>121</v>
      </c>
      <c r="G152" s="330">
        <v>45052.416666666657</v>
      </c>
      <c r="H152" s="383" t="s">
        <v>26</v>
      </c>
      <c r="I152" s="230"/>
      <c r="J152" s="380"/>
      <c r="L152" s="230"/>
    </row>
    <row r="153" spans="1:12" ht="15.75" customHeight="1">
      <c r="A153" s="379">
        <v>90</v>
      </c>
      <c r="B153" s="329" t="s">
        <v>449</v>
      </c>
      <c r="C153" s="329">
        <v>132</v>
      </c>
      <c r="D153" s="329">
        <v>135</v>
      </c>
      <c r="E153" s="330">
        <v>45062.833333333343</v>
      </c>
      <c r="F153" s="329">
        <v>121</v>
      </c>
      <c r="G153" s="330">
        <v>45052.5</v>
      </c>
      <c r="H153" s="383" t="s">
        <v>26</v>
      </c>
      <c r="I153" s="230"/>
      <c r="J153" s="380"/>
      <c r="L153" s="230"/>
    </row>
    <row r="154" spans="1:12" ht="15.75" customHeight="1">
      <c r="A154" s="379">
        <v>91</v>
      </c>
      <c r="B154" s="329" t="s">
        <v>579</v>
      </c>
      <c r="C154" s="329">
        <v>132</v>
      </c>
      <c r="D154" s="329">
        <v>142</v>
      </c>
      <c r="E154" s="330">
        <v>45064.166666666657</v>
      </c>
      <c r="F154" s="329">
        <v>115</v>
      </c>
      <c r="G154" s="330">
        <v>45056.791666666657</v>
      </c>
      <c r="H154" s="383" t="s">
        <v>26</v>
      </c>
      <c r="I154" s="230"/>
      <c r="J154" s="380"/>
      <c r="L154" s="230"/>
    </row>
    <row r="155" spans="1:12" ht="15.75" customHeight="1">
      <c r="A155" s="379">
        <v>92</v>
      </c>
      <c r="B155" s="329" t="s">
        <v>495</v>
      </c>
      <c r="C155" s="329">
        <v>132</v>
      </c>
      <c r="D155" s="329">
        <v>143</v>
      </c>
      <c r="E155" s="330">
        <v>45062</v>
      </c>
      <c r="F155" s="329">
        <v>119</v>
      </c>
      <c r="G155" s="330">
        <v>45064.25</v>
      </c>
      <c r="H155" s="383" t="s">
        <v>26</v>
      </c>
      <c r="I155" s="230"/>
      <c r="J155" s="380"/>
      <c r="L155" s="230"/>
    </row>
    <row r="156" spans="1:12" ht="15.75" customHeight="1">
      <c r="A156" s="379">
        <v>93</v>
      </c>
      <c r="B156" s="329" t="s">
        <v>450</v>
      </c>
      <c r="C156" s="329">
        <v>132</v>
      </c>
      <c r="D156" s="329">
        <v>143</v>
      </c>
      <c r="E156" s="330">
        <v>45069.75</v>
      </c>
      <c r="F156" s="329">
        <v>126</v>
      </c>
      <c r="G156" s="330">
        <v>45052.5</v>
      </c>
      <c r="H156" s="383" t="s">
        <v>26</v>
      </c>
      <c r="I156" s="230"/>
      <c r="J156" s="380"/>
      <c r="L156" s="230"/>
    </row>
    <row r="157" spans="1:12" ht="15.75" customHeight="1">
      <c r="A157" s="379">
        <v>94</v>
      </c>
      <c r="B157" s="329" t="s">
        <v>544</v>
      </c>
      <c r="C157" s="329">
        <v>132</v>
      </c>
      <c r="D157" s="329">
        <v>144</v>
      </c>
      <c r="E157" s="330">
        <v>45062.833333333343</v>
      </c>
      <c r="F157" s="329">
        <v>118</v>
      </c>
      <c r="G157" s="330">
        <v>45073.791666666657</v>
      </c>
      <c r="H157" s="383" t="s">
        <v>26</v>
      </c>
      <c r="I157" s="230"/>
      <c r="J157" s="380"/>
      <c r="L157" s="230"/>
    </row>
    <row r="158" spans="1:12" ht="15.75" customHeight="1">
      <c r="A158" s="379">
        <v>95</v>
      </c>
      <c r="B158" s="329" t="s">
        <v>451</v>
      </c>
      <c r="C158" s="329">
        <v>132</v>
      </c>
      <c r="D158" s="329">
        <v>138</v>
      </c>
      <c r="E158" s="330">
        <v>45064.25</v>
      </c>
      <c r="F158" s="329">
        <v>124</v>
      </c>
      <c r="G158" s="330">
        <v>45056.5</v>
      </c>
      <c r="H158" s="383" t="s">
        <v>26</v>
      </c>
      <c r="I158" s="230"/>
      <c r="J158" s="380"/>
      <c r="L158" s="230"/>
    </row>
    <row r="159" spans="1:12" ht="15.75" customHeight="1">
      <c r="A159" s="379">
        <v>96</v>
      </c>
      <c r="B159" s="329" t="s">
        <v>452</v>
      </c>
      <c r="C159" s="329">
        <v>132</v>
      </c>
      <c r="D159" s="329">
        <v>138</v>
      </c>
      <c r="E159" s="330">
        <v>45052.416666666657</v>
      </c>
      <c r="F159" s="329">
        <v>123</v>
      </c>
      <c r="G159" s="330">
        <v>45062.791666666657</v>
      </c>
      <c r="H159" s="383" t="s">
        <v>26</v>
      </c>
      <c r="I159" s="230"/>
      <c r="J159" s="380"/>
      <c r="L159" s="230"/>
    </row>
    <row r="160" spans="1:12" ht="15.75" customHeight="1">
      <c r="A160" s="379">
        <v>97</v>
      </c>
      <c r="B160" s="329" t="s">
        <v>518</v>
      </c>
      <c r="C160" s="329">
        <v>132</v>
      </c>
      <c r="D160" s="329">
        <v>141</v>
      </c>
      <c r="E160" s="330">
        <v>45063.375</v>
      </c>
      <c r="F160" s="329">
        <v>113</v>
      </c>
      <c r="G160" s="330">
        <v>45048</v>
      </c>
      <c r="H160" s="383"/>
      <c r="I160" s="230"/>
      <c r="J160" s="380"/>
      <c r="L160" s="230"/>
    </row>
    <row r="161" spans="1:12" ht="15.75" customHeight="1">
      <c r="A161" s="379">
        <v>98</v>
      </c>
      <c r="B161" s="329" t="s">
        <v>565</v>
      </c>
      <c r="C161" s="329">
        <v>132</v>
      </c>
      <c r="D161" s="329">
        <v>141</v>
      </c>
      <c r="E161" s="330">
        <v>45064.208333333343</v>
      </c>
      <c r="F161" s="329">
        <v>115</v>
      </c>
      <c r="G161" s="330">
        <v>45056.791666666657</v>
      </c>
      <c r="H161" s="383" t="s">
        <v>26</v>
      </c>
      <c r="I161" s="230"/>
      <c r="J161" s="380"/>
      <c r="L161" s="230"/>
    </row>
    <row r="162" spans="1:12" ht="15.75" customHeight="1">
      <c r="A162" s="379">
        <v>99</v>
      </c>
      <c r="B162" s="329" t="s">
        <v>545</v>
      </c>
      <c r="C162" s="329">
        <v>132</v>
      </c>
      <c r="D162" s="329">
        <v>144</v>
      </c>
      <c r="E162" s="330">
        <v>45062.833333333343</v>
      </c>
      <c r="F162" s="329">
        <v>120</v>
      </c>
      <c r="G162" s="330">
        <v>45054.791666666657</v>
      </c>
      <c r="H162" s="383"/>
      <c r="I162" s="230"/>
      <c r="J162" s="380"/>
      <c r="L162" s="230"/>
    </row>
    <row r="163" spans="1:12" ht="15.75" customHeight="1">
      <c r="A163" s="379">
        <v>100</v>
      </c>
      <c r="B163" s="329" t="s">
        <v>454</v>
      </c>
      <c r="C163" s="329">
        <v>132</v>
      </c>
      <c r="D163" s="329">
        <v>138</v>
      </c>
      <c r="E163" s="330">
        <v>45067.916666666657</v>
      </c>
      <c r="F163" s="329">
        <v>117</v>
      </c>
      <c r="G163" s="330">
        <v>45062.8125</v>
      </c>
      <c r="H163" s="383"/>
      <c r="I163" s="230"/>
      <c r="J163" s="380"/>
      <c r="L163" s="230"/>
    </row>
    <row r="164" spans="1:12" ht="15.75" customHeight="1">
      <c r="A164" s="379">
        <v>101</v>
      </c>
      <c r="B164" s="329" t="s">
        <v>566</v>
      </c>
      <c r="C164" s="329">
        <v>132</v>
      </c>
      <c r="D164" s="329">
        <v>139</v>
      </c>
      <c r="E164" s="330">
        <v>45064.208333333343</v>
      </c>
      <c r="F164" s="329">
        <v>123</v>
      </c>
      <c r="G164" s="330">
        <v>45056.791666666657</v>
      </c>
      <c r="H164" s="383"/>
      <c r="I164" s="230"/>
      <c r="J164" s="380"/>
      <c r="L164" s="230"/>
    </row>
    <row r="165" spans="1:12" ht="15.75" customHeight="1">
      <c r="A165" s="379">
        <v>102</v>
      </c>
      <c r="B165" s="329" t="s">
        <v>455</v>
      </c>
      <c r="C165" s="329">
        <v>132</v>
      </c>
      <c r="D165" s="329">
        <v>142</v>
      </c>
      <c r="E165" s="330">
        <v>45060.791666666657</v>
      </c>
      <c r="F165" s="329">
        <v>125</v>
      </c>
      <c r="G165" s="330">
        <v>45048.583333333343</v>
      </c>
      <c r="H165" s="383"/>
      <c r="I165" s="230"/>
      <c r="J165" s="380"/>
      <c r="L165" s="230"/>
    </row>
    <row r="166" spans="1:12" ht="15.75" customHeight="1">
      <c r="A166" s="379">
        <v>103</v>
      </c>
      <c r="B166" s="329" t="s">
        <v>519</v>
      </c>
      <c r="C166" s="329">
        <v>132</v>
      </c>
      <c r="D166" s="329">
        <v>140</v>
      </c>
      <c r="E166" s="330">
        <v>45063.375</v>
      </c>
      <c r="F166" s="329">
        <v>114</v>
      </c>
      <c r="G166" s="330">
        <v>45056.458333333343</v>
      </c>
      <c r="H166" s="383"/>
      <c r="I166" s="230"/>
      <c r="J166" s="380"/>
      <c r="L166" s="230"/>
    </row>
    <row r="167" spans="1:12" ht="15.75" customHeight="1">
      <c r="A167" s="379">
        <v>104</v>
      </c>
      <c r="B167" s="329" t="s">
        <v>456</v>
      </c>
      <c r="C167" s="329">
        <v>132</v>
      </c>
      <c r="D167" s="329">
        <v>140</v>
      </c>
      <c r="E167" s="330">
        <v>45062.833333333343</v>
      </c>
      <c r="F167" s="329">
        <v>121</v>
      </c>
      <c r="G167" s="330">
        <v>45056.5</v>
      </c>
      <c r="H167" s="383"/>
      <c r="I167" s="230"/>
      <c r="J167" s="380"/>
      <c r="L167" s="230"/>
    </row>
    <row r="168" spans="1:12" ht="15.75" customHeight="1">
      <c r="A168" s="379">
        <v>105</v>
      </c>
      <c r="B168" s="329" t="s">
        <v>567</v>
      </c>
      <c r="C168" s="329">
        <v>132</v>
      </c>
      <c r="D168" s="329">
        <v>141</v>
      </c>
      <c r="E168" s="330">
        <v>45064.166666666657</v>
      </c>
      <c r="F168" s="329">
        <v>113</v>
      </c>
      <c r="G168" s="330">
        <v>45077.8125</v>
      </c>
      <c r="H168" s="383" t="s">
        <v>26</v>
      </c>
      <c r="I168" s="230"/>
      <c r="J168" s="380"/>
      <c r="L168" s="230"/>
    </row>
    <row r="169" spans="1:12" ht="15.75" customHeight="1">
      <c r="A169" s="379">
        <v>106</v>
      </c>
      <c r="B169" s="329" t="s">
        <v>546</v>
      </c>
      <c r="C169" s="329">
        <v>132</v>
      </c>
      <c r="D169" s="329">
        <v>144</v>
      </c>
      <c r="E169" s="330">
        <v>45062.833333333343</v>
      </c>
      <c r="F169" s="329">
        <v>122</v>
      </c>
      <c r="G169" s="330">
        <v>45073.791666666657</v>
      </c>
      <c r="H169" s="383" t="s">
        <v>26</v>
      </c>
      <c r="I169" s="230"/>
      <c r="J169" s="380"/>
      <c r="L169" s="230"/>
    </row>
    <row r="170" spans="1:12" ht="15.75" customHeight="1">
      <c r="A170" s="379">
        <v>107</v>
      </c>
      <c r="B170" s="329" t="s">
        <v>568</v>
      </c>
      <c r="C170" s="329">
        <v>132</v>
      </c>
      <c r="D170" s="329">
        <v>140</v>
      </c>
      <c r="E170" s="330">
        <v>45062.833333333343</v>
      </c>
      <c r="F170" s="329">
        <v>125</v>
      </c>
      <c r="G170" s="330">
        <v>45056.791666666657</v>
      </c>
      <c r="H170" s="383" t="s">
        <v>26</v>
      </c>
      <c r="I170" s="230"/>
      <c r="J170" s="380"/>
      <c r="L170" s="230"/>
    </row>
    <row r="171" spans="1:12" ht="15.75" customHeight="1">
      <c r="A171" s="379">
        <v>108</v>
      </c>
      <c r="B171" s="329" t="s">
        <v>580</v>
      </c>
      <c r="C171" s="329">
        <v>132</v>
      </c>
      <c r="D171" s="329">
        <v>142</v>
      </c>
      <c r="E171" s="330">
        <v>45064.208333333343</v>
      </c>
      <c r="F171" s="329">
        <v>114</v>
      </c>
      <c r="G171" s="330">
        <v>45056.791666666657</v>
      </c>
      <c r="H171" s="383" t="s">
        <v>26</v>
      </c>
      <c r="I171" s="230"/>
      <c r="J171" s="380"/>
      <c r="L171" s="230"/>
    </row>
    <row r="172" spans="1:12" ht="15.75" customHeight="1">
      <c r="A172" s="379">
        <v>109</v>
      </c>
      <c r="B172" s="329" t="s">
        <v>581</v>
      </c>
      <c r="C172" s="329">
        <v>132</v>
      </c>
      <c r="D172" s="329">
        <v>143</v>
      </c>
      <c r="E172" s="330">
        <v>45049.166666666657</v>
      </c>
      <c r="F172" s="329">
        <v>115</v>
      </c>
      <c r="G172" s="330">
        <v>45076.083333333343</v>
      </c>
      <c r="H172" s="383" t="s">
        <v>26</v>
      </c>
      <c r="I172" s="230"/>
      <c r="J172" s="380"/>
      <c r="L172" s="230"/>
    </row>
    <row r="173" spans="1:12" ht="15.75" customHeight="1">
      <c r="A173" s="379">
        <v>110</v>
      </c>
      <c r="B173" s="329" t="s">
        <v>555</v>
      </c>
      <c r="C173" s="329">
        <v>132</v>
      </c>
      <c r="D173" s="329">
        <v>141</v>
      </c>
      <c r="E173" s="330">
        <v>45058.75</v>
      </c>
      <c r="F173" s="329">
        <v>131</v>
      </c>
      <c r="G173" s="330">
        <v>45051</v>
      </c>
      <c r="H173" s="383" t="s">
        <v>26</v>
      </c>
      <c r="I173" s="230"/>
      <c r="J173" s="380"/>
      <c r="L173" s="230"/>
    </row>
    <row r="174" spans="1:12" ht="15.75" customHeight="1">
      <c r="A174" s="379">
        <v>111</v>
      </c>
      <c r="B174" s="329" t="s">
        <v>513</v>
      </c>
      <c r="C174" s="329">
        <v>132</v>
      </c>
      <c r="D174" s="329">
        <v>139</v>
      </c>
      <c r="E174" s="330">
        <v>45063.791666666657</v>
      </c>
      <c r="F174" s="329">
        <v>113</v>
      </c>
      <c r="G174" s="330">
        <v>45066.5</v>
      </c>
      <c r="H174" s="383" t="s">
        <v>26</v>
      </c>
      <c r="I174" s="230"/>
      <c r="J174" s="380"/>
      <c r="L174" s="230"/>
    </row>
    <row r="175" spans="1:12" ht="15.75" customHeight="1">
      <c r="A175" s="379">
        <v>112</v>
      </c>
      <c r="B175" s="329" t="s">
        <v>457</v>
      </c>
      <c r="C175" s="329">
        <v>132</v>
      </c>
      <c r="D175" s="329">
        <v>140</v>
      </c>
      <c r="E175" s="330">
        <v>45069.75</v>
      </c>
      <c r="F175" s="329">
        <v>120</v>
      </c>
      <c r="G175" s="330">
        <v>45069.458333333343</v>
      </c>
      <c r="H175" s="383" t="s">
        <v>26</v>
      </c>
      <c r="I175" s="230"/>
      <c r="J175" s="380"/>
      <c r="L175" s="230"/>
    </row>
    <row r="176" spans="1:12" ht="15.75" customHeight="1">
      <c r="A176" s="379">
        <v>113</v>
      </c>
      <c r="B176" s="329" t="s">
        <v>458</v>
      </c>
      <c r="C176" s="329">
        <v>132</v>
      </c>
      <c r="D176" s="329">
        <v>144</v>
      </c>
      <c r="E176" s="330">
        <v>45069.75</v>
      </c>
      <c r="F176" s="329">
        <v>119</v>
      </c>
      <c r="G176" s="330">
        <v>45056.5</v>
      </c>
      <c r="H176" s="383"/>
      <c r="I176" s="230"/>
      <c r="J176" s="380"/>
      <c r="L176" s="230"/>
    </row>
    <row r="177" spans="1:12" ht="15.75" customHeight="1">
      <c r="A177" s="379">
        <v>114</v>
      </c>
      <c r="B177" s="329" t="s">
        <v>582</v>
      </c>
      <c r="C177" s="329">
        <v>132</v>
      </c>
      <c r="D177" s="329">
        <v>147</v>
      </c>
      <c r="E177" s="330">
        <v>45057.166666666657</v>
      </c>
      <c r="F177" s="329">
        <v>114</v>
      </c>
      <c r="G177" s="330">
        <v>45076.083333333343</v>
      </c>
      <c r="H177" s="383"/>
      <c r="I177" s="230"/>
      <c r="J177" s="380"/>
      <c r="L177" s="230"/>
    </row>
    <row r="178" spans="1:12" ht="15.75" customHeight="1">
      <c r="A178" s="379">
        <v>115</v>
      </c>
      <c r="B178" s="329" t="s">
        <v>459</v>
      </c>
      <c r="C178" s="329">
        <v>132</v>
      </c>
      <c r="D178" s="329">
        <v>138</v>
      </c>
      <c r="E178" s="330">
        <v>45048.75</v>
      </c>
      <c r="F178" s="329">
        <v>125</v>
      </c>
      <c r="G178" s="330">
        <v>45062.8125</v>
      </c>
      <c r="H178" s="383"/>
      <c r="I178" s="230"/>
      <c r="J178" s="380"/>
      <c r="L178" s="230"/>
    </row>
    <row r="179" spans="1:12" ht="15.75" customHeight="1">
      <c r="A179" s="379">
        <v>116</v>
      </c>
      <c r="B179" s="329" t="s">
        <v>547</v>
      </c>
      <c r="C179" s="329">
        <v>132</v>
      </c>
      <c r="D179" s="329">
        <v>137</v>
      </c>
      <c r="E179" s="330">
        <v>45062.833333333343</v>
      </c>
      <c r="F179" s="329">
        <v>120</v>
      </c>
      <c r="G179" s="330">
        <v>45066.875</v>
      </c>
      <c r="H179" s="383"/>
      <c r="I179" s="230"/>
      <c r="J179" s="380"/>
      <c r="L179" s="230"/>
    </row>
    <row r="180" spans="1:12" ht="15.75" customHeight="1">
      <c r="A180" s="379">
        <v>117</v>
      </c>
      <c r="B180" s="329" t="s">
        <v>460</v>
      </c>
      <c r="C180" s="329">
        <v>132</v>
      </c>
      <c r="D180" s="329">
        <v>142</v>
      </c>
      <c r="E180" s="330">
        <v>45062.833333333343</v>
      </c>
      <c r="F180" s="329">
        <v>118</v>
      </c>
      <c r="G180" s="330">
        <v>45070.625</v>
      </c>
      <c r="H180" s="383"/>
      <c r="I180" s="230"/>
      <c r="J180" s="380"/>
      <c r="L180" s="230"/>
    </row>
    <row r="181" spans="1:12" ht="15.75" customHeight="1">
      <c r="A181" s="379">
        <v>118</v>
      </c>
      <c r="B181" s="329" t="s">
        <v>570</v>
      </c>
      <c r="C181" s="329">
        <v>132</v>
      </c>
      <c r="D181" s="329">
        <v>139.5</v>
      </c>
      <c r="E181" s="330">
        <v>45064.208333333343</v>
      </c>
      <c r="F181" s="329">
        <v>124</v>
      </c>
      <c r="G181" s="330">
        <v>45056.791666666657</v>
      </c>
      <c r="H181" s="383"/>
      <c r="I181" s="230"/>
      <c r="J181" s="380"/>
      <c r="L181" s="230"/>
    </row>
    <row r="182" spans="1:12" ht="15.75" customHeight="1">
      <c r="A182" s="379">
        <v>119</v>
      </c>
      <c r="B182" s="329" t="s">
        <v>514</v>
      </c>
      <c r="C182" s="329">
        <v>132</v>
      </c>
      <c r="D182" s="329">
        <v>141</v>
      </c>
      <c r="E182" s="330">
        <v>45062.916666666657</v>
      </c>
      <c r="F182" s="329">
        <v>113</v>
      </c>
      <c r="G182" s="330">
        <v>45058.333333333343</v>
      </c>
      <c r="H182" s="383"/>
      <c r="I182" s="230"/>
      <c r="J182" s="380"/>
      <c r="L182" s="230"/>
    </row>
    <row r="183" spans="1:12" ht="15.75" customHeight="1">
      <c r="A183" s="379">
        <v>120</v>
      </c>
      <c r="B183" s="329" t="s">
        <v>497</v>
      </c>
      <c r="C183" s="329">
        <v>132</v>
      </c>
      <c r="D183" s="329">
        <v>142</v>
      </c>
      <c r="E183" s="330">
        <v>45062</v>
      </c>
      <c r="F183" s="329">
        <v>116</v>
      </c>
      <c r="G183" s="330">
        <v>45064.25</v>
      </c>
      <c r="H183" s="395"/>
      <c r="I183" s="230"/>
      <c r="J183" s="380"/>
      <c r="L183" s="230"/>
    </row>
    <row r="184" spans="1:12" ht="15.75" customHeight="1">
      <c r="A184" s="379">
        <v>121</v>
      </c>
      <c r="B184" s="329" t="s">
        <v>583</v>
      </c>
      <c r="C184" s="329">
        <v>132</v>
      </c>
      <c r="D184" s="329">
        <v>144</v>
      </c>
      <c r="E184" s="330">
        <v>45064.166666666657</v>
      </c>
      <c r="F184" s="329">
        <v>113</v>
      </c>
      <c r="G184" s="330">
        <v>45056.791666666657</v>
      </c>
      <c r="H184" s="395"/>
      <c r="I184" s="230"/>
      <c r="J184" s="380"/>
      <c r="L184" s="230"/>
    </row>
    <row r="185" spans="1:12" ht="15.75" customHeight="1">
      <c r="A185" s="379">
        <v>122</v>
      </c>
      <c r="B185" s="329" t="s">
        <v>572</v>
      </c>
      <c r="C185" s="329">
        <v>132</v>
      </c>
      <c r="D185" s="329">
        <v>141</v>
      </c>
      <c r="E185" s="330">
        <v>45069.75</v>
      </c>
      <c r="F185" s="329">
        <v>127</v>
      </c>
      <c r="G185" s="330">
        <v>45056.458333333343</v>
      </c>
      <c r="H185" s="395"/>
      <c r="I185" s="230"/>
      <c r="J185" s="380"/>
      <c r="L185" s="230"/>
    </row>
    <row r="186" spans="1:12" ht="15.75" customHeight="1">
      <c r="A186" s="379">
        <v>123</v>
      </c>
      <c r="B186" s="329" t="s">
        <v>584</v>
      </c>
      <c r="C186" s="329">
        <v>132</v>
      </c>
      <c r="D186" s="329">
        <v>142</v>
      </c>
      <c r="E186" s="330">
        <v>45064.166666666657</v>
      </c>
      <c r="F186" s="329">
        <v>117</v>
      </c>
      <c r="G186" s="330">
        <v>45076.083333333343</v>
      </c>
      <c r="H186" s="395"/>
      <c r="I186" s="230"/>
      <c r="J186" s="380"/>
      <c r="L186" s="230"/>
    </row>
    <row r="187" spans="1:12" ht="15.75" customHeight="1">
      <c r="A187" s="379">
        <v>124</v>
      </c>
      <c r="B187" s="329" t="s">
        <v>548</v>
      </c>
      <c r="C187" s="329">
        <v>132</v>
      </c>
      <c r="D187" s="329">
        <v>143</v>
      </c>
      <c r="E187" s="330">
        <v>45062.833333333343</v>
      </c>
      <c r="F187" s="329">
        <v>118</v>
      </c>
      <c r="G187" s="330">
        <v>45073.791666666657</v>
      </c>
      <c r="H187" s="395"/>
      <c r="I187" s="230"/>
      <c r="J187" s="380"/>
      <c r="L187" s="230"/>
    </row>
    <row r="188" spans="1:12" ht="15.75" customHeight="1">
      <c r="A188" s="379">
        <v>125</v>
      </c>
      <c r="B188" s="329" t="s">
        <v>461</v>
      </c>
      <c r="C188" s="329">
        <v>132</v>
      </c>
      <c r="D188" s="329">
        <v>137</v>
      </c>
      <c r="E188" s="330">
        <v>45069.75</v>
      </c>
      <c r="F188" s="329">
        <v>123</v>
      </c>
      <c r="G188" s="330">
        <v>45056.5</v>
      </c>
      <c r="H188" s="396"/>
      <c r="I188" s="230"/>
      <c r="J188" s="380"/>
      <c r="L188" s="230"/>
    </row>
    <row r="189" spans="1:12" ht="15.75" customHeight="1">
      <c r="A189" s="379">
        <v>126</v>
      </c>
      <c r="B189" s="329" t="s">
        <v>462</v>
      </c>
      <c r="C189" s="329">
        <v>132</v>
      </c>
      <c r="D189" s="329">
        <v>138</v>
      </c>
      <c r="E189" s="330">
        <v>45062.833333333343</v>
      </c>
      <c r="F189" s="329">
        <v>120</v>
      </c>
      <c r="G189" s="330">
        <v>45073.125</v>
      </c>
      <c r="H189" s="395"/>
      <c r="I189" s="230"/>
      <c r="J189" s="380"/>
      <c r="L189" s="230"/>
    </row>
    <row r="190" spans="1:12" ht="15.75" customHeight="1">
      <c r="A190" s="379">
        <v>127</v>
      </c>
      <c r="B190" s="329" t="s">
        <v>573</v>
      </c>
      <c r="C190" s="329">
        <v>132</v>
      </c>
      <c r="D190" s="329">
        <v>146</v>
      </c>
      <c r="E190" s="330">
        <v>45064.25</v>
      </c>
      <c r="F190" s="329">
        <v>133</v>
      </c>
      <c r="G190" s="330">
        <v>45053.458333333343</v>
      </c>
      <c r="H190" s="395"/>
      <c r="I190" s="230"/>
      <c r="J190" s="380"/>
      <c r="L190" s="230"/>
    </row>
    <row r="191" spans="1:12" ht="15.75" customHeight="1">
      <c r="A191" s="379">
        <v>128</v>
      </c>
      <c r="B191" s="329" t="s">
        <v>526</v>
      </c>
      <c r="C191" s="329">
        <v>132</v>
      </c>
      <c r="D191" s="329">
        <v>138</v>
      </c>
      <c r="E191" s="330">
        <v>45060.583333333343</v>
      </c>
      <c r="F191" s="329">
        <v>128</v>
      </c>
      <c r="G191" s="330">
        <v>45074.791666666657</v>
      </c>
      <c r="H191" s="395"/>
      <c r="I191" s="230"/>
      <c r="J191" s="380"/>
      <c r="L191" s="230"/>
    </row>
    <row r="192" spans="1:12" ht="15.75" customHeight="1">
      <c r="A192" s="379">
        <v>129</v>
      </c>
      <c r="B192" s="329" t="s">
        <v>498</v>
      </c>
      <c r="C192" s="329">
        <v>132</v>
      </c>
      <c r="D192" s="329">
        <v>143</v>
      </c>
      <c r="E192" s="330">
        <v>45062</v>
      </c>
      <c r="F192" s="329">
        <v>117</v>
      </c>
      <c r="G192" s="330">
        <v>45059.291666666657</v>
      </c>
      <c r="H192" s="395"/>
      <c r="I192" s="230"/>
      <c r="J192" s="380"/>
      <c r="L192" s="230"/>
    </row>
    <row r="193" spans="1:12" ht="15.75" customHeight="1">
      <c r="A193" s="379">
        <v>130</v>
      </c>
      <c r="B193" s="329" t="s">
        <v>549</v>
      </c>
      <c r="C193" s="329">
        <v>132</v>
      </c>
      <c r="D193" s="329">
        <v>137</v>
      </c>
      <c r="E193" s="330">
        <v>45076.083333333343</v>
      </c>
      <c r="F193" s="329">
        <v>119</v>
      </c>
      <c r="G193" s="330">
        <v>45068.958333333343</v>
      </c>
      <c r="H193" s="395"/>
      <c r="I193" s="230"/>
      <c r="J193" s="380"/>
      <c r="L193" s="230"/>
    </row>
    <row r="194" spans="1:12" ht="15.75" customHeight="1">
      <c r="A194" s="379">
        <v>131</v>
      </c>
      <c r="B194" s="329" t="s">
        <v>520</v>
      </c>
      <c r="C194" s="329">
        <v>132</v>
      </c>
      <c r="D194" s="329">
        <v>142</v>
      </c>
      <c r="E194" s="330">
        <v>45063.375</v>
      </c>
      <c r="F194" s="329">
        <v>113</v>
      </c>
      <c r="G194" s="330">
        <v>45056.125</v>
      </c>
      <c r="H194" s="395"/>
      <c r="I194" s="230"/>
      <c r="J194" s="380"/>
      <c r="L194" s="230"/>
    </row>
    <row r="195" spans="1:12" ht="14.25">
      <c r="A195" s="379">
        <v>132</v>
      </c>
      <c r="B195" s="329" t="s">
        <v>463</v>
      </c>
      <c r="C195" s="329">
        <v>132</v>
      </c>
      <c r="D195" s="329">
        <v>137</v>
      </c>
      <c r="E195" s="330">
        <v>45048.75</v>
      </c>
      <c r="F195" s="329">
        <v>118</v>
      </c>
      <c r="G195" s="330">
        <v>45069.458333333343</v>
      </c>
      <c r="H195" s="397"/>
      <c r="I195" s="230"/>
      <c r="J195" s="380"/>
      <c r="L195" s="230"/>
    </row>
    <row r="196" spans="1:12" ht="14.25">
      <c r="A196" s="379">
        <v>133</v>
      </c>
      <c r="B196" s="329" t="s">
        <v>500</v>
      </c>
      <c r="C196" s="329">
        <v>132</v>
      </c>
      <c r="D196" s="329">
        <v>143</v>
      </c>
      <c r="E196" s="330">
        <v>45062</v>
      </c>
      <c r="F196" s="329">
        <v>114</v>
      </c>
      <c r="G196" s="330">
        <v>45064.25</v>
      </c>
      <c r="H196" s="329"/>
      <c r="I196" s="230"/>
      <c r="J196" s="380"/>
      <c r="L196" s="230"/>
    </row>
    <row r="197" spans="1:12" ht="14.25">
      <c r="A197" s="379">
        <v>134</v>
      </c>
      <c r="B197" s="329" t="s">
        <v>464</v>
      </c>
      <c r="C197" s="329">
        <v>132</v>
      </c>
      <c r="D197" s="329">
        <v>138</v>
      </c>
      <c r="E197" s="330">
        <v>45069.75</v>
      </c>
      <c r="F197" s="329">
        <v>122</v>
      </c>
      <c r="G197" s="330">
        <v>45066.416666666657</v>
      </c>
      <c r="H197" s="329"/>
      <c r="I197" s="230"/>
      <c r="J197" s="380"/>
      <c r="L197" s="230"/>
    </row>
    <row r="198" spans="1:12" ht="14.25">
      <c r="A198" s="379">
        <v>135</v>
      </c>
      <c r="B198" s="329" t="s">
        <v>465</v>
      </c>
      <c r="C198" s="329">
        <v>132</v>
      </c>
      <c r="D198" s="329">
        <v>137</v>
      </c>
      <c r="E198" s="330">
        <v>45047.166666666657</v>
      </c>
      <c r="F198" s="329">
        <v>126</v>
      </c>
      <c r="G198" s="330">
        <v>45061.458333333343</v>
      </c>
      <c r="H198" s="329"/>
      <c r="I198" s="230"/>
      <c r="L198" s="230"/>
    </row>
    <row r="199" spans="1:12" ht="14.25">
      <c r="A199" s="379">
        <v>136</v>
      </c>
      <c r="B199" s="329" t="s">
        <v>574</v>
      </c>
      <c r="C199" s="329">
        <v>132</v>
      </c>
      <c r="D199" s="329">
        <v>142</v>
      </c>
      <c r="E199" s="330">
        <v>45069.666666666657</v>
      </c>
      <c r="F199" s="329">
        <v>125</v>
      </c>
      <c r="G199" s="330">
        <v>45056.833333333343</v>
      </c>
      <c r="H199" s="329"/>
      <c r="I199" s="230"/>
      <c r="L199" s="230"/>
    </row>
    <row r="200" spans="1:12" ht="14.25">
      <c r="A200" s="379">
        <v>137</v>
      </c>
      <c r="B200" s="329" t="s">
        <v>466</v>
      </c>
      <c r="C200" s="329">
        <v>132</v>
      </c>
      <c r="D200" s="329">
        <v>139</v>
      </c>
      <c r="E200" s="330">
        <v>45048.75</v>
      </c>
      <c r="F200" s="329">
        <v>124</v>
      </c>
      <c r="G200" s="330">
        <v>45059.5</v>
      </c>
      <c r="H200" s="329"/>
      <c r="L200" s="230"/>
    </row>
    <row r="201" spans="1:12" ht="14.25">
      <c r="A201" s="379">
        <v>138</v>
      </c>
      <c r="B201" s="329" t="s">
        <v>527</v>
      </c>
      <c r="C201" s="329">
        <v>132</v>
      </c>
      <c r="D201" s="329">
        <v>136</v>
      </c>
      <c r="E201" s="330">
        <v>45056.75</v>
      </c>
      <c r="F201" s="329">
        <v>128</v>
      </c>
      <c r="G201" s="330">
        <v>45074.916666666657</v>
      </c>
      <c r="H201" s="329"/>
      <c r="L201" s="230"/>
    </row>
    <row r="202" spans="1:12" ht="14.25">
      <c r="A202" s="379">
        <v>139</v>
      </c>
      <c r="B202" s="329" t="s">
        <v>467</v>
      </c>
      <c r="C202" s="329">
        <v>132</v>
      </c>
      <c r="D202" s="329">
        <v>141</v>
      </c>
      <c r="E202" s="330">
        <v>45052.833333333343</v>
      </c>
      <c r="F202" s="329">
        <v>126</v>
      </c>
      <c r="G202" s="330">
        <v>45048.583333333343</v>
      </c>
      <c r="H202" s="329"/>
      <c r="L202" s="230"/>
    </row>
    <row r="203" spans="1:12" ht="14.25">
      <c r="A203" s="379">
        <v>140</v>
      </c>
      <c r="B203" s="329" t="s">
        <v>501</v>
      </c>
      <c r="C203" s="329">
        <v>132</v>
      </c>
      <c r="D203" s="329">
        <v>146</v>
      </c>
      <c r="E203" s="330">
        <v>45060.8125</v>
      </c>
      <c r="F203" s="329">
        <v>122</v>
      </c>
      <c r="G203" s="330">
        <v>45061.416666666657</v>
      </c>
      <c r="H203" s="329"/>
      <c r="L203" s="230"/>
    </row>
    <row r="204" spans="1:12" ht="14.25">
      <c r="A204" s="379">
        <v>141</v>
      </c>
      <c r="B204" s="329" t="s">
        <v>528</v>
      </c>
      <c r="C204" s="329">
        <v>132</v>
      </c>
      <c r="D204" s="329">
        <v>135</v>
      </c>
      <c r="E204" s="330">
        <v>45056.75</v>
      </c>
      <c r="F204" s="329">
        <v>121</v>
      </c>
      <c r="G204" s="330">
        <v>45055.770833333343</v>
      </c>
      <c r="H204" s="329"/>
      <c r="L204" s="230"/>
    </row>
    <row r="205" spans="1:12" ht="14.25">
      <c r="A205" s="379">
        <v>142</v>
      </c>
      <c r="B205" s="329" t="s">
        <v>529</v>
      </c>
      <c r="C205" s="329">
        <v>132</v>
      </c>
      <c r="D205" s="329">
        <v>134</v>
      </c>
      <c r="E205" s="330">
        <v>45056.75</v>
      </c>
      <c r="F205" s="329">
        <v>129</v>
      </c>
      <c r="G205" s="330">
        <v>45055.625</v>
      </c>
      <c r="H205" s="329"/>
      <c r="L205" s="230"/>
    </row>
    <row r="206" spans="1:12" ht="14.25">
      <c r="A206" s="379">
        <v>143</v>
      </c>
      <c r="B206" s="329" t="s">
        <v>521</v>
      </c>
      <c r="C206" s="329">
        <v>132</v>
      </c>
      <c r="D206" s="329">
        <v>141</v>
      </c>
      <c r="E206" s="330">
        <v>45064.25</v>
      </c>
      <c r="F206" s="329">
        <v>119</v>
      </c>
      <c r="G206" s="330">
        <v>45052.333333333343</v>
      </c>
      <c r="H206" s="329"/>
      <c r="L206" s="230"/>
    </row>
    <row r="207" spans="1:12" ht="14.25">
      <c r="A207" s="379">
        <v>144</v>
      </c>
      <c r="B207" s="329" t="s">
        <v>585</v>
      </c>
      <c r="C207" s="329">
        <v>132</v>
      </c>
      <c r="D207" s="329">
        <v>142</v>
      </c>
      <c r="E207" s="330">
        <v>45049.166666666657</v>
      </c>
      <c r="F207" s="329">
        <v>113</v>
      </c>
      <c r="G207" s="330">
        <v>45076.125</v>
      </c>
      <c r="H207" s="329"/>
      <c r="L207" s="230"/>
    </row>
    <row r="208" spans="1:12" ht="14.25">
      <c r="A208" s="379">
        <v>145</v>
      </c>
      <c r="B208" s="329" t="s">
        <v>502</v>
      </c>
      <c r="C208" s="329">
        <v>132</v>
      </c>
      <c r="D208" s="329">
        <v>142</v>
      </c>
      <c r="E208" s="330">
        <v>45055.958333333343</v>
      </c>
      <c r="F208" s="329">
        <v>113</v>
      </c>
      <c r="G208" s="330">
        <v>45064.25</v>
      </c>
      <c r="H208" s="329"/>
      <c r="L208" s="230"/>
    </row>
    <row r="209" spans="1:12" ht="14.25">
      <c r="A209" s="379">
        <v>146</v>
      </c>
      <c r="B209" s="329" t="s">
        <v>469</v>
      </c>
      <c r="C209" s="329">
        <v>132</v>
      </c>
      <c r="D209" s="329">
        <v>143</v>
      </c>
      <c r="E209" s="330">
        <v>45069.75</v>
      </c>
      <c r="F209" s="329">
        <v>125</v>
      </c>
      <c r="G209" s="330">
        <v>45052.5</v>
      </c>
      <c r="H209" s="329"/>
      <c r="L209" s="230"/>
    </row>
    <row r="210" spans="1:12" ht="14.25">
      <c r="A210" s="379">
        <v>147</v>
      </c>
      <c r="B210" s="329" t="s">
        <v>470</v>
      </c>
      <c r="C210" s="329">
        <v>132</v>
      </c>
      <c r="D210" s="329">
        <v>136</v>
      </c>
      <c r="E210" s="330">
        <v>45062.833333333343</v>
      </c>
      <c r="F210" s="329">
        <v>121</v>
      </c>
      <c r="G210" s="330">
        <v>45053.708333333343</v>
      </c>
      <c r="H210" s="398"/>
      <c r="L210" s="230"/>
    </row>
    <row r="211" spans="1:12" ht="14.25">
      <c r="A211" s="379">
        <v>148</v>
      </c>
      <c r="B211" s="329" t="s">
        <v>471</v>
      </c>
      <c r="C211" s="329">
        <v>132</v>
      </c>
      <c r="D211" s="329">
        <v>135</v>
      </c>
      <c r="E211" s="330">
        <v>45059.833333333343</v>
      </c>
      <c r="F211" s="329">
        <v>121</v>
      </c>
      <c r="G211" s="330">
        <v>45052.5</v>
      </c>
      <c r="H211" s="399"/>
    </row>
    <row r="212" spans="1:12" ht="15" thickBot="1">
      <c r="A212" s="389">
        <v>149</v>
      </c>
      <c r="B212" s="338" t="s">
        <v>472</v>
      </c>
      <c r="C212" s="338">
        <v>132</v>
      </c>
      <c r="D212" s="338">
        <v>141</v>
      </c>
      <c r="E212" s="339">
        <v>45052.833333333343</v>
      </c>
      <c r="F212" s="338">
        <v>126</v>
      </c>
      <c r="G212" s="339">
        <v>45048.5</v>
      </c>
      <c r="H212" s="400"/>
    </row>
    <row r="213" spans="1:12" ht="14.25">
      <c r="A213" s="401"/>
      <c r="B213" s="402"/>
      <c r="C213" s="402"/>
      <c r="D213" s="402"/>
      <c r="E213" s="403"/>
      <c r="F213" s="402"/>
      <c r="G213" s="403"/>
      <c r="H213" s="402"/>
    </row>
    <row r="214" spans="1:12" ht="15.75">
      <c r="A214" s="230"/>
      <c r="B214" s="404"/>
      <c r="C214" s="405"/>
      <c r="D214" s="387"/>
      <c r="E214" s="388"/>
      <c r="F214" s="387"/>
      <c r="G214" s="387"/>
    </row>
    <row r="215" spans="1:12" ht="15.75">
      <c r="A215" s="230"/>
      <c r="B215" s="404"/>
      <c r="C215" s="405"/>
      <c r="D215" s="387"/>
      <c r="E215" s="388"/>
      <c r="F215" s="387"/>
      <c r="G215" s="387"/>
    </row>
    <row r="216" spans="1:12" ht="15.75">
      <c r="A216" s="230"/>
      <c r="B216" s="404"/>
      <c r="C216" s="405"/>
      <c r="D216" s="387"/>
      <c r="E216" s="406"/>
      <c r="F216" s="407"/>
      <c r="G216" s="408"/>
      <c r="H216" s="407"/>
      <c r="I216" s="408"/>
    </row>
    <row r="217" spans="1:12" ht="15.75">
      <c r="A217" s="230"/>
      <c r="B217" s="404"/>
      <c r="C217" s="405"/>
      <c r="D217" s="387"/>
      <c r="E217" s="234"/>
      <c r="F217" s="257" t="s">
        <v>253</v>
      </c>
      <c r="G217" s="234"/>
      <c r="H217" s="257"/>
      <c r="I217" s="234"/>
    </row>
    <row r="218" spans="1:12" ht="15.75">
      <c r="A218" s="230"/>
      <c r="B218" s="404"/>
      <c r="C218" s="405"/>
      <c r="D218" s="387"/>
      <c r="E218" s="234"/>
      <c r="F218" s="257" t="s">
        <v>169</v>
      </c>
      <c r="G218" s="234"/>
      <c r="H218" s="257"/>
      <c r="I218" s="234"/>
    </row>
    <row r="219" spans="1:12" ht="15.75">
      <c r="A219" s="230"/>
      <c r="B219" s="404"/>
      <c r="C219" s="405"/>
      <c r="D219" s="387"/>
      <c r="E219" s="234"/>
      <c r="F219" s="265" t="s">
        <v>171</v>
      </c>
      <c r="G219" s="234"/>
      <c r="H219" s="265"/>
      <c r="I219" s="234"/>
    </row>
    <row r="220" spans="1:12" ht="15.75">
      <c r="A220" s="230"/>
      <c r="B220" s="404"/>
      <c r="C220" s="405"/>
      <c r="D220" s="387"/>
      <c r="E220" s="234"/>
      <c r="F220" s="234"/>
      <c r="G220" s="234"/>
      <c r="H220" s="234"/>
      <c r="I220" s="234"/>
    </row>
    <row r="221" spans="1:12" ht="15.75">
      <c r="A221" s="230"/>
      <c r="B221" s="404"/>
      <c r="C221" s="405"/>
      <c r="D221" s="387"/>
      <c r="E221" s="388"/>
      <c r="F221" s="387"/>
      <c r="G221" s="387"/>
    </row>
    <row r="222" spans="1:12" ht="15.75">
      <c r="A222" s="230"/>
      <c r="B222" s="404"/>
      <c r="C222" s="405"/>
      <c r="D222" s="387"/>
      <c r="E222" s="388"/>
      <c r="F222" s="387"/>
      <c r="G222" s="387"/>
    </row>
    <row r="223" spans="1:12" ht="15.75">
      <c r="A223" s="230"/>
      <c r="B223" s="404"/>
      <c r="C223" s="405"/>
      <c r="D223" s="387"/>
      <c r="E223" s="388"/>
      <c r="F223" s="387"/>
      <c r="G223" s="387"/>
    </row>
    <row r="224" spans="1:12" ht="15.75">
      <c r="A224" s="230"/>
      <c r="B224" s="404"/>
      <c r="C224" s="405"/>
      <c r="D224" s="387"/>
      <c r="E224" s="388"/>
      <c r="F224" s="387"/>
      <c r="G224" s="387"/>
    </row>
    <row r="225" spans="1:7" ht="15.75">
      <c r="A225" s="230"/>
      <c r="B225" s="404"/>
      <c r="C225" s="405"/>
      <c r="D225" s="387"/>
      <c r="E225" s="388"/>
      <c r="F225" s="387"/>
      <c r="G225" s="387"/>
    </row>
    <row r="226" spans="1:7" ht="15.75">
      <c r="A226" s="230"/>
      <c r="B226" s="404"/>
      <c r="C226" s="405"/>
      <c r="D226" s="387"/>
      <c r="E226" s="388"/>
      <c r="F226" s="387"/>
      <c r="G226" s="387"/>
    </row>
    <row r="227" spans="1:7" ht="15.75">
      <c r="A227" s="230"/>
      <c r="B227" s="404"/>
      <c r="C227" s="405"/>
      <c r="D227" s="387"/>
      <c r="E227" s="388"/>
      <c r="F227" s="387"/>
      <c r="G227" s="387"/>
    </row>
    <row r="228" spans="1:7" ht="15.75">
      <c r="A228" s="230"/>
      <c r="B228" s="404"/>
      <c r="C228" s="405"/>
      <c r="D228" s="387"/>
      <c r="E228" s="388"/>
      <c r="F228" s="387"/>
      <c r="G228" s="387"/>
    </row>
    <row r="229" spans="1:7" ht="15.75">
      <c r="A229" s="230"/>
      <c r="B229" s="404"/>
      <c r="C229" s="405"/>
      <c r="D229" s="387"/>
      <c r="E229" s="388"/>
      <c r="F229" s="387"/>
      <c r="G229" s="387"/>
    </row>
    <row r="230" spans="1:7" ht="15.75">
      <c r="A230" s="230"/>
      <c r="B230" s="404"/>
      <c r="C230" s="405"/>
      <c r="D230" s="387"/>
      <c r="E230" s="388"/>
      <c r="F230" s="387"/>
      <c r="G230" s="387"/>
    </row>
    <row r="231" spans="1:7" ht="15.75">
      <c r="A231" s="230"/>
      <c r="B231" s="404"/>
      <c r="C231" s="405"/>
      <c r="D231" s="387"/>
      <c r="E231" s="388"/>
      <c r="F231" s="387"/>
      <c r="G231" s="387"/>
    </row>
    <row r="232" spans="1:7" ht="15.75">
      <c r="A232" s="230"/>
      <c r="B232" s="404"/>
      <c r="C232" s="405"/>
      <c r="D232" s="387"/>
      <c r="E232" s="388"/>
      <c r="F232" s="387"/>
      <c r="G232" s="387"/>
    </row>
    <row r="233" spans="1:7" ht="15.75">
      <c r="A233" s="230"/>
      <c r="B233" s="404"/>
      <c r="C233" s="405"/>
      <c r="D233" s="387"/>
      <c r="E233" s="388"/>
      <c r="F233" s="387"/>
      <c r="G233" s="387"/>
    </row>
    <row r="234" spans="1:7" ht="15.75">
      <c r="A234" s="230"/>
      <c r="B234" s="404"/>
      <c r="C234" s="405"/>
      <c r="D234" s="387"/>
      <c r="E234" s="388"/>
      <c r="F234" s="387"/>
      <c r="G234" s="387"/>
    </row>
    <row r="235" spans="1:7" ht="15.75">
      <c r="A235" s="230"/>
      <c r="B235" s="404"/>
      <c r="C235" s="405"/>
      <c r="D235" s="387"/>
      <c r="E235" s="388"/>
      <c r="F235" s="387"/>
      <c r="G235" s="387"/>
    </row>
    <row r="236" spans="1:7" ht="15.75">
      <c r="A236" s="230"/>
      <c r="B236" s="404"/>
      <c r="C236" s="405"/>
      <c r="D236" s="387"/>
      <c r="E236" s="388"/>
      <c r="F236" s="387"/>
      <c r="G236" s="387"/>
    </row>
    <row r="237" spans="1:7" ht="15.75">
      <c r="A237" s="230"/>
      <c r="B237" s="404"/>
      <c r="C237" s="405"/>
      <c r="D237" s="387"/>
      <c r="E237" s="388"/>
      <c r="F237" s="387"/>
      <c r="G237" s="387"/>
    </row>
    <row r="238" spans="1:7" ht="15.75">
      <c r="A238" s="230"/>
      <c r="B238" s="404"/>
      <c r="C238" s="405"/>
      <c r="D238" s="387"/>
      <c r="E238" s="388"/>
      <c r="F238" s="387"/>
      <c r="G238" s="387"/>
    </row>
    <row r="239" spans="1:7" ht="15.75">
      <c r="A239" s="230"/>
      <c r="B239" s="404"/>
      <c r="C239" s="405"/>
      <c r="D239" s="387"/>
      <c r="E239" s="388"/>
      <c r="F239" s="387"/>
      <c r="G239" s="387"/>
    </row>
    <row r="240" spans="1:7" ht="15.75">
      <c r="A240" s="230"/>
      <c r="B240" s="404"/>
      <c r="C240" s="405"/>
      <c r="D240" s="387"/>
      <c r="E240" s="388"/>
      <c r="F240" s="387"/>
      <c r="G240" s="387"/>
    </row>
    <row r="241" spans="1:7" ht="15.75">
      <c r="A241" s="230"/>
      <c r="B241" s="404"/>
      <c r="C241" s="405"/>
      <c r="D241" s="387"/>
      <c r="E241" s="388"/>
      <c r="F241" s="387"/>
      <c r="G241" s="387"/>
    </row>
    <row r="242" spans="1:7" ht="15.75">
      <c r="A242" s="230"/>
      <c r="B242" s="404"/>
      <c r="C242" s="405"/>
      <c r="D242" s="387"/>
      <c r="E242" s="388"/>
      <c r="F242" s="387"/>
      <c r="G242" s="387"/>
    </row>
    <row r="243" spans="1:7" ht="15.75">
      <c r="A243" s="230"/>
      <c r="B243" s="404"/>
      <c r="C243" s="405"/>
      <c r="D243" s="387"/>
      <c r="E243" s="388"/>
      <c r="F243" s="387"/>
      <c r="G243" s="387"/>
    </row>
    <row r="244" spans="1:7" ht="14.25">
      <c r="A244" s="409"/>
    </row>
    <row r="245" spans="1:7" ht="14.25">
      <c r="A245" s="230"/>
    </row>
  </sheetData>
  <mergeCells count="6">
    <mergeCell ref="B2:H2"/>
    <mergeCell ref="B3:H3"/>
    <mergeCell ref="B4:H4"/>
    <mergeCell ref="J4:L6"/>
    <mergeCell ref="G7:G9"/>
    <mergeCell ref="J7:L8"/>
  </mergeCells>
  <conditionalFormatting sqref="D173">
    <cfRule type="cellIs" dxfId="7" priority="4" operator="greaterThan">
      <formula>140</formula>
    </cfRule>
    <cfRule type="cellIs" dxfId="6" priority="8" operator="greaterThan">
      <formula>145</formula>
    </cfRule>
  </conditionalFormatting>
  <conditionalFormatting sqref="F88:F90 F99:F126 F146:F149 F151:F160 F165:F180 F182:F188 F195:F212 F220:F243">
    <cfRule type="cellIs" dxfId="5" priority="7" operator="lessThan">
      <formula>100</formula>
    </cfRule>
  </conditionalFormatting>
  <conditionalFormatting sqref="F88:F91 F97:F126 F146:F149 F151:F160 F165:F180 F182:F188 F195:F212 F220:F243">
    <cfRule type="cellIs" dxfId="4" priority="3" operator="lessThan">
      <formula>110</formula>
    </cfRule>
  </conditionalFormatting>
  <printOptions horizontalCentered="1"/>
  <pageMargins left="0.5" right="0.25" top="0.25" bottom="0.25" header="0.3" footer="0.3"/>
  <pageSetup paperSize="9" scale="61" orientation="portrait" horizontalDpi="1200" verticalDpi="1200" r:id="rId1"/>
  <headerFooter alignWithMargins="0"/>
  <rowBreaks count="2" manualBreakCount="2">
    <brk id="54" max="9" man="1"/>
    <brk id="131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F117"/>
  <sheetViews>
    <sheetView zoomScaleNormal="100" workbookViewId="0">
      <selection activeCell="D17" sqref="D17"/>
    </sheetView>
  </sheetViews>
  <sheetFormatPr defaultRowHeight="12.75"/>
  <cols>
    <col min="1" max="1" width="44" style="234" customWidth="1"/>
    <col min="2" max="2" width="36.85546875" style="234" customWidth="1"/>
    <col min="3" max="3" width="16" style="234" customWidth="1"/>
    <col min="4" max="4" width="14.85546875" style="234" customWidth="1"/>
    <col min="5" max="5" width="20.140625" style="234" customWidth="1"/>
    <col min="6" max="6" width="26.28515625" style="298" customWidth="1"/>
    <col min="7" max="16384" width="9.140625" style="234"/>
  </cols>
  <sheetData>
    <row r="1" spans="1:6">
      <c r="A1" s="234" t="s">
        <v>244</v>
      </c>
      <c r="F1" s="234" t="s">
        <v>20</v>
      </c>
    </row>
    <row r="2" spans="1:6" ht="18">
      <c r="A2" s="1181" t="s">
        <v>203</v>
      </c>
      <c r="B2" s="1181"/>
      <c r="C2" s="1181"/>
      <c r="D2" s="1181"/>
      <c r="E2" s="1181"/>
      <c r="F2" s="1181"/>
    </row>
    <row r="3" spans="1:6" ht="15" customHeight="1">
      <c r="A3" s="1182" t="s">
        <v>204</v>
      </c>
      <c r="B3" s="1182"/>
      <c r="C3" s="1182"/>
      <c r="D3" s="1182"/>
      <c r="E3" s="1182"/>
      <c r="F3" s="1182"/>
    </row>
    <row r="4" spans="1:6" ht="15" customHeight="1">
      <c r="A4" s="1183" t="s">
        <v>304</v>
      </c>
      <c r="B4" s="1183"/>
      <c r="C4" s="1183"/>
      <c r="D4" s="1183"/>
      <c r="E4" s="1183"/>
      <c r="F4" s="1183"/>
    </row>
    <row r="5" spans="1:6" ht="15" customHeight="1">
      <c r="A5" s="1183"/>
      <c r="B5" s="1183"/>
      <c r="C5" s="1183"/>
      <c r="D5" s="1183"/>
      <c r="E5" s="1183"/>
      <c r="F5" s="1183"/>
    </row>
    <row r="6" spans="1:6" ht="15" customHeight="1" thickBot="1">
      <c r="A6" s="149" t="s">
        <v>684</v>
      </c>
      <c r="B6" s="264"/>
      <c r="C6" s="264"/>
      <c r="D6" s="265"/>
      <c r="E6" s="265"/>
      <c r="F6" s="266"/>
    </row>
    <row r="7" spans="1:6" ht="13.5" customHeight="1">
      <c r="A7" s="267"/>
      <c r="B7" s="268"/>
      <c r="C7" s="269"/>
      <c r="D7" s="270"/>
      <c r="E7" s="271"/>
      <c r="F7" s="272"/>
    </row>
    <row r="8" spans="1:6" ht="28.5" customHeight="1" thickBot="1">
      <c r="A8" s="273" t="s">
        <v>677</v>
      </c>
      <c r="B8" s="273" t="s">
        <v>678</v>
      </c>
      <c r="C8" s="273" t="s">
        <v>679</v>
      </c>
      <c r="D8" s="273" t="s">
        <v>680</v>
      </c>
      <c r="E8" s="273" t="s">
        <v>681</v>
      </c>
      <c r="F8" s="273" t="s">
        <v>682</v>
      </c>
    </row>
    <row r="9" spans="1:6" ht="15.75" customHeight="1">
      <c r="A9" s="274" t="s">
        <v>647</v>
      </c>
      <c r="B9" s="275" t="s">
        <v>329</v>
      </c>
      <c r="C9" s="275" t="s">
        <v>660</v>
      </c>
      <c r="D9" s="275">
        <v>448</v>
      </c>
      <c r="E9" s="276">
        <v>460.14019602725432</v>
      </c>
      <c r="F9" s="277">
        <v>45062.666666666657</v>
      </c>
    </row>
    <row r="10" spans="1:6" ht="19.5" customHeight="1">
      <c r="A10" s="278" t="s">
        <v>647</v>
      </c>
      <c r="B10" s="279" t="s">
        <v>648</v>
      </c>
      <c r="C10" s="279" t="s">
        <v>660</v>
      </c>
      <c r="D10" s="279">
        <v>448</v>
      </c>
      <c r="E10" s="280">
        <v>460.14019602725432</v>
      </c>
      <c r="F10" s="281">
        <v>45062.666666666657</v>
      </c>
    </row>
    <row r="11" spans="1:6" ht="21.75" customHeight="1">
      <c r="A11" s="278" t="s">
        <v>686</v>
      </c>
      <c r="B11" s="279" t="s">
        <v>687</v>
      </c>
      <c r="C11" s="279" t="s">
        <v>660</v>
      </c>
      <c r="D11" s="279">
        <v>164</v>
      </c>
      <c r="E11" s="280">
        <v>174.28998823799381</v>
      </c>
      <c r="F11" s="281">
        <v>45071.5</v>
      </c>
    </row>
    <row r="12" spans="1:6" ht="24" customHeight="1">
      <c r="A12" s="278" t="s">
        <v>588</v>
      </c>
      <c r="B12" s="279" t="s">
        <v>328</v>
      </c>
      <c r="C12" s="279" t="s">
        <v>660</v>
      </c>
      <c r="D12" s="279">
        <v>-347</v>
      </c>
      <c r="E12" s="280">
        <v>370.55229050702138</v>
      </c>
      <c r="F12" s="281">
        <v>45070.333333333343</v>
      </c>
    </row>
    <row r="13" spans="1:6" ht="25.5" customHeight="1">
      <c r="A13" s="278" t="s">
        <v>588</v>
      </c>
      <c r="B13" s="279" t="s">
        <v>329</v>
      </c>
      <c r="C13" s="279" t="s">
        <v>660</v>
      </c>
      <c r="D13" s="279">
        <v>-347</v>
      </c>
      <c r="E13" s="280">
        <v>370.55229050702138</v>
      </c>
      <c r="F13" s="281">
        <v>45070.333333333343</v>
      </c>
    </row>
    <row r="14" spans="1:6" ht="24" customHeight="1">
      <c r="A14" s="278" t="s">
        <v>589</v>
      </c>
      <c r="B14" s="279" t="s">
        <v>649</v>
      </c>
      <c r="C14" s="279" t="s">
        <v>660</v>
      </c>
      <c r="D14" s="279">
        <v>-207</v>
      </c>
      <c r="E14" s="280">
        <v>213.1900560532784</v>
      </c>
      <c r="F14" s="281">
        <v>45069.875</v>
      </c>
    </row>
    <row r="15" spans="1:6" ht="24" customHeight="1">
      <c r="A15" s="278" t="s">
        <v>589</v>
      </c>
      <c r="B15" s="279" t="s">
        <v>650</v>
      </c>
      <c r="C15" s="279" t="s">
        <v>660</v>
      </c>
      <c r="D15" s="279">
        <v>-201</v>
      </c>
      <c r="E15" s="280">
        <v>207.36923590542551</v>
      </c>
      <c r="F15" s="281">
        <v>45069.875</v>
      </c>
    </row>
    <row r="16" spans="1:6" ht="25.5" customHeight="1">
      <c r="A16" s="278" t="s">
        <v>591</v>
      </c>
      <c r="B16" s="279" t="s">
        <v>653</v>
      </c>
      <c r="C16" s="279" t="s">
        <v>660</v>
      </c>
      <c r="D16" s="279">
        <v>256</v>
      </c>
      <c r="E16" s="280">
        <v>269.42902590478258</v>
      </c>
      <c r="F16" s="281">
        <v>45063.375</v>
      </c>
    </row>
    <row r="17" spans="1:6" ht="23.25" customHeight="1">
      <c r="A17" s="278" t="s">
        <v>591</v>
      </c>
      <c r="B17" s="279" t="s">
        <v>654</v>
      </c>
      <c r="C17" s="279" t="s">
        <v>660</v>
      </c>
      <c r="D17" s="279">
        <v>256</v>
      </c>
      <c r="E17" s="280">
        <v>269.42902590478258</v>
      </c>
      <c r="F17" s="281">
        <v>45063.375</v>
      </c>
    </row>
    <row r="18" spans="1:6" ht="23.25" customHeight="1">
      <c r="A18" s="278" t="s">
        <v>661</v>
      </c>
      <c r="B18" s="279" t="s">
        <v>328</v>
      </c>
      <c r="C18" s="279" t="s">
        <v>660</v>
      </c>
      <c r="D18" s="279">
        <v>471</v>
      </c>
      <c r="E18" s="280">
        <v>473.14479813266468</v>
      </c>
      <c r="F18" s="281">
        <v>45072.625</v>
      </c>
    </row>
    <row r="19" spans="1:6" ht="22.5" customHeight="1">
      <c r="A19" s="278" t="s">
        <v>688</v>
      </c>
      <c r="B19" s="279" t="s">
        <v>689</v>
      </c>
      <c r="C19" s="279" t="s">
        <v>660</v>
      </c>
      <c r="D19" s="279">
        <v>-183.8</v>
      </c>
      <c r="E19" s="280">
        <v>193.6611992630429</v>
      </c>
      <c r="F19" s="281">
        <v>45077.875</v>
      </c>
    </row>
    <row r="20" spans="1:6" ht="24.75" customHeight="1">
      <c r="A20" s="278" t="s">
        <v>688</v>
      </c>
      <c r="B20" s="279" t="s">
        <v>690</v>
      </c>
      <c r="C20" s="279" t="s">
        <v>660</v>
      </c>
      <c r="D20" s="279">
        <v>300.52</v>
      </c>
      <c r="E20" s="280">
        <v>315.15706449324603</v>
      </c>
      <c r="F20" s="281">
        <v>45073.8125</v>
      </c>
    </row>
    <row r="21" spans="1:6" ht="22.5" customHeight="1">
      <c r="A21" s="278" t="s">
        <v>662</v>
      </c>
      <c r="B21" s="279" t="s">
        <v>328</v>
      </c>
      <c r="C21" s="279" t="s">
        <v>663</v>
      </c>
      <c r="D21" s="279">
        <v>-186</v>
      </c>
      <c r="E21" s="280">
        <v>186.00268815261779</v>
      </c>
      <c r="F21" s="281">
        <v>45069</v>
      </c>
    </row>
    <row r="22" spans="1:6" ht="21.75" customHeight="1">
      <c r="A22" s="278" t="s">
        <v>662</v>
      </c>
      <c r="B22" s="279" t="s">
        <v>329</v>
      </c>
      <c r="C22" s="279" t="s">
        <v>663</v>
      </c>
      <c r="D22" s="279">
        <v>-194</v>
      </c>
      <c r="E22" s="280">
        <v>194.04123273160269</v>
      </c>
      <c r="F22" s="281">
        <v>45067.541666666657</v>
      </c>
    </row>
    <row r="23" spans="1:6" ht="21" customHeight="1">
      <c r="A23" s="278" t="s">
        <v>662</v>
      </c>
      <c r="B23" s="279" t="s">
        <v>648</v>
      </c>
      <c r="C23" s="279" t="s">
        <v>663</v>
      </c>
      <c r="D23" s="279">
        <v>-194</v>
      </c>
      <c r="E23" s="280">
        <v>194.04123273160269</v>
      </c>
      <c r="F23" s="281">
        <v>45067.541666666657</v>
      </c>
    </row>
    <row r="24" spans="1:6" ht="21" customHeight="1">
      <c r="A24" s="278" t="s">
        <v>591</v>
      </c>
      <c r="B24" s="279" t="s">
        <v>651</v>
      </c>
      <c r="C24" s="279" t="s">
        <v>663</v>
      </c>
      <c r="D24" s="279">
        <v>319</v>
      </c>
      <c r="E24" s="280">
        <v>324.59359205012038</v>
      </c>
      <c r="F24" s="281">
        <v>45053.25</v>
      </c>
    </row>
    <row r="25" spans="1:6" ht="23.25" customHeight="1">
      <c r="A25" s="278" t="s">
        <v>591</v>
      </c>
      <c r="B25" s="279" t="s">
        <v>652</v>
      </c>
      <c r="C25" s="279" t="s">
        <v>663</v>
      </c>
      <c r="D25" s="279">
        <v>319</v>
      </c>
      <c r="E25" s="280">
        <v>324.59359205012038</v>
      </c>
      <c r="F25" s="281">
        <v>45053.25</v>
      </c>
    </row>
    <row r="26" spans="1:6" ht="22.5" customHeight="1">
      <c r="A26" s="278" t="s">
        <v>556</v>
      </c>
      <c r="B26" s="279" t="s">
        <v>655</v>
      </c>
      <c r="C26" s="279" t="s">
        <v>663</v>
      </c>
      <c r="D26" s="279">
        <v>-86</v>
      </c>
      <c r="E26" s="280">
        <v>96.150923032490951</v>
      </c>
      <c r="F26" s="281">
        <v>45067.958333333343</v>
      </c>
    </row>
    <row r="27" spans="1:6" ht="21.75" customHeight="1">
      <c r="A27" s="278" t="s">
        <v>556</v>
      </c>
      <c r="B27" s="279" t="s">
        <v>656</v>
      </c>
      <c r="C27" s="279" t="s">
        <v>663</v>
      </c>
      <c r="D27" s="279">
        <v>-86</v>
      </c>
      <c r="E27" s="280">
        <v>96.150923032490951</v>
      </c>
      <c r="F27" s="281">
        <v>45067.958333333343</v>
      </c>
    </row>
    <row r="28" spans="1:6" ht="23.25" customHeight="1" thickBot="1">
      <c r="A28" s="282" t="s">
        <v>569</v>
      </c>
      <c r="B28" s="283" t="s">
        <v>664</v>
      </c>
      <c r="C28" s="283" t="s">
        <v>663</v>
      </c>
      <c r="D28" s="283">
        <v>235</v>
      </c>
      <c r="E28" s="284">
        <v>240.26027553467929</v>
      </c>
      <c r="F28" s="285">
        <v>45069.541666666657</v>
      </c>
    </row>
    <row r="29" spans="1:6" ht="15.75" customHeight="1">
      <c r="A29" s="8"/>
      <c r="B29" s="8"/>
      <c r="C29" s="8"/>
      <c r="D29" s="8"/>
      <c r="E29" s="182"/>
      <c r="F29" s="286"/>
    </row>
    <row r="30" spans="1:6" ht="15" customHeight="1">
      <c r="A30" s="8"/>
      <c r="B30" s="8"/>
      <c r="C30" s="8"/>
      <c r="D30" s="8"/>
      <c r="E30" s="182"/>
      <c r="F30" s="286"/>
    </row>
    <row r="31" spans="1:6" ht="15" customHeight="1">
      <c r="A31" s="8"/>
      <c r="B31" s="8"/>
      <c r="C31" s="8"/>
      <c r="D31" s="8"/>
      <c r="E31" s="182"/>
      <c r="F31" s="286"/>
    </row>
    <row r="32" spans="1:6" ht="6.75" customHeight="1">
      <c r="A32" s="8"/>
      <c r="B32" s="8"/>
      <c r="C32" s="8"/>
      <c r="D32" s="8"/>
      <c r="E32" s="182"/>
      <c r="F32" s="286"/>
    </row>
    <row r="33" spans="1:6" ht="21.75" customHeight="1">
      <c r="A33" s="1181" t="s">
        <v>203</v>
      </c>
      <c r="B33" s="1181"/>
      <c r="C33" s="1181"/>
      <c r="D33" s="1181"/>
      <c r="E33" s="1181"/>
      <c r="F33" s="1181"/>
    </row>
    <row r="34" spans="1:6" ht="15.75" customHeight="1">
      <c r="A34" s="1182" t="s">
        <v>204</v>
      </c>
      <c r="B34" s="1182"/>
      <c r="C34" s="1182"/>
      <c r="D34" s="1182"/>
      <c r="E34" s="1182"/>
      <c r="F34" s="1182"/>
    </row>
    <row r="35" spans="1:6" ht="15.75" customHeight="1">
      <c r="A35" s="1183" t="s">
        <v>205</v>
      </c>
      <c r="B35" s="1183"/>
      <c r="C35" s="1183"/>
      <c r="D35" s="1183"/>
      <c r="E35" s="1183"/>
      <c r="F35" s="1183"/>
    </row>
    <row r="36" spans="1:6" ht="13.5" customHeight="1">
      <c r="A36" s="8"/>
      <c r="B36" s="8"/>
      <c r="C36" s="8"/>
      <c r="D36" s="8"/>
      <c r="E36" s="182"/>
      <c r="F36" s="286"/>
    </row>
    <row r="37" spans="1:6" ht="14.25" customHeight="1">
      <c r="A37" s="287"/>
      <c r="B37" s="288"/>
      <c r="C37" s="289"/>
      <c r="D37" s="290"/>
      <c r="E37" s="290"/>
      <c r="F37" s="291"/>
    </row>
    <row r="38" spans="1:6" ht="19.5" customHeight="1" thickBot="1">
      <c r="A38" s="273" t="s">
        <v>677</v>
      </c>
      <c r="B38" s="273" t="s">
        <v>678</v>
      </c>
      <c r="C38" s="273" t="s">
        <v>679</v>
      </c>
      <c r="D38" s="273" t="s">
        <v>680</v>
      </c>
      <c r="E38" s="273" t="s">
        <v>681</v>
      </c>
      <c r="F38" s="273" t="s">
        <v>682</v>
      </c>
    </row>
    <row r="39" spans="1:6" ht="15.75" customHeight="1">
      <c r="A39" s="274" t="s">
        <v>420</v>
      </c>
      <c r="B39" s="275" t="s">
        <v>610</v>
      </c>
      <c r="C39" s="275" t="s">
        <v>665</v>
      </c>
      <c r="D39" s="275">
        <v>191</v>
      </c>
      <c r="E39" s="276">
        <v>209.46837470128989</v>
      </c>
      <c r="F39" s="277">
        <v>45056.541666666657</v>
      </c>
    </row>
    <row r="40" spans="1:6" ht="14.25" customHeight="1">
      <c r="A40" s="278" t="s">
        <v>420</v>
      </c>
      <c r="B40" s="279" t="s">
        <v>611</v>
      </c>
      <c r="C40" s="279" t="s">
        <v>665</v>
      </c>
      <c r="D40" s="279">
        <v>191</v>
      </c>
      <c r="E40" s="280">
        <v>209.46837470128989</v>
      </c>
      <c r="F40" s="281">
        <v>45056.541666666657</v>
      </c>
    </row>
    <row r="41" spans="1:6" ht="15.75" customHeight="1">
      <c r="A41" s="278" t="s">
        <v>647</v>
      </c>
      <c r="B41" s="279" t="s">
        <v>657</v>
      </c>
      <c r="C41" s="279" t="s">
        <v>665</v>
      </c>
      <c r="D41" s="279">
        <v>192</v>
      </c>
      <c r="E41" s="280">
        <v>199.44924166313601</v>
      </c>
      <c r="F41" s="281">
        <v>45054.958333333343</v>
      </c>
    </row>
    <row r="42" spans="1:6" ht="17.25" customHeight="1">
      <c r="A42" s="278" t="s">
        <v>647</v>
      </c>
      <c r="B42" s="279" t="s">
        <v>658</v>
      </c>
      <c r="C42" s="279" t="s">
        <v>665</v>
      </c>
      <c r="D42" s="279">
        <v>192</v>
      </c>
      <c r="E42" s="280">
        <v>199.44924166313601</v>
      </c>
      <c r="F42" s="281">
        <v>45054.958333333343</v>
      </c>
    </row>
    <row r="43" spans="1:6" ht="17.25" customHeight="1">
      <c r="A43" s="278" t="s">
        <v>647</v>
      </c>
      <c r="B43" s="279" t="s">
        <v>659</v>
      </c>
      <c r="C43" s="279" t="s">
        <v>665</v>
      </c>
      <c r="D43" s="279">
        <v>197</v>
      </c>
      <c r="E43" s="280">
        <v>204.53361581901399</v>
      </c>
      <c r="F43" s="281">
        <v>45054.958333333343</v>
      </c>
    </row>
    <row r="44" spans="1:6" ht="15.75" customHeight="1">
      <c r="A44" s="278" t="s">
        <v>503</v>
      </c>
      <c r="B44" s="279" t="s">
        <v>691</v>
      </c>
      <c r="C44" s="279" t="s">
        <v>665</v>
      </c>
      <c r="D44" s="279">
        <v>45</v>
      </c>
      <c r="E44" s="280">
        <v>50.089919145472777</v>
      </c>
      <c r="F44" s="281">
        <v>45077.875</v>
      </c>
    </row>
    <row r="45" spans="1:6" ht="15.75" customHeight="1">
      <c r="A45" s="278" t="s">
        <v>503</v>
      </c>
      <c r="B45" s="279" t="s">
        <v>692</v>
      </c>
      <c r="C45" s="279" t="s">
        <v>665</v>
      </c>
      <c r="D45" s="279">
        <v>150</v>
      </c>
      <c r="E45" s="280">
        <v>167.70509831248421</v>
      </c>
      <c r="F45" s="281">
        <v>45071.791666666657</v>
      </c>
    </row>
    <row r="46" spans="1:6" ht="14.25" customHeight="1">
      <c r="A46" s="278" t="s">
        <v>592</v>
      </c>
      <c r="B46" s="279" t="s">
        <v>612</v>
      </c>
      <c r="C46" s="279" t="s">
        <v>665</v>
      </c>
      <c r="D46" s="279">
        <v>184</v>
      </c>
      <c r="E46" s="280">
        <v>200.63897926375131</v>
      </c>
      <c r="F46" s="281">
        <v>45056.833333333343</v>
      </c>
    </row>
    <row r="47" spans="1:6" ht="14.25" customHeight="1">
      <c r="A47" s="278" t="s">
        <v>592</v>
      </c>
      <c r="B47" s="279" t="s">
        <v>613</v>
      </c>
      <c r="C47" s="279" t="s">
        <v>665</v>
      </c>
      <c r="D47" s="279">
        <v>148</v>
      </c>
      <c r="E47" s="280">
        <v>162.87418457201869</v>
      </c>
      <c r="F47" s="281">
        <v>45056.833333333343</v>
      </c>
    </row>
    <row r="48" spans="1:6" ht="13.5" customHeight="1">
      <c r="A48" s="278" t="s">
        <v>575</v>
      </c>
      <c r="B48" s="279" t="s">
        <v>666</v>
      </c>
      <c r="C48" s="279" t="s">
        <v>665</v>
      </c>
      <c r="D48" s="279">
        <v>196</v>
      </c>
      <c r="E48" s="280">
        <v>203.30272993740149</v>
      </c>
      <c r="F48" s="281">
        <v>45058.8125</v>
      </c>
    </row>
    <row r="49" spans="1:6" ht="13.5" customHeight="1">
      <c r="A49" s="278" t="s">
        <v>575</v>
      </c>
      <c r="B49" s="279" t="s">
        <v>667</v>
      </c>
      <c r="C49" s="279" t="s">
        <v>665</v>
      </c>
      <c r="D49" s="279">
        <v>179</v>
      </c>
      <c r="E49" s="280">
        <v>192.56687150182401</v>
      </c>
      <c r="F49" s="281">
        <v>45056.791666666657</v>
      </c>
    </row>
    <row r="50" spans="1:6" ht="15.75" customHeight="1">
      <c r="A50" s="278" t="s">
        <v>575</v>
      </c>
      <c r="B50" s="279" t="s">
        <v>668</v>
      </c>
      <c r="C50" s="279" t="s">
        <v>665</v>
      </c>
      <c r="D50" s="279">
        <v>233</v>
      </c>
      <c r="E50" s="280">
        <v>241.36694056974741</v>
      </c>
      <c r="F50" s="281">
        <v>45056.791666666657</v>
      </c>
    </row>
    <row r="51" spans="1:6" ht="15.75" customHeight="1">
      <c r="A51" s="278" t="s">
        <v>552</v>
      </c>
      <c r="B51" s="279" t="s">
        <v>348</v>
      </c>
      <c r="C51" s="279" t="s">
        <v>665</v>
      </c>
      <c r="D51" s="279">
        <v>89</v>
      </c>
      <c r="E51" s="280">
        <v>89.089842294169543</v>
      </c>
      <c r="F51" s="281">
        <v>45049.833333333343</v>
      </c>
    </row>
    <row r="52" spans="1:6" ht="13.5" customHeight="1" thickBot="1">
      <c r="A52" s="278" t="s">
        <v>552</v>
      </c>
      <c r="B52" s="283" t="s">
        <v>349</v>
      </c>
      <c r="C52" s="283" t="s">
        <v>665</v>
      </c>
      <c r="D52" s="283">
        <v>89</v>
      </c>
      <c r="E52" s="284">
        <v>89.089842294169543</v>
      </c>
      <c r="F52" s="285">
        <v>45049.833333333343</v>
      </c>
    </row>
    <row r="53" spans="1:6" ht="13.5" customHeight="1">
      <c r="A53" s="274" t="s">
        <v>593</v>
      </c>
      <c r="B53" s="275" t="s">
        <v>333</v>
      </c>
      <c r="C53" s="275" t="s">
        <v>665</v>
      </c>
      <c r="D53" s="275">
        <v>-124</v>
      </c>
      <c r="E53" s="276">
        <v>128.84486796143651</v>
      </c>
      <c r="F53" s="277">
        <v>45059.375</v>
      </c>
    </row>
    <row r="54" spans="1:6" ht="13.5" customHeight="1">
      <c r="A54" s="278" t="s">
        <v>593</v>
      </c>
      <c r="B54" s="279" t="s">
        <v>334</v>
      </c>
      <c r="C54" s="279" t="s">
        <v>665</v>
      </c>
      <c r="D54" s="279">
        <v>-135</v>
      </c>
      <c r="E54" s="280">
        <v>135.00370365289979</v>
      </c>
      <c r="F54" s="281">
        <v>45058.541666666657</v>
      </c>
    </row>
    <row r="55" spans="1:6" ht="14.25" customHeight="1">
      <c r="A55" s="278" t="s">
        <v>594</v>
      </c>
      <c r="B55" s="279" t="s">
        <v>644</v>
      </c>
      <c r="C55" s="279" t="s">
        <v>665</v>
      </c>
      <c r="D55" s="279">
        <v>202</v>
      </c>
      <c r="E55" s="280">
        <v>205.18284528683191</v>
      </c>
      <c r="F55" s="281">
        <v>45077.583333333343</v>
      </c>
    </row>
    <row r="56" spans="1:6" ht="14.25" customHeight="1">
      <c r="A56" s="278" t="s">
        <v>594</v>
      </c>
      <c r="B56" s="279" t="s">
        <v>645</v>
      </c>
      <c r="C56" s="279" t="s">
        <v>665</v>
      </c>
      <c r="D56" s="279">
        <v>198</v>
      </c>
      <c r="E56" s="280">
        <v>203.97303743387261</v>
      </c>
      <c r="F56" s="281">
        <v>45056.833333333343</v>
      </c>
    </row>
    <row r="57" spans="1:6" ht="14.25" customHeight="1">
      <c r="A57" s="278" t="s">
        <v>594</v>
      </c>
      <c r="B57" s="279" t="s">
        <v>646</v>
      </c>
      <c r="C57" s="279" t="s">
        <v>665</v>
      </c>
      <c r="D57" s="279">
        <v>266</v>
      </c>
      <c r="E57" s="280">
        <v>274.80356620684529</v>
      </c>
      <c r="F57" s="281">
        <v>45056.833333333343</v>
      </c>
    </row>
    <row r="58" spans="1:6" ht="14.25" customHeight="1">
      <c r="A58" s="278" t="s">
        <v>508</v>
      </c>
      <c r="B58" s="279" t="s">
        <v>614</v>
      </c>
      <c r="C58" s="279" t="s">
        <v>665</v>
      </c>
      <c r="D58" s="279">
        <v>202</v>
      </c>
      <c r="E58" s="280">
        <v>213.45959805077871</v>
      </c>
      <c r="F58" s="281">
        <v>45071.916666666657</v>
      </c>
    </row>
    <row r="59" spans="1:6" ht="14.25" customHeight="1">
      <c r="A59" s="278" t="s">
        <v>508</v>
      </c>
      <c r="B59" s="279" t="s">
        <v>615</v>
      </c>
      <c r="C59" s="279" t="s">
        <v>665</v>
      </c>
      <c r="D59" s="279">
        <v>199</v>
      </c>
      <c r="E59" s="280">
        <v>209.97618912629119</v>
      </c>
      <c r="F59" s="281">
        <v>45071.916666666657</v>
      </c>
    </row>
    <row r="60" spans="1:6" ht="14.25" customHeight="1">
      <c r="A60" s="278" t="s">
        <v>524</v>
      </c>
      <c r="B60" s="279" t="s">
        <v>616</v>
      </c>
      <c r="C60" s="279" t="s">
        <v>665</v>
      </c>
      <c r="D60" s="279">
        <v>252</v>
      </c>
      <c r="E60" s="280">
        <v>252.50742563338611</v>
      </c>
      <c r="F60" s="281">
        <v>45060.583333333343</v>
      </c>
    </row>
    <row r="61" spans="1:6" ht="14.25" customHeight="1">
      <c r="A61" s="278" t="s">
        <v>693</v>
      </c>
      <c r="B61" s="279" t="s">
        <v>694</v>
      </c>
      <c r="C61" s="279" t="s">
        <v>665</v>
      </c>
      <c r="D61" s="279">
        <v>0</v>
      </c>
      <c r="E61" s="280">
        <v>0</v>
      </c>
      <c r="F61" s="281">
        <v>45074.291666666657</v>
      </c>
    </row>
    <row r="62" spans="1:6" ht="14.25" customHeight="1">
      <c r="A62" s="278" t="s">
        <v>693</v>
      </c>
      <c r="B62" s="279" t="s">
        <v>695</v>
      </c>
      <c r="C62" s="279" t="s">
        <v>665</v>
      </c>
      <c r="D62" s="279">
        <v>0</v>
      </c>
      <c r="E62" s="280">
        <v>0</v>
      </c>
      <c r="F62" s="281">
        <v>45074.291666666657</v>
      </c>
    </row>
    <row r="63" spans="1:6" ht="14.25" customHeight="1">
      <c r="A63" s="278" t="s">
        <v>595</v>
      </c>
      <c r="B63" s="279" t="s">
        <v>669</v>
      </c>
      <c r="C63" s="279" t="s">
        <v>665</v>
      </c>
      <c r="D63" s="279">
        <v>158</v>
      </c>
      <c r="E63" s="280">
        <v>178.47408775505761</v>
      </c>
      <c r="F63" s="281">
        <v>45062.8125</v>
      </c>
    </row>
    <row r="64" spans="1:6" ht="14.25" customHeight="1">
      <c r="A64" s="278" t="s">
        <v>595</v>
      </c>
      <c r="B64" s="279" t="s">
        <v>670</v>
      </c>
      <c r="C64" s="279" t="s">
        <v>665</v>
      </c>
      <c r="D64" s="279">
        <v>158</v>
      </c>
      <c r="E64" s="280">
        <v>178.47408775505761</v>
      </c>
      <c r="F64" s="281">
        <v>45062.8125</v>
      </c>
    </row>
    <row r="65" spans="1:6" ht="14.25" customHeight="1">
      <c r="A65" s="278" t="s">
        <v>595</v>
      </c>
      <c r="B65" s="279" t="s">
        <v>671</v>
      </c>
      <c r="C65" s="279" t="s">
        <v>665</v>
      </c>
      <c r="D65" s="279">
        <v>158</v>
      </c>
      <c r="E65" s="280">
        <v>178.47408775505761</v>
      </c>
      <c r="F65" s="281">
        <v>45062.8125</v>
      </c>
    </row>
    <row r="66" spans="1:6" ht="14.25" customHeight="1">
      <c r="A66" s="278" t="s">
        <v>596</v>
      </c>
      <c r="B66" s="279" t="s">
        <v>617</v>
      </c>
      <c r="C66" s="279" t="s">
        <v>665</v>
      </c>
      <c r="D66" s="279">
        <v>94</v>
      </c>
      <c r="E66" s="280">
        <v>99.959991996798394</v>
      </c>
      <c r="F66" s="281">
        <v>45069.458333333343</v>
      </c>
    </row>
    <row r="67" spans="1:6" ht="14.25" customHeight="1">
      <c r="A67" s="278" t="s">
        <v>596</v>
      </c>
      <c r="B67" s="279" t="s">
        <v>618</v>
      </c>
      <c r="C67" s="279" t="s">
        <v>665</v>
      </c>
      <c r="D67" s="279">
        <v>94</v>
      </c>
      <c r="E67" s="280">
        <v>99.959991996798394</v>
      </c>
      <c r="F67" s="281">
        <v>45069.458333333343</v>
      </c>
    </row>
    <row r="68" spans="1:6" ht="14.25" customHeight="1">
      <c r="A68" s="278" t="s">
        <v>596</v>
      </c>
      <c r="B68" s="279" t="s">
        <v>619</v>
      </c>
      <c r="C68" s="279" t="s">
        <v>665</v>
      </c>
      <c r="D68" s="279">
        <v>94</v>
      </c>
      <c r="E68" s="280">
        <v>99.959991996798394</v>
      </c>
      <c r="F68" s="281">
        <v>45069.458333333343</v>
      </c>
    </row>
    <row r="69" spans="1:6">
      <c r="A69" s="278" t="s">
        <v>485</v>
      </c>
      <c r="B69" s="279" t="s">
        <v>620</v>
      </c>
      <c r="C69" s="279" t="s">
        <v>665</v>
      </c>
      <c r="D69" s="279">
        <v>53</v>
      </c>
      <c r="E69" s="280">
        <v>149.69635934116769</v>
      </c>
      <c r="F69" s="281">
        <v>45064.541666666657</v>
      </c>
    </row>
    <row r="70" spans="1:6" ht="16.5" customHeight="1">
      <c r="A70" s="278" t="s">
        <v>485</v>
      </c>
      <c r="B70" s="279" t="s">
        <v>621</v>
      </c>
      <c r="C70" s="279" t="s">
        <v>665</v>
      </c>
      <c r="D70" s="279">
        <v>53</v>
      </c>
      <c r="E70" s="280">
        <v>149.69635934116769</v>
      </c>
      <c r="F70" s="281">
        <v>45064.541666666657</v>
      </c>
    </row>
    <row r="71" spans="1:6" ht="16.5" customHeight="1">
      <c r="A71" s="278" t="s">
        <v>485</v>
      </c>
      <c r="B71" s="279" t="s">
        <v>622</v>
      </c>
      <c r="C71" s="279" t="s">
        <v>665</v>
      </c>
      <c r="D71" s="279">
        <v>53</v>
      </c>
      <c r="E71" s="280">
        <v>149.69635934116769</v>
      </c>
      <c r="F71" s="281">
        <v>45064.541666666657</v>
      </c>
    </row>
    <row r="72" spans="1:6" ht="16.5" customHeight="1">
      <c r="A72" s="278" t="s">
        <v>485</v>
      </c>
      <c r="B72" s="279" t="s">
        <v>623</v>
      </c>
      <c r="C72" s="279" t="s">
        <v>665</v>
      </c>
      <c r="D72" s="279">
        <v>53</v>
      </c>
      <c r="E72" s="280">
        <v>149.69635934116769</v>
      </c>
      <c r="F72" s="281">
        <v>45064.541666666657</v>
      </c>
    </row>
    <row r="73" spans="1:6" ht="16.5" customHeight="1">
      <c r="A73" s="278" t="s">
        <v>597</v>
      </c>
      <c r="B73" s="279" t="s">
        <v>624</v>
      </c>
      <c r="C73" s="279" t="s">
        <v>665</v>
      </c>
      <c r="D73" s="279">
        <v>125</v>
      </c>
      <c r="E73" s="280">
        <v>143.265487818944</v>
      </c>
      <c r="F73" s="281">
        <v>45056.833333333343</v>
      </c>
    </row>
    <row r="74" spans="1:6" ht="15" customHeight="1">
      <c r="A74" s="278" t="s">
        <v>597</v>
      </c>
      <c r="B74" s="279" t="s">
        <v>625</v>
      </c>
      <c r="C74" s="279" t="s">
        <v>665</v>
      </c>
      <c r="D74" s="279">
        <v>125</v>
      </c>
      <c r="E74" s="280">
        <v>143.265487818944</v>
      </c>
      <c r="F74" s="281">
        <v>45056.833333333343</v>
      </c>
    </row>
    <row r="75" spans="1:6" ht="15" customHeight="1">
      <c r="A75" s="278" t="s">
        <v>597</v>
      </c>
      <c r="B75" s="279" t="s">
        <v>626</v>
      </c>
      <c r="C75" s="279" t="s">
        <v>665</v>
      </c>
      <c r="D75" s="279">
        <v>101</v>
      </c>
      <c r="E75" s="280">
        <v>113.6001760562016</v>
      </c>
      <c r="F75" s="281">
        <v>45068.875</v>
      </c>
    </row>
    <row r="76" spans="1:6" ht="14.25" customHeight="1">
      <c r="A76" s="278" t="s">
        <v>598</v>
      </c>
      <c r="B76" s="279" t="s">
        <v>627</v>
      </c>
      <c r="C76" s="279" t="s">
        <v>665</v>
      </c>
      <c r="D76" s="279">
        <v>-202</v>
      </c>
      <c r="E76" s="280">
        <v>224.51725991557981</v>
      </c>
      <c r="F76" s="281">
        <v>45068.916666666657</v>
      </c>
    </row>
    <row r="77" spans="1:6" ht="14.25" customHeight="1">
      <c r="A77" s="278" t="s">
        <v>598</v>
      </c>
      <c r="B77" s="279" t="s">
        <v>628</v>
      </c>
      <c r="C77" s="279" t="s">
        <v>665</v>
      </c>
      <c r="D77" s="279">
        <v>-202</v>
      </c>
      <c r="E77" s="280">
        <v>224.51725991557981</v>
      </c>
      <c r="F77" s="281">
        <v>45068.916666666657</v>
      </c>
    </row>
    <row r="78" spans="1:6" ht="21.75" customHeight="1">
      <c r="A78" s="278" t="s">
        <v>440</v>
      </c>
      <c r="B78" s="279" t="s">
        <v>348</v>
      </c>
      <c r="C78" s="279" t="s">
        <v>665</v>
      </c>
      <c r="D78" s="279">
        <v>154</v>
      </c>
      <c r="E78" s="280">
        <v>160.7233648229155</v>
      </c>
      <c r="F78" s="281">
        <v>45067.833333333343</v>
      </c>
    </row>
    <row r="79" spans="1:6" ht="14.25" customHeight="1">
      <c r="A79" s="278" t="s">
        <v>440</v>
      </c>
      <c r="B79" s="279" t="s">
        <v>349</v>
      </c>
      <c r="C79" s="279" t="s">
        <v>665</v>
      </c>
      <c r="D79" s="279">
        <v>0</v>
      </c>
      <c r="E79" s="280">
        <v>0</v>
      </c>
      <c r="F79" s="281">
        <v>45047</v>
      </c>
    </row>
    <row r="80" spans="1:6" ht="31.5" customHeight="1">
      <c r="A80" s="278" t="s">
        <v>440</v>
      </c>
      <c r="B80" s="279" t="s">
        <v>629</v>
      </c>
      <c r="C80" s="279" t="s">
        <v>665</v>
      </c>
      <c r="D80" s="279">
        <v>154</v>
      </c>
      <c r="E80" s="280">
        <v>160.7233648229155</v>
      </c>
      <c r="F80" s="281">
        <v>45067.833333333343</v>
      </c>
    </row>
    <row r="81" spans="1:6" ht="20.25" customHeight="1">
      <c r="A81" s="278" t="s">
        <v>599</v>
      </c>
      <c r="B81" s="279" t="s">
        <v>630</v>
      </c>
      <c r="C81" s="279" t="s">
        <v>665</v>
      </c>
      <c r="D81" s="279">
        <v>-138</v>
      </c>
      <c r="E81" s="280">
        <v>145.46477236774541</v>
      </c>
      <c r="F81" s="281">
        <v>45067.875</v>
      </c>
    </row>
    <row r="82" spans="1:6" ht="30" customHeight="1">
      <c r="A82" s="278" t="s">
        <v>599</v>
      </c>
      <c r="B82" s="279" t="s">
        <v>631</v>
      </c>
      <c r="C82" s="279" t="s">
        <v>665</v>
      </c>
      <c r="D82" s="279">
        <v>-138</v>
      </c>
      <c r="E82" s="280">
        <v>145.46477236774541</v>
      </c>
      <c r="F82" s="281">
        <v>45067.875</v>
      </c>
    </row>
    <row r="83" spans="1:6" ht="20.25" customHeight="1">
      <c r="A83" s="278" t="s">
        <v>599</v>
      </c>
      <c r="B83" s="279" t="s">
        <v>632</v>
      </c>
      <c r="C83" s="279" t="s">
        <v>665</v>
      </c>
      <c r="D83" s="279">
        <v>-178</v>
      </c>
      <c r="E83" s="280">
        <v>186.30351580150071</v>
      </c>
      <c r="F83" s="281">
        <v>45067.875</v>
      </c>
    </row>
    <row r="84" spans="1:6" ht="20.25" customHeight="1">
      <c r="A84" s="278" t="s">
        <v>600</v>
      </c>
      <c r="B84" s="279" t="s">
        <v>633</v>
      </c>
      <c r="C84" s="279" t="s">
        <v>665</v>
      </c>
      <c r="D84" s="279">
        <v>176</v>
      </c>
      <c r="E84" s="280">
        <v>192.9170806331052</v>
      </c>
      <c r="F84" s="281">
        <v>45056.541666666657</v>
      </c>
    </row>
    <row r="85" spans="1:6" ht="20.25" customHeight="1">
      <c r="A85" s="278" t="s">
        <v>600</v>
      </c>
      <c r="B85" s="279" t="s">
        <v>634</v>
      </c>
      <c r="C85" s="279" t="s">
        <v>665</v>
      </c>
      <c r="D85" s="279">
        <v>220</v>
      </c>
      <c r="E85" s="280">
        <v>239.240464804765</v>
      </c>
      <c r="F85" s="281">
        <v>45069.770833333343</v>
      </c>
    </row>
    <row r="86" spans="1:6" ht="21.75" customHeight="1" thickBot="1">
      <c r="A86" s="282" t="s">
        <v>571</v>
      </c>
      <c r="B86" s="283" t="s">
        <v>635</v>
      </c>
      <c r="C86" s="283" t="s">
        <v>665</v>
      </c>
      <c r="D86" s="283">
        <v>-80</v>
      </c>
      <c r="E86" s="284">
        <v>80.752708932889675</v>
      </c>
      <c r="F86" s="285">
        <v>45056.8125</v>
      </c>
    </row>
    <row r="87" spans="1:6" ht="30" customHeight="1">
      <c r="A87" s="294"/>
      <c r="B87" s="295"/>
      <c r="C87" s="295"/>
      <c r="D87" s="295"/>
      <c r="E87" s="182"/>
      <c r="F87" s="296"/>
    </row>
    <row r="88" spans="1:6" ht="30" customHeight="1">
      <c r="A88" s="294"/>
      <c r="B88" s="295"/>
      <c r="C88" s="295"/>
      <c r="D88" s="295"/>
      <c r="E88" s="182"/>
      <c r="F88" s="296"/>
    </row>
    <row r="89" spans="1:6" ht="30" customHeight="1">
      <c r="A89" s="234" t="s">
        <v>244</v>
      </c>
      <c r="F89" s="234" t="s">
        <v>20</v>
      </c>
    </row>
    <row r="90" spans="1:6" ht="30" customHeight="1" thickBot="1">
      <c r="A90" s="297" t="s">
        <v>684</v>
      </c>
      <c r="B90" s="295"/>
      <c r="C90" s="295"/>
      <c r="D90" s="295"/>
      <c r="E90" s="182"/>
      <c r="F90" s="296"/>
    </row>
    <row r="91" spans="1:6" ht="20.25" customHeight="1">
      <c r="A91" s="274" t="s">
        <v>571</v>
      </c>
      <c r="B91" s="275" t="s">
        <v>636</v>
      </c>
      <c r="C91" s="275" t="s">
        <v>665</v>
      </c>
      <c r="D91" s="275">
        <v>-88</v>
      </c>
      <c r="E91" s="276">
        <v>88.277970071813499</v>
      </c>
      <c r="F91" s="277">
        <v>45055.208333333343</v>
      </c>
    </row>
    <row r="92" spans="1:6" ht="23.25" customHeight="1">
      <c r="A92" s="278" t="s">
        <v>496</v>
      </c>
      <c r="B92" s="279" t="s">
        <v>672</v>
      </c>
      <c r="C92" s="279" t="s">
        <v>665</v>
      </c>
      <c r="D92" s="279">
        <v>1</v>
      </c>
      <c r="E92" s="280">
        <v>1.4142135623730949</v>
      </c>
      <c r="F92" s="281">
        <v>45047.416666666657</v>
      </c>
    </row>
    <row r="93" spans="1:6" ht="27.75" customHeight="1">
      <c r="A93" s="278" t="s">
        <v>496</v>
      </c>
      <c r="B93" s="279" t="s">
        <v>673</v>
      </c>
      <c r="C93" s="279" t="s">
        <v>665</v>
      </c>
      <c r="D93" s="279">
        <v>0</v>
      </c>
      <c r="E93" s="280">
        <v>0</v>
      </c>
      <c r="F93" s="281">
        <v>45047</v>
      </c>
    </row>
    <row r="94" spans="1:6" ht="27.75" customHeight="1">
      <c r="A94" s="278" t="s">
        <v>602</v>
      </c>
      <c r="B94" s="279" t="s">
        <v>637</v>
      </c>
      <c r="C94" s="279" t="s">
        <v>665</v>
      </c>
      <c r="D94" s="279">
        <v>131</v>
      </c>
      <c r="E94" s="280">
        <v>222.6229997102725</v>
      </c>
      <c r="F94" s="281">
        <v>45074.791666666657</v>
      </c>
    </row>
    <row r="95" spans="1:6" ht="22.5" customHeight="1">
      <c r="A95" s="278" t="s">
        <v>602</v>
      </c>
      <c r="B95" s="279" t="s">
        <v>638</v>
      </c>
      <c r="C95" s="279" t="s">
        <v>665</v>
      </c>
      <c r="D95" s="279">
        <v>169</v>
      </c>
      <c r="E95" s="280">
        <v>216.92625475031829</v>
      </c>
      <c r="F95" s="281">
        <v>45076.5</v>
      </c>
    </row>
    <row r="96" spans="1:6" ht="25.5" customHeight="1">
      <c r="A96" s="278" t="s">
        <v>602</v>
      </c>
      <c r="B96" s="279" t="s">
        <v>639</v>
      </c>
      <c r="C96" s="279" t="s">
        <v>665</v>
      </c>
      <c r="D96" s="279">
        <v>191</v>
      </c>
      <c r="E96" s="280">
        <v>286.09439001839928</v>
      </c>
      <c r="F96" s="281">
        <v>45068.770833333343</v>
      </c>
    </row>
    <row r="97" spans="1:6" ht="24.75" customHeight="1">
      <c r="A97" s="278" t="s">
        <v>603</v>
      </c>
      <c r="B97" s="279" t="s">
        <v>640</v>
      </c>
      <c r="C97" s="279" t="s">
        <v>665</v>
      </c>
      <c r="D97" s="279">
        <v>236</v>
      </c>
      <c r="E97" s="280">
        <v>262.96767862229763</v>
      </c>
      <c r="F97" s="281">
        <v>45056.8125</v>
      </c>
    </row>
    <row r="98" spans="1:6" ht="24.75" customHeight="1">
      <c r="A98" s="278" t="s">
        <v>603</v>
      </c>
      <c r="B98" s="279" t="s">
        <v>641</v>
      </c>
      <c r="C98" s="279" t="s">
        <v>665</v>
      </c>
      <c r="D98" s="279">
        <v>236</v>
      </c>
      <c r="E98" s="280">
        <v>262.96767862229763</v>
      </c>
      <c r="F98" s="281">
        <v>45056.8125</v>
      </c>
    </row>
    <row r="99" spans="1:6" ht="27" customHeight="1">
      <c r="A99" s="278" t="s">
        <v>604</v>
      </c>
      <c r="B99" s="279" t="s">
        <v>669</v>
      </c>
      <c r="C99" s="279" t="s">
        <v>665</v>
      </c>
      <c r="D99" s="279">
        <v>118</v>
      </c>
      <c r="E99" s="280">
        <v>132.83448347473629</v>
      </c>
      <c r="F99" s="281">
        <v>45066.416666666657</v>
      </c>
    </row>
    <row r="100" spans="1:6" ht="20.25" customHeight="1">
      <c r="A100" s="278" t="s">
        <v>604</v>
      </c>
      <c r="B100" s="279" t="s">
        <v>670</v>
      </c>
      <c r="C100" s="279" t="s">
        <v>665</v>
      </c>
      <c r="D100" s="279">
        <v>118</v>
      </c>
      <c r="E100" s="280">
        <v>132.83448347473629</v>
      </c>
      <c r="F100" s="281">
        <v>45066.416666666657</v>
      </c>
    </row>
    <row r="101" spans="1:6" ht="29.25" customHeight="1">
      <c r="A101" s="278" t="s">
        <v>605</v>
      </c>
      <c r="B101" s="279" t="s">
        <v>642</v>
      </c>
      <c r="C101" s="279" t="s">
        <v>665</v>
      </c>
      <c r="D101" s="279">
        <v>180</v>
      </c>
      <c r="E101" s="280">
        <v>180.02499826413001</v>
      </c>
      <c r="F101" s="281">
        <v>45073.875</v>
      </c>
    </row>
    <row r="102" spans="1:6" ht="25.5" customHeight="1">
      <c r="A102" s="278" t="s">
        <v>605</v>
      </c>
      <c r="B102" s="279" t="s">
        <v>643</v>
      </c>
      <c r="C102" s="279" t="s">
        <v>665</v>
      </c>
      <c r="D102" s="279">
        <v>180</v>
      </c>
      <c r="E102" s="280">
        <v>180.02499826413001</v>
      </c>
      <c r="F102" s="281">
        <v>45073.875</v>
      </c>
    </row>
    <row r="103" spans="1:6" ht="25.5" customHeight="1">
      <c r="A103" s="278" t="s">
        <v>674</v>
      </c>
      <c r="B103" s="279" t="s">
        <v>675</v>
      </c>
      <c r="C103" s="279" t="s">
        <v>665</v>
      </c>
      <c r="D103" s="279">
        <v>173.5</v>
      </c>
      <c r="E103" s="280">
        <v>174.25466995176919</v>
      </c>
      <c r="F103" s="281">
        <v>45071.8125</v>
      </c>
    </row>
    <row r="104" spans="1:6" ht="26.25" customHeight="1">
      <c r="A104" s="278" t="s">
        <v>674</v>
      </c>
      <c r="B104" s="279" t="s">
        <v>676</v>
      </c>
      <c r="C104" s="279" t="s">
        <v>665</v>
      </c>
      <c r="D104" s="279">
        <v>215</v>
      </c>
      <c r="E104" s="280">
        <v>215.0581316760657</v>
      </c>
      <c r="F104" s="281">
        <v>45047.125</v>
      </c>
    </row>
    <row r="105" spans="1:6" ht="24.75" customHeight="1">
      <c r="A105" s="278" t="s">
        <v>468</v>
      </c>
      <c r="B105" s="279" t="s">
        <v>644</v>
      </c>
      <c r="C105" s="279" t="s">
        <v>665</v>
      </c>
      <c r="D105" s="279">
        <v>212</v>
      </c>
      <c r="E105" s="280">
        <v>215.3787361834961</v>
      </c>
      <c r="F105" s="281">
        <v>45055.958333333343</v>
      </c>
    </row>
    <row r="106" spans="1:6" ht="28.5" customHeight="1">
      <c r="A106" s="278" t="s">
        <v>468</v>
      </c>
      <c r="B106" s="279" t="s">
        <v>645</v>
      </c>
      <c r="C106" s="279" t="s">
        <v>665</v>
      </c>
      <c r="D106" s="279">
        <v>212</v>
      </c>
      <c r="E106" s="280">
        <v>215.3787361834961</v>
      </c>
      <c r="F106" s="281">
        <v>45055.958333333343</v>
      </c>
    </row>
    <row r="107" spans="1:6" ht="27" customHeight="1" thickBot="1">
      <c r="A107" s="282" t="s">
        <v>468</v>
      </c>
      <c r="B107" s="283" t="s">
        <v>646</v>
      </c>
      <c r="C107" s="283" t="s">
        <v>665</v>
      </c>
      <c r="D107" s="283">
        <v>212</v>
      </c>
      <c r="E107" s="284">
        <v>215.3787361834961</v>
      </c>
      <c r="F107" s="285">
        <v>45055.958333333343</v>
      </c>
    </row>
    <row r="108" spans="1:6">
      <c r="E108" s="257"/>
    </row>
    <row r="109" spans="1:6">
      <c r="E109" s="265"/>
    </row>
    <row r="115" spans="5:6">
      <c r="F115" s="298" t="s">
        <v>253</v>
      </c>
    </row>
    <row r="116" spans="5:6">
      <c r="E116" s="234" t="s">
        <v>586</v>
      </c>
    </row>
    <row r="117" spans="5:6">
      <c r="F117" s="298" t="s">
        <v>170</v>
      </c>
    </row>
  </sheetData>
  <mergeCells count="7">
    <mergeCell ref="A2:F2"/>
    <mergeCell ref="A33:F33"/>
    <mergeCell ref="A34:F34"/>
    <mergeCell ref="A35:F35"/>
    <mergeCell ref="A3:F3"/>
    <mergeCell ref="A4:F4"/>
    <mergeCell ref="A5:F5"/>
  </mergeCells>
  <printOptions horizontalCentered="1"/>
  <pageMargins left="0.7" right="0.7" top="0.45" bottom="0.35" header="0.46" footer="0.3"/>
  <pageSetup paperSize="9" scale="53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3"/>
  <sheetViews>
    <sheetView zoomScaleNormal="100" workbookViewId="0">
      <selection activeCell="D22" sqref="D22"/>
    </sheetView>
  </sheetViews>
  <sheetFormatPr defaultRowHeight="12.75"/>
  <cols>
    <col min="1" max="1" width="11.85546875" style="234" customWidth="1"/>
    <col min="2" max="2" width="17" style="234" customWidth="1"/>
    <col min="3" max="3" width="16.42578125" style="234" customWidth="1"/>
    <col min="4" max="4" width="11.7109375" style="234" customWidth="1"/>
    <col min="5" max="5" width="9.42578125" style="234" customWidth="1"/>
    <col min="6" max="13" width="7.28515625" style="234" customWidth="1"/>
    <col min="14" max="14" width="12" style="234" customWidth="1"/>
    <col min="15" max="15" width="32.85546875" style="234" customWidth="1"/>
    <col min="16" max="16" width="9.140625" style="234"/>
    <col min="17" max="17" width="10.140625" style="263" customWidth="1"/>
    <col min="18" max="18" width="16.42578125" style="263" bestFit="1" customWidth="1"/>
    <col min="19" max="19" width="12.42578125" style="234" bestFit="1" customWidth="1"/>
    <col min="20" max="20" width="9.140625" style="234"/>
    <col min="21" max="28" width="7.140625" style="234" customWidth="1"/>
    <col min="29" max="29" width="8" style="234" customWidth="1"/>
    <col min="30" max="30" width="34.28515625" style="234" customWidth="1"/>
    <col min="31" max="16384" width="9.140625" style="234"/>
  </cols>
  <sheetData>
    <row r="1" spans="1:32" ht="23.25">
      <c r="A1" s="8" t="s">
        <v>244</v>
      </c>
      <c r="B1" s="187"/>
      <c r="C1" s="8"/>
      <c r="D1" s="8"/>
      <c r="E1" s="233" t="s">
        <v>122</v>
      </c>
      <c r="F1" s="233"/>
      <c r="G1" s="233"/>
      <c r="H1" s="233"/>
      <c r="I1" s="233"/>
      <c r="J1" s="233"/>
      <c r="K1" s="8"/>
      <c r="L1" s="8"/>
      <c r="M1" s="8"/>
      <c r="N1" s="8"/>
      <c r="O1" s="8" t="s">
        <v>21</v>
      </c>
      <c r="P1" s="8" t="s">
        <v>245</v>
      </c>
      <c r="Q1" s="8"/>
      <c r="R1" s="8"/>
      <c r="S1" s="233" t="s">
        <v>122</v>
      </c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 t="s">
        <v>21</v>
      </c>
      <c r="AE1" s="8"/>
      <c r="AF1" s="8"/>
    </row>
    <row r="2" spans="1:32" ht="23.25">
      <c r="A2" s="235"/>
      <c r="B2" s="236"/>
      <c r="C2" s="8"/>
      <c r="D2" s="8"/>
      <c r="E2" s="233" t="s">
        <v>193</v>
      </c>
      <c r="F2" s="233"/>
      <c r="G2" s="233"/>
      <c r="H2" s="233"/>
      <c r="I2" s="233"/>
      <c r="J2" s="233"/>
      <c r="K2" s="8"/>
      <c r="L2" s="8"/>
      <c r="M2" s="8"/>
      <c r="N2" s="8"/>
      <c r="O2" s="8"/>
      <c r="P2" s="8"/>
      <c r="Q2" s="8"/>
      <c r="R2" s="8"/>
      <c r="S2" s="233" t="s">
        <v>193</v>
      </c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8"/>
      <c r="AF2" s="8"/>
    </row>
    <row r="3" spans="1:32" ht="20.25" customHeight="1">
      <c r="A3" s="235"/>
      <c r="B3" s="236"/>
      <c r="C3" s="8"/>
      <c r="D3" s="8"/>
      <c r="E3" s="233"/>
      <c r="F3" s="233"/>
      <c r="G3" s="233" t="s">
        <v>123</v>
      </c>
      <c r="H3" s="233"/>
      <c r="I3" s="233"/>
      <c r="J3" s="233"/>
      <c r="K3" s="8"/>
      <c r="L3" s="8"/>
      <c r="M3" s="8"/>
      <c r="N3" s="8"/>
      <c r="O3" s="8"/>
      <c r="P3" s="8"/>
      <c r="Q3" s="8"/>
      <c r="R3" s="8"/>
      <c r="S3" s="233"/>
      <c r="T3" s="233"/>
      <c r="U3" s="233" t="s">
        <v>123</v>
      </c>
      <c r="V3" s="233"/>
      <c r="W3" s="233"/>
      <c r="X3" s="233"/>
      <c r="Y3" s="233"/>
      <c r="Z3" s="233"/>
      <c r="AA3" s="233"/>
      <c r="AB3" s="233"/>
      <c r="AC3" s="233"/>
      <c r="AD3" s="233"/>
      <c r="AE3" s="8"/>
      <c r="AF3" s="8"/>
    </row>
    <row r="4" spans="1:32" ht="23.25">
      <c r="A4" s="237" t="s">
        <v>685</v>
      </c>
      <c r="B4" s="187"/>
      <c r="C4" s="8"/>
      <c r="D4" s="8"/>
      <c r="E4" s="233"/>
      <c r="F4" s="233"/>
      <c r="G4" s="233"/>
      <c r="H4" s="233" t="s">
        <v>72</v>
      </c>
      <c r="I4" s="233"/>
      <c r="J4" s="233"/>
      <c r="K4" s="8"/>
      <c r="L4" s="8"/>
      <c r="M4" s="8"/>
      <c r="N4" s="8"/>
      <c r="O4" s="8"/>
      <c r="P4" s="237" t="s">
        <v>685</v>
      </c>
      <c r="Q4" s="187"/>
      <c r="R4" s="8"/>
      <c r="S4" s="233"/>
      <c r="T4" s="233"/>
      <c r="U4" s="233"/>
      <c r="V4" s="233"/>
      <c r="W4" s="233" t="s">
        <v>29</v>
      </c>
      <c r="X4" s="233"/>
      <c r="Y4" s="233"/>
      <c r="Z4" s="233"/>
      <c r="AA4" s="233"/>
      <c r="AB4" s="233"/>
      <c r="AC4" s="233"/>
      <c r="AD4" s="233"/>
      <c r="AE4" s="8"/>
      <c r="AF4" s="8"/>
    </row>
    <row r="5" spans="1:32" ht="13.5" customHeight="1">
      <c r="A5" s="238"/>
      <c r="B5" s="239" t="s">
        <v>82</v>
      </c>
      <c r="C5" s="240"/>
      <c r="D5" s="240" t="s">
        <v>411</v>
      </c>
      <c r="E5" s="238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38"/>
      <c r="Q5" s="239" t="s">
        <v>82</v>
      </c>
      <c r="R5" s="240"/>
      <c r="S5" s="240" t="s">
        <v>411</v>
      </c>
      <c r="T5" s="238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8"/>
      <c r="AF5" s="8"/>
    </row>
    <row r="6" spans="1:32" ht="13.5" customHeight="1">
      <c r="A6" s="238" t="s">
        <v>33</v>
      </c>
      <c r="B6" s="241" t="s">
        <v>414</v>
      </c>
      <c r="C6" s="238" t="s">
        <v>412</v>
      </c>
      <c r="D6" s="240"/>
      <c r="E6" s="238"/>
      <c r="F6" s="240"/>
      <c r="G6" s="240"/>
      <c r="H6" s="240" t="s">
        <v>28</v>
      </c>
      <c r="I6" s="240"/>
      <c r="J6" s="240"/>
      <c r="K6" s="240"/>
      <c r="L6" s="240"/>
      <c r="M6" s="240"/>
      <c r="N6" s="240"/>
      <c r="O6" s="240" t="s">
        <v>47</v>
      </c>
      <c r="P6" s="238" t="s">
        <v>33</v>
      </c>
      <c r="Q6" s="241" t="s">
        <v>35</v>
      </c>
      <c r="R6" s="238" t="s">
        <v>412</v>
      </c>
      <c r="S6" s="240"/>
      <c r="T6" s="238"/>
      <c r="U6" s="240"/>
      <c r="V6" s="240"/>
      <c r="W6" s="240" t="s">
        <v>28</v>
      </c>
      <c r="X6" s="240"/>
      <c r="Y6" s="240"/>
      <c r="Z6" s="240"/>
      <c r="AA6" s="240"/>
      <c r="AB6" s="240"/>
      <c r="AC6" s="240"/>
      <c r="AD6" s="240" t="s">
        <v>47</v>
      </c>
      <c r="AE6" s="8"/>
      <c r="AF6" s="8"/>
    </row>
    <row r="7" spans="1:32" ht="24" customHeight="1">
      <c r="A7" s="238"/>
      <c r="B7" s="241" t="s">
        <v>36</v>
      </c>
      <c r="C7" s="241" t="s">
        <v>36</v>
      </c>
      <c r="D7" s="240" t="s">
        <v>37</v>
      </c>
      <c r="E7" s="242" t="s">
        <v>38</v>
      </c>
      <c r="F7" s="240" t="s">
        <v>51</v>
      </c>
      <c r="G7" s="240" t="s">
        <v>413</v>
      </c>
      <c r="H7" s="240" t="s">
        <v>40</v>
      </c>
      <c r="I7" s="240" t="s">
        <v>41</v>
      </c>
      <c r="J7" s="240" t="s">
        <v>42</v>
      </c>
      <c r="K7" s="240" t="s">
        <v>49</v>
      </c>
      <c r="L7" s="240" t="s">
        <v>44</v>
      </c>
      <c r="M7" s="240" t="s">
        <v>45</v>
      </c>
      <c r="N7" s="240" t="s">
        <v>46</v>
      </c>
      <c r="O7" s="240"/>
      <c r="P7" s="238"/>
      <c r="Q7" s="241" t="s">
        <v>36</v>
      </c>
      <c r="R7" s="241" t="s">
        <v>36</v>
      </c>
      <c r="S7" s="240" t="s">
        <v>37</v>
      </c>
      <c r="T7" s="242" t="s">
        <v>38</v>
      </c>
      <c r="U7" s="240" t="s">
        <v>51</v>
      </c>
      <c r="V7" s="240" t="s">
        <v>39</v>
      </c>
      <c r="W7" s="240" t="s">
        <v>40</v>
      </c>
      <c r="X7" s="240" t="s">
        <v>41</v>
      </c>
      <c r="Y7" s="240" t="s">
        <v>42</v>
      </c>
      <c r="Z7" s="240" t="s">
        <v>43</v>
      </c>
      <c r="AA7" s="240" t="s">
        <v>44</v>
      </c>
      <c r="AB7" s="240" t="s">
        <v>45</v>
      </c>
      <c r="AC7" s="240" t="s">
        <v>46</v>
      </c>
      <c r="AD7" s="240"/>
      <c r="AE7" s="8"/>
      <c r="AF7" s="8"/>
    </row>
    <row r="8" spans="1:32" ht="14.25" customHeight="1">
      <c r="A8" s="243">
        <v>45047</v>
      </c>
      <c r="B8" s="102">
        <v>11274</v>
      </c>
      <c r="C8" s="102">
        <v>11274</v>
      </c>
      <c r="D8" s="244">
        <v>0</v>
      </c>
      <c r="E8" s="245">
        <v>0.875</v>
      </c>
      <c r="F8" s="244">
        <v>0</v>
      </c>
      <c r="G8" s="244">
        <v>0</v>
      </c>
      <c r="H8" s="244">
        <v>0</v>
      </c>
      <c r="I8" s="244">
        <v>0</v>
      </c>
      <c r="J8" s="244">
        <v>0</v>
      </c>
      <c r="K8" s="244">
        <v>0</v>
      </c>
      <c r="L8" s="244">
        <v>0</v>
      </c>
      <c r="M8" s="244">
        <v>0</v>
      </c>
      <c r="N8" s="244">
        <v>0</v>
      </c>
      <c r="O8" s="5" t="s">
        <v>266</v>
      </c>
      <c r="P8" s="246">
        <v>45047</v>
      </c>
      <c r="Q8" s="102">
        <v>9578</v>
      </c>
      <c r="R8" s="102">
        <v>9578</v>
      </c>
      <c r="S8" s="5">
        <v>0</v>
      </c>
      <c r="T8" s="247">
        <v>0.5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248" t="s">
        <v>135</v>
      </c>
      <c r="AE8" s="8"/>
      <c r="AF8" s="8"/>
    </row>
    <row r="9" spans="1:32" ht="14.25" customHeight="1">
      <c r="A9" s="243">
        <v>45048</v>
      </c>
      <c r="B9" s="102">
        <v>13336</v>
      </c>
      <c r="C9" s="102">
        <v>13542</v>
      </c>
      <c r="D9" s="244">
        <v>197</v>
      </c>
      <c r="E9" s="245">
        <v>0.875</v>
      </c>
      <c r="F9" s="244">
        <v>25</v>
      </c>
      <c r="G9" s="244">
        <v>0</v>
      </c>
      <c r="H9" s="244">
        <v>0</v>
      </c>
      <c r="I9" s="244">
        <v>0</v>
      </c>
      <c r="J9" s="244">
        <v>30</v>
      </c>
      <c r="K9" s="244">
        <v>120</v>
      </c>
      <c r="L9" s="244">
        <v>22</v>
      </c>
      <c r="M9" s="244">
        <v>0</v>
      </c>
      <c r="N9" s="244">
        <v>0</v>
      </c>
      <c r="O9" s="5" t="s">
        <v>266</v>
      </c>
      <c r="P9" s="246">
        <v>45048</v>
      </c>
      <c r="Q9" s="102">
        <v>11833</v>
      </c>
      <c r="R9" s="102">
        <v>11958</v>
      </c>
      <c r="S9" s="5">
        <v>119</v>
      </c>
      <c r="T9" s="247">
        <v>0.5</v>
      </c>
      <c r="U9" s="5">
        <v>32</v>
      </c>
      <c r="V9" s="5">
        <v>0</v>
      </c>
      <c r="W9" s="5">
        <v>0</v>
      </c>
      <c r="X9" s="5">
        <v>0</v>
      </c>
      <c r="Y9" s="5">
        <v>25</v>
      </c>
      <c r="Z9" s="5">
        <v>37</v>
      </c>
      <c r="AA9" s="5">
        <v>25</v>
      </c>
      <c r="AB9" s="5">
        <v>0</v>
      </c>
      <c r="AC9" s="5">
        <v>0</v>
      </c>
      <c r="AD9" s="248" t="s">
        <v>266</v>
      </c>
      <c r="AE9" s="8"/>
      <c r="AF9" s="8"/>
    </row>
    <row r="10" spans="1:32" ht="14.25" customHeight="1">
      <c r="A10" s="243">
        <v>45049</v>
      </c>
      <c r="B10" s="102">
        <v>12366</v>
      </c>
      <c r="C10" s="102">
        <v>12413</v>
      </c>
      <c r="D10" s="244">
        <v>45</v>
      </c>
      <c r="E10" s="245">
        <v>0.54166666666666663</v>
      </c>
      <c r="F10" s="244">
        <v>0</v>
      </c>
      <c r="G10" s="244">
        <v>0</v>
      </c>
      <c r="H10" s="244">
        <v>0</v>
      </c>
      <c r="I10" s="244">
        <v>0</v>
      </c>
      <c r="J10" s="244">
        <v>0</v>
      </c>
      <c r="K10" s="244">
        <v>45</v>
      </c>
      <c r="L10" s="244">
        <v>0</v>
      </c>
      <c r="M10" s="244">
        <v>0</v>
      </c>
      <c r="N10" s="244">
        <v>0</v>
      </c>
      <c r="O10" s="5"/>
      <c r="P10" s="246">
        <v>45049</v>
      </c>
      <c r="Q10" s="102">
        <v>12598</v>
      </c>
      <c r="R10" s="102">
        <v>12647</v>
      </c>
      <c r="S10" s="5">
        <v>47</v>
      </c>
      <c r="T10" s="247">
        <v>0.5</v>
      </c>
      <c r="U10" s="5">
        <v>47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248" t="s">
        <v>135</v>
      </c>
      <c r="AE10" s="8"/>
      <c r="AF10" s="8"/>
    </row>
    <row r="11" spans="1:32" ht="14.25" customHeight="1">
      <c r="A11" s="243">
        <v>45050</v>
      </c>
      <c r="B11" s="102">
        <v>12411</v>
      </c>
      <c r="C11" s="102">
        <v>12411</v>
      </c>
      <c r="D11" s="244">
        <v>0</v>
      </c>
      <c r="E11" s="245">
        <v>0.875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 t="s">
        <v>266</v>
      </c>
      <c r="P11" s="246">
        <v>45050</v>
      </c>
      <c r="Q11" s="102">
        <v>11374</v>
      </c>
      <c r="R11" s="102">
        <v>11426</v>
      </c>
      <c r="S11" s="5">
        <v>50</v>
      </c>
      <c r="T11" s="247">
        <v>0.5</v>
      </c>
      <c r="U11" s="5">
        <v>20</v>
      </c>
      <c r="V11" s="5">
        <v>0</v>
      </c>
      <c r="W11" s="5">
        <v>0</v>
      </c>
      <c r="X11" s="5">
        <v>0</v>
      </c>
      <c r="Y11" s="5">
        <v>0</v>
      </c>
      <c r="Z11" s="5">
        <v>30</v>
      </c>
      <c r="AA11" s="5">
        <v>0</v>
      </c>
      <c r="AB11" s="5">
        <v>0</v>
      </c>
      <c r="AC11" s="5">
        <v>0</v>
      </c>
      <c r="AD11" s="248" t="s">
        <v>135</v>
      </c>
      <c r="AE11" s="8"/>
      <c r="AF11" s="8"/>
    </row>
    <row r="12" spans="1:32" ht="14.25" customHeight="1">
      <c r="A12" s="243">
        <v>45051</v>
      </c>
      <c r="B12" s="102">
        <v>12938</v>
      </c>
      <c r="C12" s="102">
        <v>12938</v>
      </c>
      <c r="D12" s="244">
        <v>0</v>
      </c>
      <c r="E12" s="245">
        <v>0.875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 t="s">
        <v>266</v>
      </c>
      <c r="P12" s="246">
        <v>45051</v>
      </c>
      <c r="Q12" s="102">
        <v>10675</v>
      </c>
      <c r="R12" s="102">
        <v>10675</v>
      </c>
      <c r="S12" s="5">
        <v>0</v>
      </c>
      <c r="T12" s="247">
        <v>0.5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248" t="s">
        <v>135</v>
      </c>
      <c r="AE12" s="8"/>
      <c r="AF12" s="8"/>
    </row>
    <row r="13" spans="1:32" ht="14.25" customHeight="1">
      <c r="A13" s="243">
        <v>45052</v>
      </c>
      <c r="B13" s="102">
        <v>14097</v>
      </c>
      <c r="C13" s="102">
        <v>14163</v>
      </c>
      <c r="D13" s="244">
        <v>63</v>
      </c>
      <c r="E13" s="245">
        <v>0.875</v>
      </c>
      <c r="F13" s="5">
        <v>15</v>
      </c>
      <c r="G13" s="5">
        <v>0</v>
      </c>
      <c r="H13" s="5">
        <v>0</v>
      </c>
      <c r="I13" s="5">
        <v>0</v>
      </c>
      <c r="J13" s="5">
        <v>0</v>
      </c>
      <c r="K13" s="5">
        <v>48</v>
      </c>
      <c r="L13" s="5">
        <v>0</v>
      </c>
      <c r="M13" s="5">
        <v>0</v>
      </c>
      <c r="N13" s="5">
        <v>0</v>
      </c>
      <c r="O13" s="5" t="s">
        <v>266</v>
      </c>
      <c r="P13" s="246">
        <v>45052</v>
      </c>
      <c r="Q13" s="102">
        <v>12047</v>
      </c>
      <c r="R13" s="102">
        <v>12112</v>
      </c>
      <c r="S13" s="5">
        <v>62</v>
      </c>
      <c r="T13" s="247">
        <v>0.5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62</v>
      </c>
      <c r="AA13" s="5">
        <v>0</v>
      </c>
      <c r="AB13" s="5">
        <v>0</v>
      </c>
      <c r="AC13" s="5">
        <v>0</v>
      </c>
      <c r="AD13" s="248" t="s">
        <v>266</v>
      </c>
      <c r="AE13" s="8"/>
      <c r="AF13" s="8"/>
    </row>
    <row r="14" spans="1:32" ht="14.25" customHeight="1">
      <c r="A14" s="243">
        <v>45053</v>
      </c>
      <c r="B14" s="102">
        <v>14331</v>
      </c>
      <c r="C14" s="102">
        <v>14802</v>
      </c>
      <c r="D14" s="244">
        <v>450</v>
      </c>
      <c r="E14" s="245">
        <v>0.875</v>
      </c>
      <c r="F14" s="5">
        <v>0</v>
      </c>
      <c r="G14" s="5">
        <v>0</v>
      </c>
      <c r="H14" s="5">
        <v>70</v>
      </c>
      <c r="I14" s="5">
        <v>0</v>
      </c>
      <c r="J14" s="5">
        <v>130</v>
      </c>
      <c r="K14" s="5">
        <v>200</v>
      </c>
      <c r="L14" s="5">
        <v>0</v>
      </c>
      <c r="M14" s="5">
        <v>0</v>
      </c>
      <c r="N14" s="5">
        <v>50</v>
      </c>
      <c r="O14" s="5" t="s">
        <v>266</v>
      </c>
      <c r="P14" s="246">
        <v>45053</v>
      </c>
      <c r="Q14" s="102">
        <v>12796</v>
      </c>
      <c r="R14" s="102">
        <v>13003</v>
      </c>
      <c r="S14" s="5">
        <v>198</v>
      </c>
      <c r="T14" s="247">
        <v>0.5</v>
      </c>
      <c r="U14" s="5">
        <v>41</v>
      </c>
      <c r="V14" s="5">
        <v>50</v>
      </c>
      <c r="W14" s="5">
        <v>0</v>
      </c>
      <c r="X14" s="5">
        <v>0</v>
      </c>
      <c r="Y14" s="5">
        <v>35</v>
      </c>
      <c r="Z14" s="5">
        <v>25</v>
      </c>
      <c r="AA14" s="5">
        <v>47</v>
      </c>
      <c r="AB14" s="5">
        <v>0</v>
      </c>
      <c r="AC14" s="5">
        <v>0</v>
      </c>
      <c r="AD14" s="248" t="s">
        <v>135</v>
      </c>
      <c r="AE14" s="8"/>
      <c r="AF14" s="8"/>
    </row>
    <row r="15" spans="1:32" ht="14.25" customHeight="1">
      <c r="A15" s="243">
        <v>45054</v>
      </c>
      <c r="B15" s="102">
        <v>13965</v>
      </c>
      <c r="C15" s="102">
        <v>15395</v>
      </c>
      <c r="D15" s="244">
        <v>1356</v>
      </c>
      <c r="E15" s="245">
        <v>0.875</v>
      </c>
      <c r="F15" s="5">
        <v>134</v>
      </c>
      <c r="G15" s="5">
        <v>0</v>
      </c>
      <c r="H15" s="5">
        <v>251</v>
      </c>
      <c r="I15" s="5">
        <v>204</v>
      </c>
      <c r="J15" s="5">
        <v>213</v>
      </c>
      <c r="K15" s="5">
        <v>284</v>
      </c>
      <c r="L15" s="5">
        <v>103</v>
      </c>
      <c r="M15" s="5">
        <v>32</v>
      </c>
      <c r="N15" s="5">
        <v>135</v>
      </c>
      <c r="O15" s="5" t="s">
        <v>266</v>
      </c>
      <c r="P15" s="246">
        <v>45054</v>
      </c>
      <c r="Q15" s="102">
        <v>15395</v>
      </c>
      <c r="R15" s="102">
        <v>13600</v>
      </c>
      <c r="S15" s="5">
        <v>1251</v>
      </c>
      <c r="T15" s="247">
        <v>0.5</v>
      </c>
      <c r="U15" s="5">
        <v>375</v>
      </c>
      <c r="V15" s="5">
        <v>285</v>
      </c>
      <c r="W15" s="5">
        <v>0</v>
      </c>
      <c r="X15" s="5">
        <v>55</v>
      </c>
      <c r="Y15" s="5">
        <v>210</v>
      </c>
      <c r="Z15" s="5">
        <v>218</v>
      </c>
      <c r="AA15" s="5">
        <v>89</v>
      </c>
      <c r="AB15" s="5">
        <v>0</v>
      </c>
      <c r="AC15" s="5">
        <v>19</v>
      </c>
      <c r="AD15" s="248" t="s">
        <v>135</v>
      </c>
      <c r="AE15" s="8"/>
      <c r="AF15" s="8"/>
    </row>
    <row r="16" spans="1:32" ht="14.25" customHeight="1">
      <c r="A16" s="243">
        <v>45055</v>
      </c>
      <c r="B16" s="102">
        <v>13752</v>
      </c>
      <c r="C16" s="102">
        <v>15300</v>
      </c>
      <c r="D16" s="244">
        <v>1478</v>
      </c>
      <c r="E16" s="245">
        <v>0.91666666666666663</v>
      </c>
      <c r="F16" s="5">
        <v>172</v>
      </c>
      <c r="G16" s="5">
        <v>200</v>
      </c>
      <c r="H16" s="5">
        <v>292</v>
      </c>
      <c r="I16" s="5">
        <v>150</v>
      </c>
      <c r="J16" s="5">
        <v>221</v>
      </c>
      <c r="K16" s="5">
        <v>258</v>
      </c>
      <c r="L16" s="5">
        <v>93</v>
      </c>
      <c r="M16" s="5">
        <v>0</v>
      </c>
      <c r="N16" s="5">
        <v>92</v>
      </c>
      <c r="O16" s="5" t="s">
        <v>266</v>
      </c>
      <c r="P16" s="246">
        <v>45055</v>
      </c>
      <c r="Q16" s="102">
        <v>12970</v>
      </c>
      <c r="R16" s="102">
        <v>13600</v>
      </c>
      <c r="S16" s="5">
        <v>793</v>
      </c>
      <c r="T16" s="247">
        <v>0.5</v>
      </c>
      <c r="U16" s="5">
        <v>140</v>
      </c>
      <c r="V16" s="5">
        <v>145</v>
      </c>
      <c r="W16" s="5">
        <v>0</v>
      </c>
      <c r="X16" s="5">
        <v>100</v>
      </c>
      <c r="Y16" s="5">
        <v>198</v>
      </c>
      <c r="Z16" s="5">
        <v>120</v>
      </c>
      <c r="AA16" s="5">
        <v>30</v>
      </c>
      <c r="AB16" s="5">
        <v>0</v>
      </c>
      <c r="AC16" s="5">
        <v>60</v>
      </c>
      <c r="AD16" s="248" t="s">
        <v>135</v>
      </c>
      <c r="AE16" s="8"/>
      <c r="AF16" s="8"/>
    </row>
    <row r="17" spans="1:32" ht="14.25" customHeight="1">
      <c r="A17" s="243">
        <v>45056</v>
      </c>
      <c r="B17" s="102">
        <v>14035</v>
      </c>
      <c r="C17" s="102">
        <v>14500</v>
      </c>
      <c r="D17" s="244">
        <v>444</v>
      </c>
      <c r="E17" s="245">
        <v>0.875</v>
      </c>
      <c r="F17" s="5">
        <v>23</v>
      </c>
      <c r="G17" s="5">
        <v>64</v>
      </c>
      <c r="H17" s="5">
        <v>0</v>
      </c>
      <c r="I17" s="5">
        <v>30</v>
      </c>
      <c r="J17" s="5">
        <v>168</v>
      </c>
      <c r="K17" s="5">
        <v>109</v>
      </c>
      <c r="L17" s="5">
        <v>0</v>
      </c>
      <c r="M17" s="5">
        <v>0</v>
      </c>
      <c r="N17" s="5">
        <v>50</v>
      </c>
      <c r="O17" s="5" t="s">
        <v>266</v>
      </c>
      <c r="P17" s="246">
        <v>45056</v>
      </c>
      <c r="Q17" s="102">
        <v>13382</v>
      </c>
      <c r="R17" s="102">
        <v>14250</v>
      </c>
      <c r="S17" s="5">
        <v>829</v>
      </c>
      <c r="T17" s="247">
        <v>0.5</v>
      </c>
      <c r="U17" s="5">
        <v>190</v>
      </c>
      <c r="V17" s="5">
        <v>185</v>
      </c>
      <c r="W17" s="5">
        <v>0</v>
      </c>
      <c r="X17" s="5">
        <v>25</v>
      </c>
      <c r="Y17" s="5">
        <v>185</v>
      </c>
      <c r="Z17" s="5">
        <v>192</v>
      </c>
      <c r="AA17" s="5">
        <v>22</v>
      </c>
      <c r="AB17" s="5">
        <v>0</v>
      </c>
      <c r="AC17" s="5">
        <v>30</v>
      </c>
      <c r="AD17" s="248" t="s">
        <v>135</v>
      </c>
      <c r="AE17" s="8"/>
      <c r="AF17" s="8"/>
    </row>
    <row r="18" spans="1:32" ht="14.25" customHeight="1">
      <c r="A18" s="243">
        <v>45057</v>
      </c>
      <c r="B18" s="102">
        <v>13501</v>
      </c>
      <c r="C18" s="102">
        <v>14300</v>
      </c>
      <c r="D18" s="244">
        <v>763</v>
      </c>
      <c r="E18" s="245">
        <v>0.875</v>
      </c>
      <c r="F18" s="5">
        <v>60</v>
      </c>
      <c r="G18" s="5">
        <v>134</v>
      </c>
      <c r="H18" s="5">
        <v>221</v>
      </c>
      <c r="I18" s="5">
        <v>98</v>
      </c>
      <c r="J18" s="5">
        <v>250</v>
      </c>
      <c r="K18" s="5">
        <v>0</v>
      </c>
      <c r="L18" s="5">
        <v>0</v>
      </c>
      <c r="M18" s="5">
        <v>0</v>
      </c>
      <c r="N18" s="5">
        <v>0</v>
      </c>
      <c r="O18" s="5" t="s">
        <v>266</v>
      </c>
      <c r="P18" s="246">
        <v>45057</v>
      </c>
      <c r="Q18" s="102">
        <v>12836</v>
      </c>
      <c r="R18" s="102">
        <v>13900</v>
      </c>
      <c r="S18" s="5">
        <v>1016</v>
      </c>
      <c r="T18" s="247">
        <v>0.5</v>
      </c>
      <c r="U18" s="5">
        <v>220</v>
      </c>
      <c r="V18" s="5">
        <v>181</v>
      </c>
      <c r="W18" s="5">
        <v>70</v>
      </c>
      <c r="X18" s="5">
        <v>150</v>
      </c>
      <c r="Y18" s="5">
        <v>190</v>
      </c>
      <c r="Z18" s="5">
        <v>115</v>
      </c>
      <c r="AA18" s="5">
        <v>0</v>
      </c>
      <c r="AB18" s="5">
        <v>0</v>
      </c>
      <c r="AC18" s="5">
        <v>90</v>
      </c>
      <c r="AD18" s="248" t="s">
        <v>135</v>
      </c>
      <c r="AE18" s="8"/>
      <c r="AF18" s="8"/>
    </row>
    <row r="19" spans="1:32" ht="14.25" customHeight="1">
      <c r="A19" s="243">
        <v>45058</v>
      </c>
      <c r="B19" s="102">
        <v>13806</v>
      </c>
      <c r="C19" s="102">
        <v>14130</v>
      </c>
      <c r="D19" s="244">
        <v>312</v>
      </c>
      <c r="E19" s="245">
        <v>0.83333333333333337</v>
      </c>
      <c r="F19" s="5">
        <v>0</v>
      </c>
      <c r="G19" s="5">
        <v>0</v>
      </c>
      <c r="H19" s="5">
        <v>70</v>
      </c>
      <c r="I19" s="5">
        <v>0</v>
      </c>
      <c r="J19" s="5">
        <v>147</v>
      </c>
      <c r="K19" s="5">
        <v>85</v>
      </c>
      <c r="L19" s="5">
        <v>10</v>
      </c>
      <c r="M19" s="5">
        <v>0</v>
      </c>
      <c r="N19" s="5">
        <v>0</v>
      </c>
      <c r="O19" s="5" t="s">
        <v>266</v>
      </c>
      <c r="P19" s="246">
        <v>45058</v>
      </c>
      <c r="Q19" s="102">
        <v>11764</v>
      </c>
      <c r="R19" s="102">
        <v>11905</v>
      </c>
      <c r="S19" s="5">
        <v>154</v>
      </c>
      <c r="T19" s="247">
        <v>0.5</v>
      </c>
      <c r="U19" s="5">
        <v>64</v>
      </c>
      <c r="V19" s="5">
        <v>0</v>
      </c>
      <c r="W19" s="5">
        <v>0</v>
      </c>
      <c r="X19" s="5">
        <v>0</v>
      </c>
      <c r="Y19" s="5">
        <v>90</v>
      </c>
      <c r="Z19" s="5">
        <v>0</v>
      </c>
      <c r="AA19" s="5">
        <v>0</v>
      </c>
      <c r="AB19" s="5">
        <v>0</v>
      </c>
      <c r="AC19" s="5">
        <v>0</v>
      </c>
      <c r="AD19" s="248" t="s">
        <v>135</v>
      </c>
      <c r="AE19" s="8"/>
      <c r="AF19" s="8"/>
    </row>
    <row r="20" spans="1:32" ht="14.25" customHeight="1">
      <c r="A20" s="243">
        <v>45059</v>
      </c>
      <c r="B20" s="102">
        <v>12349</v>
      </c>
      <c r="C20" s="102">
        <v>14400</v>
      </c>
      <c r="D20" s="244">
        <v>1959</v>
      </c>
      <c r="E20" s="245">
        <v>0.875</v>
      </c>
      <c r="F20" s="5">
        <v>850</v>
      </c>
      <c r="G20" s="5">
        <v>51</v>
      </c>
      <c r="H20" s="5">
        <v>64</v>
      </c>
      <c r="I20" s="5">
        <v>190</v>
      </c>
      <c r="J20" s="5">
        <v>300</v>
      </c>
      <c r="K20" s="5">
        <v>190</v>
      </c>
      <c r="L20" s="5">
        <v>119</v>
      </c>
      <c r="M20" s="5">
        <v>0</v>
      </c>
      <c r="N20" s="5">
        <v>195</v>
      </c>
      <c r="O20" s="5" t="s">
        <v>266</v>
      </c>
      <c r="P20" s="246">
        <v>45059</v>
      </c>
      <c r="Q20" s="102">
        <v>10749</v>
      </c>
      <c r="R20" s="102">
        <v>12800</v>
      </c>
      <c r="S20" s="5">
        <v>1959</v>
      </c>
      <c r="T20" s="247">
        <v>0.5</v>
      </c>
      <c r="U20" s="5">
        <v>800</v>
      </c>
      <c r="V20" s="5">
        <v>312</v>
      </c>
      <c r="W20" s="5">
        <v>0</v>
      </c>
      <c r="X20" s="5">
        <v>97</v>
      </c>
      <c r="Y20" s="5">
        <v>327</v>
      </c>
      <c r="Z20" s="5">
        <v>176</v>
      </c>
      <c r="AA20" s="5">
        <v>71</v>
      </c>
      <c r="AB20" s="5">
        <v>0</v>
      </c>
      <c r="AC20" s="5">
        <v>176</v>
      </c>
      <c r="AD20" s="248" t="s">
        <v>135</v>
      </c>
      <c r="AE20" s="8"/>
      <c r="AF20" s="8"/>
    </row>
    <row r="21" spans="1:32" ht="14.25" customHeight="1">
      <c r="A21" s="243">
        <v>45060</v>
      </c>
      <c r="B21" s="102">
        <v>11025</v>
      </c>
      <c r="C21" s="102">
        <v>12732</v>
      </c>
      <c r="D21" s="244">
        <v>1630</v>
      </c>
      <c r="E21" s="245">
        <v>0.875</v>
      </c>
      <c r="F21" s="5">
        <v>710</v>
      </c>
      <c r="G21" s="5">
        <v>0</v>
      </c>
      <c r="H21" s="5">
        <v>0</v>
      </c>
      <c r="I21" s="5">
        <v>356</v>
      </c>
      <c r="J21" s="5">
        <v>119</v>
      </c>
      <c r="K21" s="5">
        <v>173</v>
      </c>
      <c r="L21" s="5">
        <v>0</v>
      </c>
      <c r="M21" s="5">
        <v>0</v>
      </c>
      <c r="N21" s="5">
        <v>272</v>
      </c>
      <c r="O21" s="5" t="s">
        <v>266</v>
      </c>
      <c r="P21" s="246">
        <v>45060</v>
      </c>
      <c r="Q21" s="102">
        <v>9774</v>
      </c>
      <c r="R21" s="102">
        <v>12000</v>
      </c>
      <c r="S21" s="5">
        <v>2126</v>
      </c>
      <c r="T21" s="247">
        <v>0.5</v>
      </c>
      <c r="U21" s="5">
        <v>1100</v>
      </c>
      <c r="V21" s="5">
        <v>0</v>
      </c>
      <c r="W21" s="5">
        <v>0</v>
      </c>
      <c r="X21" s="5">
        <v>246</v>
      </c>
      <c r="Y21" s="5">
        <v>330</v>
      </c>
      <c r="Z21" s="5">
        <v>190</v>
      </c>
      <c r="AA21" s="5">
        <v>40</v>
      </c>
      <c r="AB21" s="5">
        <v>0</v>
      </c>
      <c r="AC21" s="5">
        <v>220</v>
      </c>
      <c r="AD21" s="248" t="s">
        <v>135</v>
      </c>
      <c r="AE21" s="8"/>
      <c r="AF21" s="8"/>
    </row>
    <row r="22" spans="1:32" ht="14.25" customHeight="1">
      <c r="A22" s="243">
        <v>45061</v>
      </c>
      <c r="B22" s="102">
        <v>11496</v>
      </c>
      <c r="C22" s="102">
        <v>13585</v>
      </c>
      <c r="D22" s="244">
        <v>1995</v>
      </c>
      <c r="E22" s="245">
        <v>0.83333333333333337</v>
      </c>
      <c r="F22" s="5">
        <v>631</v>
      </c>
      <c r="G22" s="5">
        <v>142</v>
      </c>
      <c r="H22" s="5">
        <v>0</v>
      </c>
      <c r="I22" s="5">
        <v>251</v>
      </c>
      <c r="J22" s="5">
        <v>418</v>
      </c>
      <c r="K22" s="5">
        <v>225</v>
      </c>
      <c r="L22" s="5">
        <v>102</v>
      </c>
      <c r="M22" s="5">
        <v>0</v>
      </c>
      <c r="N22" s="5">
        <v>226</v>
      </c>
      <c r="O22" s="5" t="s">
        <v>266</v>
      </c>
      <c r="P22" s="246">
        <v>45061</v>
      </c>
      <c r="Q22" s="102">
        <v>9984</v>
      </c>
      <c r="R22" s="102">
        <v>12200</v>
      </c>
      <c r="S22" s="5">
        <v>2116</v>
      </c>
      <c r="T22" s="247">
        <v>0.5</v>
      </c>
      <c r="U22" s="5">
        <v>980</v>
      </c>
      <c r="V22" s="5">
        <v>91</v>
      </c>
      <c r="W22" s="5">
        <v>0</v>
      </c>
      <c r="X22" s="5">
        <v>240</v>
      </c>
      <c r="Y22" s="5">
        <v>266</v>
      </c>
      <c r="Z22" s="5">
        <v>270</v>
      </c>
      <c r="AA22" s="5">
        <v>50</v>
      </c>
      <c r="AB22" s="5">
        <v>0</v>
      </c>
      <c r="AC22" s="5">
        <v>219</v>
      </c>
      <c r="AD22" s="248" t="s">
        <v>135</v>
      </c>
      <c r="AE22" s="8"/>
      <c r="AF22" s="8"/>
    </row>
    <row r="23" spans="1:32" ht="14.25" customHeight="1">
      <c r="A23" s="243">
        <v>45062</v>
      </c>
      <c r="B23" s="102">
        <v>11082</v>
      </c>
      <c r="C23" s="102">
        <v>12000</v>
      </c>
      <c r="D23" s="244">
        <v>877</v>
      </c>
      <c r="E23" s="245">
        <v>0.79166666666666663</v>
      </c>
      <c r="F23" s="5">
        <v>253</v>
      </c>
      <c r="G23" s="5">
        <v>91</v>
      </c>
      <c r="H23" s="5">
        <v>0</v>
      </c>
      <c r="I23" s="5">
        <v>0</v>
      </c>
      <c r="J23" s="5">
        <v>301</v>
      </c>
      <c r="K23" s="5">
        <v>232</v>
      </c>
      <c r="L23" s="5">
        <v>0</v>
      </c>
      <c r="M23" s="5">
        <v>0</v>
      </c>
      <c r="N23" s="5">
        <v>0</v>
      </c>
      <c r="O23" s="5" t="s">
        <v>266</v>
      </c>
      <c r="P23" s="246">
        <v>45062</v>
      </c>
      <c r="Q23" s="102">
        <v>10144</v>
      </c>
      <c r="R23" s="102">
        <v>12750</v>
      </c>
      <c r="S23" s="5">
        <v>2489</v>
      </c>
      <c r="T23" s="247">
        <v>0.5</v>
      </c>
      <c r="U23" s="5">
        <v>1147</v>
      </c>
      <c r="V23" s="5">
        <v>115</v>
      </c>
      <c r="W23" s="5">
        <v>0</v>
      </c>
      <c r="X23" s="5">
        <v>375</v>
      </c>
      <c r="Y23" s="5">
        <v>353</v>
      </c>
      <c r="Z23" s="5">
        <v>278</v>
      </c>
      <c r="AA23" s="5">
        <v>49</v>
      </c>
      <c r="AB23" s="5">
        <v>0</v>
      </c>
      <c r="AC23" s="5">
        <v>172</v>
      </c>
      <c r="AD23" s="248" t="s">
        <v>135</v>
      </c>
      <c r="AE23" s="8"/>
      <c r="AF23" s="8"/>
    </row>
    <row r="24" spans="1:32" ht="14.25" customHeight="1">
      <c r="A24" s="243">
        <v>45063</v>
      </c>
      <c r="B24" s="102">
        <v>11950</v>
      </c>
      <c r="C24" s="102">
        <v>11950</v>
      </c>
      <c r="D24" s="244">
        <v>0</v>
      </c>
      <c r="E24" s="245">
        <v>0.8125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 t="s">
        <v>266</v>
      </c>
      <c r="P24" s="246">
        <v>45063</v>
      </c>
      <c r="Q24" s="102">
        <v>9376</v>
      </c>
      <c r="R24" s="102">
        <v>9376</v>
      </c>
      <c r="S24" s="5">
        <v>0</v>
      </c>
      <c r="T24" s="247">
        <v>0.5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248" t="s">
        <v>135</v>
      </c>
      <c r="AE24" s="8"/>
      <c r="AF24" s="8"/>
    </row>
    <row r="25" spans="1:32" ht="14.25" customHeight="1">
      <c r="A25" s="243">
        <v>45064</v>
      </c>
      <c r="B25" s="102">
        <v>11823</v>
      </c>
      <c r="C25" s="102">
        <v>11823</v>
      </c>
      <c r="D25" s="244">
        <v>0</v>
      </c>
      <c r="E25" s="245">
        <v>0.8125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 t="s">
        <v>266</v>
      </c>
      <c r="P25" s="246">
        <v>45064</v>
      </c>
      <c r="Q25" s="102">
        <v>9855</v>
      </c>
      <c r="R25" s="102">
        <v>9855</v>
      </c>
      <c r="S25" s="5">
        <v>68</v>
      </c>
      <c r="T25" s="247">
        <v>0.5</v>
      </c>
      <c r="U25" s="5">
        <v>15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53</v>
      </c>
      <c r="AB25" s="5">
        <v>0</v>
      </c>
      <c r="AC25" s="5">
        <v>0</v>
      </c>
      <c r="AD25" s="248" t="s">
        <v>135</v>
      </c>
      <c r="AE25" s="8"/>
      <c r="AF25" s="8"/>
    </row>
    <row r="26" spans="1:32" ht="14.25" customHeight="1">
      <c r="A26" s="243">
        <v>45065</v>
      </c>
      <c r="B26" s="102">
        <v>12641</v>
      </c>
      <c r="C26" s="102">
        <v>12641</v>
      </c>
      <c r="D26" s="244">
        <v>0</v>
      </c>
      <c r="E26" s="245">
        <v>0.83333333333333337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 t="s">
        <v>266</v>
      </c>
      <c r="P26" s="246">
        <v>45065</v>
      </c>
      <c r="Q26" s="102">
        <v>10278</v>
      </c>
      <c r="R26" s="102">
        <v>10278</v>
      </c>
      <c r="S26" s="5">
        <v>0</v>
      </c>
      <c r="T26" s="247">
        <v>0.5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248" t="s">
        <v>135</v>
      </c>
      <c r="AE26" s="8"/>
      <c r="AF26" s="8"/>
    </row>
    <row r="27" spans="1:32" ht="14.25" customHeight="1">
      <c r="A27" s="243">
        <v>45066</v>
      </c>
      <c r="B27" s="102">
        <v>13626</v>
      </c>
      <c r="C27" s="102">
        <v>14250</v>
      </c>
      <c r="D27" s="244">
        <v>596</v>
      </c>
      <c r="E27" s="245">
        <v>0.875</v>
      </c>
      <c r="F27" s="5">
        <v>90</v>
      </c>
      <c r="G27" s="5">
        <v>0</v>
      </c>
      <c r="H27" s="5">
        <v>0</v>
      </c>
      <c r="I27" s="5">
        <v>0</v>
      </c>
      <c r="J27" s="5">
        <v>240</v>
      </c>
      <c r="K27" s="5">
        <v>140</v>
      </c>
      <c r="L27" s="5">
        <v>0</v>
      </c>
      <c r="M27" s="5">
        <v>0</v>
      </c>
      <c r="N27" s="5">
        <v>126</v>
      </c>
      <c r="O27" s="5" t="s">
        <v>266</v>
      </c>
      <c r="P27" s="246">
        <v>45066</v>
      </c>
      <c r="Q27" s="102">
        <v>10970</v>
      </c>
      <c r="R27" s="102">
        <v>11500</v>
      </c>
      <c r="S27" s="5">
        <v>506</v>
      </c>
      <c r="T27" s="247">
        <v>0.5</v>
      </c>
      <c r="U27" s="5">
        <v>290</v>
      </c>
      <c r="V27" s="5">
        <v>81</v>
      </c>
      <c r="W27" s="5">
        <v>0</v>
      </c>
      <c r="X27" s="5">
        <v>0</v>
      </c>
      <c r="Y27" s="5">
        <v>135</v>
      </c>
      <c r="Z27" s="5">
        <v>0</v>
      </c>
      <c r="AA27" s="5">
        <v>0</v>
      </c>
      <c r="AB27" s="5">
        <v>0</v>
      </c>
      <c r="AC27" s="5">
        <v>0</v>
      </c>
      <c r="AD27" s="248" t="s">
        <v>135</v>
      </c>
      <c r="AE27" s="8"/>
      <c r="AF27" s="8"/>
    </row>
    <row r="28" spans="1:32" ht="14.25" customHeight="1">
      <c r="A28" s="243">
        <v>45067</v>
      </c>
      <c r="B28" s="102">
        <v>12533</v>
      </c>
      <c r="C28" s="102">
        <v>12900</v>
      </c>
      <c r="D28" s="244">
        <v>350</v>
      </c>
      <c r="E28" s="245">
        <v>0.8125</v>
      </c>
      <c r="F28" s="5">
        <v>0</v>
      </c>
      <c r="G28" s="5">
        <v>140</v>
      </c>
      <c r="H28" s="5">
        <v>25</v>
      </c>
      <c r="I28" s="5">
        <v>0</v>
      </c>
      <c r="J28" s="5">
        <v>145</v>
      </c>
      <c r="K28" s="5">
        <v>0</v>
      </c>
      <c r="L28" s="5">
        <v>0</v>
      </c>
      <c r="M28" s="5">
        <v>40</v>
      </c>
      <c r="N28" s="5">
        <v>0</v>
      </c>
      <c r="O28" s="5" t="s">
        <v>266</v>
      </c>
      <c r="P28" s="246">
        <v>45067</v>
      </c>
      <c r="Q28" s="102">
        <v>11795</v>
      </c>
      <c r="R28" s="102">
        <v>12800</v>
      </c>
      <c r="S28" s="5">
        <v>960</v>
      </c>
      <c r="T28" s="247">
        <v>0.5</v>
      </c>
      <c r="U28" s="5">
        <v>660</v>
      </c>
      <c r="V28" s="5">
        <v>130</v>
      </c>
      <c r="W28" s="5">
        <v>0</v>
      </c>
      <c r="X28" s="5">
        <v>0</v>
      </c>
      <c r="Y28" s="5">
        <v>170</v>
      </c>
      <c r="Z28" s="5">
        <v>0</v>
      </c>
      <c r="AA28" s="5">
        <v>0</v>
      </c>
      <c r="AB28" s="5">
        <v>0</v>
      </c>
      <c r="AC28" s="5">
        <v>0</v>
      </c>
      <c r="AD28" s="248" t="s">
        <v>135</v>
      </c>
      <c r="AE28" s="8"/>
      <c r="AF28" s="8"/>
    </row>
    <row r="29" spans="1:32" ht="14.25" customHeight="1">
      <c r="A29" s="243">
        <v>45068</v>
      </c>
      <c r="B29" s="102">
        <v>13937</v>
      </c>
      <c r="C29" s="102">
        <v>14251</v>
      </c>
      <c r="D29" s="244">
        <v>300</v>
      </c>
      <c r="E29" s="245">
        <v>0.875</v>
      </c>
      <c r="F29" s="5">
        <v>0</v>
      </c>
      <c r="G29" s="5">
        <v>55</v>
      </c>
      <c r="H29" s="5">
        <v>25</v>
      </c>
      <c r="I29" s="5">
        <v>0</v>
      </c>
      <c r="J29" s="5">
        <v>160</v>
      </c>
      <c r="K29" s="5">
        <v>35</v>
      </c>
      <c r="L29" s="5">
        <v>0</v>
      </c>
      <c r="M29" s="5">
        <v>25</v>
      </c>
      <c r="N29" s="5">
        <v>0</v>
      </c>
      <c r="O29" s="5" t="s">
        <v>266</v>
      </c>
      <c r="P29" s="246">
        <v>45068</v>
      </c>
      <c r="Q29" s="102">
        <v>11750</v>
      </c>
      <c r="R29" s="102">
        <v>12148</v>
      </c>
      <c r="S29" s="5">
        <v>380</v>
      </c>
      <c r="T29" s="247">
        <v>0.5</v>
      </c>
      <c r="U29" s="5">
        <v>0</v>
      </c>
      <c r="V29" s="5">
        <v>258</v>
      </c>
      <c r="W29" s="5">
        <v>0</v>
      </c>
      <c r="X29" s="5">
        <v>0</v>
      </c>
      <c r="Y29" s="5">
        <v>122</v>
      </c>
      <c r="Z29" s="5">
        <v>0</v>
      </c>
      <c r="AA29" s="5">
        <v>0</v>
      </c>
      <c r="AB29" s="5">
        <v>0</v>
      </c>
      <c r="AC29" s="5">
        <v>0</v>
      </c>
      <c r="AD29" s="248" t="s">
        <v>135</v>
      </c>
      <c r="AE29" s="8"/>
      <c r="AF29" s="8"/>
    </row>
    <row r="30" spans="1:32" ht="14.25" customHeight="1">
      <c r="A30" s="243">
        <v>45069</v>
      </c>
      <c r="B30" s="102">
        <v>8346</v>
      </c>
      <c r="C30" s="102">
        <v>8346</v>
      </c>
      <c r="D30" s="244">
        <v>0</v>
      </c>
      <c r="E30" s="245">
        <v>4.1666666666666602E-2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 t="s">
        <v>266</v>
      </c>
      <c r="P30" s="246">
        <v>45069</v>
      </c>
      <c r="Q30" s="102">
        <v>12221</v>
      </c>
      <c r="R30" s="102">
        <v>13000</v>
      </c>
      <c r="S30" s="5">
        <v>744</v>
      </c>
      <c r="T30" s="247">
        <v>0.375</v>
      </c>
      <c r="U30" s="5">
        <v>190</v>
      </c>
      <c r="V30" s="5">
        <v>180</v>
      </c>
      <c r="W30" s="5">
        <v>0</v>
      </c>
      <c r="X30" s="5">
        <v>0</v>
      </c>
      <c r="Y30" s="5">
        <v>284</v>
      </c>
      <c r="Z30" s="5">
        <v>90</v>
      </c>
      <c r="AA30" s="5">
        <v>0</v>
      </c>
      <c r="AB30" s="5">
        <v>0</v>
      </c>
      <c r="AC30" s="5">
        <v>0</v>
      </c>
      <c r="AD30" s="248" t="s">
        <v>135</v>
      </c>
      <c r="AE30" s="8"/>
      <c r="AF30" s="8"/>
    </row>
    <row r="31" spans="1:32" ht="14.25" customHeight="1">
      <c r="A31" s="243">
        <v>45070</v>
      </c>
      <c r="B31" s="102">
        <v>12646</v>
      </c>
      <c r="C31" s="102">
        <v>12700</v>
      </c>
      <c r="D31" s="244">
        <v>52</v>
      </c>
      <c r="E31" s="245">
        <v>0.8125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52</v>
      </c>
      <c r="L31" s="5">
        <v>0</v>
      </c>
      <c r="M31" s="5">
        <v>0</v>
      </c>
      <c r="N31" s="5">
        <v>0</v>
      </c>
      <c r="O31" s="5" t="s">
        <v>266</v>
      </c>
      <c r="P31" s="246">
        <v>45070</v>
      </c>
      <c r="Q31" s="102">
        <v>10034</v>
      </c>
      <c r="R31" s="102">
        <v>10800</v>
      </c>
      <c r="S31" s="5">
        <v>732</v>
      </c>
      <c r="T31" s="247">
        <v>0.5</v>
      </c>
      <c r="U31" s="5">
        <v>485</v>
      </c>
      <c r="V31" s="5">
        <v>130</v>
      </c>
      <c r="W31" s="5">
        <v>0</v>
      </c>
      <c r="X31" s="5">
        <v>0</v>
      </c>
      <c r="Y31" s="5">
        <v>110</v>
      </c>
      <c r="Z31" s="5">
        <v>7</v>
      </c>
      <c r="AA31" s="5">
        <v>0</v>
      </c>
      <c r="AB31" s="5">
        <v>0</v>
      </c>
      <c r="AC31" s="5">
        <v>0</v>
      </c>
      <c r="AD31" s="248" t="s">
        <v>135</v>
      </c>
      <c r="AE31" s="8"/>
      <c r="AF31" s="8"/>
    </row>
    <row r="32" spans="1:32" ht="14.25" customHeight="1">
      <c r="A32" s="243">
        <v>45071</v>
      </c>
      <c r="B32" s="102">
        <v>13507</v>
      </c>
      <c r="C32" s="102">
        <v>13563</v>
      </c>
      <c r="D32" s="244">
        <v>53</v>
      </c>
      <c r="E32" s="245">
        <v>0.83333333333333337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53</v>
      </c>
      <c r="L32" s="5">
        <v>0</v>
      </c>
      <c r="M32" s="5">
        <v>0</v>
      </c>
      <c r="N32" s="5">
        <v>0</v>
      </c>
      <c r="O32" s="5" t="s">
        <v>266</v>
      </c>
      <c r="P32" s="246">
        <v>45071</v>
      </c>
      <c r="Q32" s="102">
        <v>11747</v>
      </c>
      <c r="R32" s="102">
        <v>11747</v>
      </c>
      <c r="S32" s="5">
        <v>0</v>
      </c>
      <c r="T32" s="247">
        <v>0.5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248" t="s">
        <v>135</v>
      </c>
      <c r="AE32" s="8"/>
      <c r="AF32" s="8"/>
    </row>
    <row r="33" spans="1:32" ht="14.25" customHeight="1">
      <c r="A33" s="243">
        <v>45072</v>
      </c>
      <c r="B33" s="102">
        <v>12548</v>
      </c>
      <c r="C33" s="102">
        <v>12600</v>
      </c>
      <c r="D33" s="244">
        <v>50</v>
      </c>
      <c r="E33" s="245">
        <v>0.8125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50</v>
      </c>
      <c r="L33" s="5">
        <v>0</v>
      </c>
      <c r="M33" s="5">
        <v>0</v>
      </c>
      <c r="N33" s="5">
        <v>0</v>
      </c>
      <c r="O33" s="5" t="s">
        <v>266</v>
      </c>
      <c r="P33" s="246">
        <v>45072</v>
      </c>
      <c r="Q33" s="102">
        <v>10284</v>
      </c>
      <c r="R33" s="102">
        <v>10284</v>
      </c>
      <c r="S33" s="5">
        <v>0</v>
      </c>
      <c r="T33" s="247">
        <v>0.5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248" t="s">
        <v>135</v>
      </c>
      <c r="AE33" s="8"/>
      <c r="AF33" s="8"/>
    </row>
    <row r="34" spans="1:32" ht="14.25" customHeight="1">
      <c r="A34" s="243">
        <v>45073</v>
      </c>
      <c r="B34" s="102">
        <v>12821</v>
      </c>
      <c r="C34" s="102">
        <v>12821</v>
      </c>
      <c r="D34" s="244">
        <v>0</v>
      </c>
      <c r="E34" s="245">
        <v>0.83333333333333337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 t="s">
        <v>266</v>
      </c>
      <c r="P34" s="246">
        <v>45073</v>
      </c>
      <c r="Q34" s="102">
        <v>10780</v>
      </c>
      <c r="R34" s="102">
        <v>11050</v>
      </c>
      <c r="S34" s="5">
        <v>258</v>
      </c>
      <c r="T34" s="247">
        <v>0.5</v>
      </c>
      <c r="U34" s="5">
        <v>0</v>
      </c>
      <c r="V34" s="5">
        <v>0</v>
      </c>
      <c r="W34" s="5">
        <v>0</v>
      </c>
      <c r="X34" s="5">
        <v>0</v>
      </c>
      <c r="Y34" s="5">
        <v>253</v>
      </c>
      <c r="Z34" s="5">
        <v>0</v>
      </c>
      <c r="AA34" s="5">
        <v>0</v>
      </c>
      <c r="AB34" s="5">
        <v>0</v>
      </c>
      <c r="AC34" s="5">
        <v>5</v>
      </c>
      <c r="AD34" s="248" t="s">
        <v>135</v>
      </c>
      <c r="AE34" s="8"/>
      <c r="AF34" s="8"/>
    </row>
    <row r="35" spans="1:32" ht="14.25" customHeight="1">
      <c r="A35" s="243">
        <v>45074</v>
      </c>
      <c r="B35" s="102">
        <v>14136</v>
      </c>
      <c r="C35" s="102">
        <v>14218</v>
      </c>
      <c r="D35" s="244">
        <v>78</v>
      </c>
      <c r="E35" s="245">
        <v>0.875</v>
      </c>
      <c r="F35" s="5">
        <v>18</v>
      </c>
      <c r="G35" s="5">
        <v>0</v>
      </c>
      <c r="H35" s="5">
        <v>0</v>
      </c>
      <c r="I35" s="5">
        <v>25</v>
      </c>
      <c r="J35" s="5">
        <v>10</v>
      </c>
      <c r="K35" s="5">
        <v>25</v>
      </c>
      <c r="L35" s="5">
        <v>0</v>
      </c>
      <c r="M35" s="5">
        <v>0</v>
      </c>
      <c r="N35" s="5">
        <v>0</v>
      </c>
      <c r="O35" s="5" t="s">
        <v>266</v>
      </c>
      <c r="P35" s="246">
        <v>45074</v>
      </c>
      <c r="Q35" s="102">
        <v>11786</v>
      </c>
      <c r="R35" s="102">
        <v>12069</v>
      </c>
      <c r="S35" s="5">
        <v>270</v>
      </c>
      <c r="T35" s="247">
        <v>0.5</v>
      </c>
      <c r="U35" s="5">
        <v>170</v>
      </c>
      <c r="V35" s="5">
        <v>100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248" t="s">
        <v>135</v>
      </c>
      <c r="AE35" s="8"/>
      <c r="AF35" s="8"/>
    </row>
    <row r="36" spans="1:32" ht="16.5" customHeight="1">
      <c r="A36" s="243">
        <v>45075</v>
      </c>
      <c r="B36" s="102">
        <v>14336</v>
      </c>
      <c r="C36" s="102">
        <v>14950</v>
      </c>
      <c r="D36" s="244">
        <v>586</v>
      </c>
      <c r="E36" s="245">
        <v>0.875</v>
      </c>
      <c r="F36" s="5">
        <v>60</v>
      </c>
      <c r="G36" s="5">
        <v>0</v>
      </c>
      <c r="H36" s="5">
        <v>178</v>
      </c>
      <c r="I36" s="5">
        <v>138</v>
      </c>
      <c r="J36" s="5">
        <v>15</v>
      </c>
      <c r="K36" s="5">
        <v>85</v>
      </c>
      <c r="L36" s="5">
        <v>10</v>
      </c>
      <c r="M36" s="5">
        <v>0</v>
      </c>
      <c r="N36" s="5">
        <v>100</v>
      </c>
      <c r="O36" s="5"/>
      <c r="P36" s="246">
        <v>45075</v>
      </c>
      <c r="Q36" s="102">
        <v>11934</v>
      </c>
      <c r="R36" s="102">
        <v>12800</v>
      </c>
      <c r="S36" s="5">
        <v>827</v>
      </c>
      <c r="T36" s="247">
        <v>0.5</v>
      </c>
      <c r="U36" s="5">
        <v>454</v>
      </c>
      <c r="V36" s="5">
        <v>213</v>
      </c>
      <c r="W36" s="5">
        <v>0</v>
      </c>
      <c r="X36" s="5">
        <v>0</v>
      </c>
      <c r="Y36" s="5">
        <v>85</v>
      </c>
      <c r="Z36" s="5">
        <v>60</v>
      </c>
      <c r="AA36" s="5">
        <v>15</v>
      </c>
      <c r="AB36" s="5">
        <v>0</v>
      </c>
      <c r="AC36" s="5">
        <v>0</v>
      </c>
      <c r="AD36" s="248"/>
      <c r="AE36" s="8"/>
      <c r="AF36" s="8"/>
    </row>
    <row r="37" spans="1:32" ht="15">
      <c r="A37" s="243">
        <v>45076</v>
      </c>
      <c r="B37" s="102">
        <v>14511</v>
      </c>
      <c r="C37" s="102">
        <v>15000</v>
      </c>
      <c r="D37" s="244">
        <v>467</v>
      </c>
      <c r="E37" s="245">
        <v>0.875</v>
      </c>
      <c r="F37" s="5">
        <v>53</v>
      </c>
      <c r="G37" s="5">
        <v>45</v>
      </c>
      <c r="H37" s="5">
        <v>73</v>
      </c>
      <c r="I37" s="5">
        <v>65</v>
      </c>
      <c r="J37" s="5">
        <v>95</v>
      </c>
      <c r="K37" s="5">
        <v>63</v>
      </c>
      <c r="L37" s="5">
        <v>0</v>
      </c>
      <c r="M37" s="5">
        <v>43</v>
      </c>
      <c r="N37" s="5">
        <v>30</v>
      </c>
      <c r="O37" s="5"/>
      <c r="P37" s="246">
        <v>45076</v>
      </c>
      <c r="Q37" s="102">
        <v>11850</v>
      </c>
      <c r="R37" s="102">
        <v>13300</v>
      </c>
      <c r="S37" s="5">
        <v>1386</v>
      </c>
      <c r="T37" s="247">
        <v>0.5</v>
      </c>
      <c r="U37" s="5">
        <v>667</v>
      </c>
      <c r="V37" s="5">
        <v>204</v>
      </c>
      <c r="W37" s="5">
        <v>98</v>
      </c>
      <c r="X37" s="5">
        <v>0</v>
      </c>
      <c r="Y37" s="5">
        <v>226</v>
      </c>
      <c r="Z37" s="5">
        <v>135</v>
      </c>
      <c r="AA37" s="5">
        <v>0</v>
      </c>
      <c r="AB37" s="5">
        <v>0</v>
      </c>
      <c r="AC37" s="5">
        <v>56</v>
      </c>
      <c r="AD37" s="248"/>
      <c r="AE37" s="8"/>
      <c r="AF37" s="8"/>
    </row>
    <row r="38" spans="1:32" ht="17.25" customHeight="1">
      <c r="A38" s="243">
        <v>45077</v>
      </c>
      <c r="B38" s="249">
        <v>14368</v>
      </c>
      <c r="C38" s="249">
        <v>15600</v>
      </c>
      <c r="D38" s="250">
        <v>1177</v>
      </c>
      <c r="E38" s="247">
        <v>0.875</v>
      </c>
      <c r="F38" s="5">
        <v>270</v>
      </c>
      <c r="G38" s="5">
        <v>124</v>
      </c>
      <c r="H38" s="5">
        <v>160</v>
      </c>
      <c r="I38" s="5">
        <v>0</v>
      </c>
      <c r="J38" s="5">
        <v>190</v>
      </c>
      <c r="K38" s="5">
        <v>181</v>
      </c>
      <c r="L38" s="5">
        <v>137</v>
      </c>
      <c r="M38" s="5">
        <v>43</v>
      </c>
      <c r="N38" s="5">
        <v>72</v>
      </c>
      <c r="O38" s="5"/>
      <c r="P38" s="246">
        <v>45077</v>
      </c>
      <c r="Q38" s="249">
        <v>12326</v>
      </c>
      <c r="R38" s="249">
        <v>13800</v>
      </c>
      <c r="S38" s="5">
        <v>1408</v>
      </c>
      <c r="T38" s="247">
        <v>0.5</v>
      </c>
      <c r="U38" s="5">
        <v>500</v>
      </c>
      <c r="V38" s="5">
        <v>170</v>
      </c>
      <c r="W38" s="5">
        <v>140</v>
      </c>
      <c r="X38" s="5">
        <v>125</v>
      </c>
      <c r="Y38" s="5">
        <v>171</v>
      </c>
      <c r="Z38" s="5">
        <v>172</v>
      </c>
      <c r="AA38" s="5">
        <v>20</v>
      </c>
      <c r="AB38" s="5">
        <v>30</v>
      </c>
      <c r="AC38" s="5">
        <v>80</v>
      </c>
      <c r="AD38" s="248"/>
      <c r="AE38" s="8"/>
      <c r="AF38" s="8"/>
    </row>
    <row r="39" spans="1:32">
      <c r="A39" s="251"/>
      <c r="B39" s="252"/>
      <c r="C39" s="253"/>
      <c r="D39" s="254">
        <v>15456</v>
      </c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3"/>
      <c r="R39" s="254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8"/>
      <c r="AF39" s="8"/>
    </row>
    <row r="40" spans="1:32">
      <c r="A40" s="8"/>
      <c r="B40" s="8" t="s">
        <v>243</v>
      </c>
      <c r="C40" s="8" t="s">
        <v>266</v>
      </c>
      <c r="D40" s="187">
        <v>1537</v>
      </c>
      <c r="E40" s="255" t="s">
        <v>266</v>
      </c>
      <c r="F40" s="236"/>
      <c r="G40" s="8"/>
      <c r="H40" s="255"/>
      <c r="I40" s="8"/>
      <c r="J40" s="8"/>
      <c r="K40" s="8"/>
      <c r="L40" s="8"/>
      <c r="M40" s="8"/>
      <c r="N40" s="8"/>
      <c r="O40" s="8"/>
      <c r="P40" s="8" t="s">
        <v>243</v>
      </c>
      <c r="Q40" s="8" t="s">
        <v>266</v>
      </c>
      <c r="R40" s="187"/>
      <c r="S40" s="187">
        <v>1638</v>
      </c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>
      <c r="A41" s="8"/>
      <c r="B41" s="8" t="s">
        <v>260</v>
      </c>
      <c r="C41" s="8" t="s">
        <v>266</v>
      </c>
      <c r="D41" s="187">
        <v>54</v>
      </c>
      <c r="E41" s="255" t="s">
        <v>266</v>
      </c>
      <c r="F41" s="8"/>
      <c r="G41" s="8"/>
      <c r="H41" s="255"/>
      <c r="I41" s="8"/>
      <c r="J41" s="8"/>
      <c r="K41" s="8"/>
      <c r="L41" s="8"/>
      <c r="M41" s="8"/>
      <c r="N41" s="8"/>
      <c r="O41" s="8"/>
      <c r="P41" s="8" t="s">
        <v>260</v>
      </c>
      <c r="Q41" s="8" t="s">
        <v>266</v>
      </c>
      <c r="R41" s="187"/>
      <c r="S41" s="187">
        <v>0</v>
      </c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>
      <c r="A42" s="8"/>
      <c r="B42" s="8" t="s">
        <v>261</v>
      </c>
      <c r="C42" s="8" t="s">
        <v>266</v>
      </c>
      <c r="D42" s="8">
        <v>31</v>
      </c>
      <c r="E42" s="8" t="s">
        <v>266</v>
      </c>
      <c r="F42" s="8"/>
      <c r="G42" s="8"/>
      <c r="H42" s="255"/>
      <c r="I42" s="8"/>
      <c r="J42" s="8"/>
      <c r="K42" s="8"/>
      <c r="L42" s="8"/>
      <c r="M42" s="8"/>
      <c r="N42" s="8"/>
      <c r="O42" s="8"/>
      <c r="P42" s="8" t="s">
        <v>261</v>
      </c>
      <c r="Q42" s="8" t="s">
        <v>266</v>
      </c>
      <c r="R42" s="8">
        <v>31</v>
      </c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>
      <c r="A43" s="8"/>
      <c r="B43" s="8" t="s">
        <v>262</v>
      </c>
      <c r="C43" s="8"/>
      <c r="D43" s="8">
        <v>21566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 t="s">
        <v>262</v>
      </c>
      <c r="Q43" s="8"/>
      <c r="R43" s="8">
        <v>19669</v>
      </c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>
      <c r="A44" s="8"/>
      <c r="B44" s="8"/>
      <c r="C44" s="236" t="s">
        <v>266</v>
      </c>
      <c r="D44" s="8" t="s">
        <v>266</v>
      </c>
      <c r="E44" s="255" t="s">
        <v>266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236" t="s">
        <v>266</v>
      </c>
      <c r="R44" s="8" t="s">
        <v>266</v>
      </c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2" ht="16.5">
      <c r="B46" s="256"/>
      <c r="C46" s="257"/>
      <c r="P46" s="258"/>
      <c r="Q46" s="259"/>
      <c r="R46" s="260"/>
    </row>
    <row r="47" spans="1:32" ht="16.5">
      <c r="B47" s="261"/>
      <c r="C47" s="262"/>
      <c r="P47" s="258"/>
      <c r="Q47" s="259"/>
      <c r="R47" s="260"/>
    </row>
    <row r="48" spans="1:32" ht="16.5">
      <c r="P48" s="258"/>
      <c r="Q48" s="259"/>
      <c r="R48" s="260"/>
    </row>
    <row r="49" spans="16:18" ht="16.5">
      <c r="P49" s="258">
        <v>-324</v>
      </c>
      <c r="Q49" s="259">
        <v>141</v>
      </c>
      <c r="R49" s="260">
        <v>12</v>
      </c>
    </row>
    <row r="50" spans="16:18" ht="16.5">
      <c r="P50" s="258">
        <v>-2051</v>
      </c>
      <c r="Q50" s="259">
        <v>2051</v>
      </c>
      <c r="R50" s="260">
        <v>13</v>
      </c>
    </row>
    <row r="51" spans="16:18" ht="16.5">
      <c r="P51" s="258">
        <v>-1707</v>
      </c>
      <c r="Q51" s="259">
        <v>2226</v>
      </c>
      <c r="R51" s="260">
        <v>14</v>
      </c>
    </row>
    <row r="52" spans="16:18" ht="16.5">
      <c r="P52" s="258">
        <v>-2089</v>
      </c>
      <c r="Q52" s="259">
        <v>2216</v>
      </c>
      <c r="R52" s="260">
        <v>15</v>
      </c>
    </row>
    <row r="53" spans="16:18" ht="16.5">
      <c r="P53" s="258">
        <v>-918</v>
      </c>
      <c r="Q53" s="259">
        <v>2606</v>
      </c>
      <c r="R53" s="260">
        <v>16</v>
      </c>
    </row>
    <row r="54" spans="16:18" ht="16.5">
      <c r="P54" s="258">
        <v>0</v>
      </c>
      <c r="Q54" s="259">
        <v>0</v>
      </c>
      <c r="R54" s="260">
        <v>17</v>
      </c>
    </row>
    <row r="55" spans="16:18" ht="16.5">
      <c r="P55" s="258">
        <v>0</v>
      </c>
      <c r="Q55" s="259">
        <v>0</v>
      </c>
      <c r="R55" s="260">
        <v>18</v>
      </c>
    </row>
    <row r="56" spans="16:18" ht="16.5">
      <c r="P56" s="258">
        <v>0</v>
      </c>
      <c r="Q56" s="259">
        <v>0</v>
      </c>
      <c r="R56" s="260">
        <v>19</v>
      </c>
    </row>
    <row r="57" spans="16:18" ht="16.5">
      <c r="P57" s="258">
        <v>-624</v>
      </c>
      <c r="Q57" s="259">
        <v>530</v>
      </c>
      <c r="R57" s="260">
        <v>20</v>
      </c>
    </row>
    <row r="58" spans="16:18" ht="16.5">
      <c r="P58" s="258">
        <v>-367</v>
      </c>
      <c r="Q58" s="259">
        <v>1005</v>
      </c>
      <c r="R58" s="260">
        <v>21</v>
      </c>
    </row>
    <row r="59" spans="16:18" ht="16.5">
      <c r="P59" s="258">
        <v>-314</v>
      </c>
      <c r="Q59" s="259">
        <v>398</v>
      </c>
      <c r="R59" s="260">
        <v>22</v>
      </c>
    </row>
    <row r="60" spans="16:18" ht="16.5">
      <c r="P60" s="258">
        <v>0</v>
      </c>
      <c r="Q60" s="259">
        <v>779</v>
      </c>
      <c r="R60" s="260">
        <v>23</v>
      </c>
    </row>
    <row r="61" spans="16:18" ht="16.5">
      <c r="P61" s="258">
        <v>-54</v>
      </c>
      <c r="Q61" s="259">
        <v>766</v>
      </c>
      <c r="R61" s="260">
        <v>24</v>
      </c>
    </row>
    <row r="62" spans="16:18" ht="16.5">
      <c r="P62" s="258">
        <v>-56</v>
      </c>
      <c r="Q62" s="259">
        <v>0</v>
      </c>
      <c r="R62" s="260">
        <v>25</v>
      </c>
    </row>
    <row r="63" spans="16:18" ht="16.5">
      <c r="P63" s="258">
        <v>-52</v>
      </c>
      <c r="Q63" s="259">
        <v>0</v>
      </c>
      <c r="R63" s="260">
        <v>26</v>
      </c>
    </row>
    <row r="64" spans="16:18" ht="16.5">
      <c r="P64" s="258">
        <v>0</v>
      </c>
      <c r="Q64" s="259">
        <v>270</v>
      </c>
      <c r="R64" s="260">
        <v>27</v>
      </c>
    </row>
    <row r="65" spans="16:18" ht="16.5">
      <c r="P65" s="258">
        <v>-82</v>
      </c>
      <c r="Q65" s="259">
        <v>283</v>
      </c>
      <c r="R65" s="260">
        <v>28</v>
      </c>
    </row>
    <row r="66" spans="16:18" ht="16.5">
      <c r="P66" s="258" t="e">
        <v>#REF!</v>
      </c>
      <c r="Q66" s="259" t="e">
        <v>#REF!</v>
      </c>
      <c r="R66" s="260">
        <v>29</v>
      </c>
    </row>
    <row r="67" spans="16:18" ht="16.5">
      <c r="P67" s="258" t="e">
        <v>#REF!</v>
      </c>
      <c r="Q67" s="259" t="e">
        <v>#REF!</v>
      </c>
      <c r="R67" s="260">
        <v>30</v>
      </c>
    </row>
    <row r="68" spans="16:18" ht="16.5">
      <c r="P68" s="258" t="e">
        <v>#REF!</v>
      </c>
      <c r="Q68" s="259" t="e">
        <v>#REF!</v>
      </c>
      <c r="R68" s="260">
        <v>31</v>
      </c>
    </row>
    <row r="69" spans="16:18">
      <c r="Q69" s="259"/>
    </row>
    <row r="70" spans="16:18">
      <c r="Q70" s="259"/>
    </row>
    <row r="71" spans="16:18">
      <c r="Q71" s="259"/>
    </row>
    <row r="72" spans="16:18">
      <c r="Q72" s="259"/>
    </row>
    <row r="73" spans="16:18">
      <c r="Q73" s="259"/>
    </row>
  </sheetData>
  <conditionalFormatting sqref="B8:E38">
    <cfRule type="expression" dxfId="3" priority="4">
      <formula>$F8&lt;&gt;""</formula>
    </cfRule>
  </conditionalFormatting>
  <conditionalFormatting sqref="F8:N10">
    <cfRule type="expression" dxfId="2" priority="1">
      <formula>$F8&lt;&gt;""</formula>
    </cfRule>
  </conditionalFormatting>
  <conditionalFormatting sqref="Q8:R38">
    <cfRule type="expression" dxfId="1" priority="3">
      <formula>$F8&lt;&gt;""</formula>
    </cfRule>
  </conditionalFormatting>
  <conditionalFormatting sqref="T8:T38">
    <cfRule type="expression" dxfId="0" priority="2">
      <formula>$F8&lt;&gt;""</formula>
    </cfRule>
  </conditionalFormatting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64"/>
  <sheetViews>
    <sheetView zoomScaleNormal="100" workbookViewId="0">
      <selection activeCell="D22" sqref="D22"/>
    </sheetView>
  </sheetViews>
  <sheetFormatPr defaultRowHeight="12.75"/>
  <cols>
    <col min="1" max="1" width="7.140625" style="8" customWidth="1"/>
    <col min="2" max="2" width="53.85546875" style="8" customWidth="1"/>
    <col min="3" max="3" width="12.85546875" style="8" customWidth="1"/>
    <col min="4" max="4" width="12.140625" style="8" customWidth="1"/>
    <col min="5" max="5" width="16" style="8" customWidth="1"/>
    <col min="6" max="6" width="12.5703125" style="8" customWidth="1"/>
    <col min="7" max="7" width="9.140625" style="8"/>
    <col min="8" max="8" width="11.28515625" style="8" bestFit="1" customWidth="1"/>
    <col min="9" max="16384" width="9.140625" style="8"/>
  </cols>
  <sheetData>
    <row r="1" spans="1:12" ht="15">
      <c r="A1" s="133" t="s">
        <v>239</v>
      </c>
      <c r="F1" s="134" t="s">
        <v>0</v>
      </c>
    </row>
    <row r="2" spans="1:12" ht="23.25">
      <c r="B2" s="135" t="s">
        <v>127</v>
      </c>
      <c r="C2" s="136"/>
      <c r="D2" s="137"/>
      <c r="E2" s="138"/>
      <c r="F2" s="139"/>
    </row>
    <row r="3" spans="1:12" ht="15.75">
      <c r="A3" s="140"/>
      <c r="B3" s="141" t="s">
        <v>192</v>
      </c>
      <c r="C3" s="142"/>
      <c r="D3" s="143"/>
      <c r="E3" s="143"/>
    </row>
    <row r="4" spans="1:12" ht="18">
      <c r="A4" s="140"/>
      <c r="B4" s="144" t="s">
        <v>184</v>
      </c>
      <c r="C4" s="145"/>
      <c r="D4" s="146"/>
      <c r="E4" s="147"/>
      <c r="F4" s="148"/>
    </row>
    <row r="5" spans="1:12" ht="18.75" thickBot="1">
      <c r="A5" s="149" t="s">
        <v>94</v>
      </c>
      <c r="B5" s="145" t="s">
        <v>684</v>
      </c>
      <c r="C5" s="145"/>
      <c r="D5" s="145"/>
      <c r="E5" s="150"/>
      <c r="F5" s="151"/>
    </row>
    <row r="6" spans="1:12" ht="20.25" customHeight="1" thickBot="1">
      <c r="A6" s="152" t="s">
        <v>94</v>
      </c>
      <c r="B6" s="153" t="s">
        <v>84</v>
      </c>
      <c r="C6" s="154" t="s">
        <v>48</v>
      </c>
      <c r="D6" s="155" t="s">
        <v>85</v>
      </c>
      <c r="E6" s="156" t="s">
        <v>86</v>
      </c>
      <c r="F6" s="157" t="s">
        <v>38</v>
      </c>
    </row>
    <row r="7" spans="1:12" ht="18" customHeight="1">
      <c r="A7" s="158">
        <v>1</v>
      </c>
      <c r="B7" s="159" t="s">
        <v>131</v>
      </c>
      <c r="C7" s="160" t="s">
        <v>37</v>
      </c>
      <c r="D7" s="161">
        <v>14511</v>
      </c>
      <c r="E7" s="162">
        <v>45076</v>
      </c>
      <c r="F7" s="163">
        <v>0.875</v>
      </c>
    </row>
    <row r="8" spans="1:12" ht="18" customHeight="1">
      <c r="A8" s="164">
        <v>2</v>
      </c>
      <c r="B8" s="165" t="s">
        <v>317</v>
      </c>
      <c r="C8" s="166" t="s">
        <v>37</v>
      </c>
      <c r="D8" s="167">
        <v>15395</v>
      </c>
      <c r="E8" s="168">
        <v>45054</v>
      </c>
      <c r="F8" s="169">
        <v>0.5</v>
      </c>
    </row>
    <row r="9" spans="1:12" ht="18" customHeight="1">
      <c r="A9" s="164">
        <v>3</v>
      </c>
      <c r="B9" s="170" t="s">
        <v>279</v>
      </c>
      <c r="C9" s="166" t="s">
        <v>37</v>
      </c>
      <c r="D9" s="167">
        <v>15600</v>
      </c>
      <c r="E9" s="168">
        <v>45077</v>
      </c>
      <c r="F9" s="169">
        <v>0.875</v>
      </c>
    </row>
    <row r="10" spans="1:12" ht="18" customHeight="1">
      <c r="A10" s="164">
        <v>4</v>
      </c>
      <c r="B10" s="165" t="s">
        <v>132</v>
      </c>
      <c r="C10" s="166" t="s">
        <v>37</v>
      </c>
      <c r="D10" s="167">
        <v>4959</v>
      </c>
      <c r="E10" s="171">
        <v>45064</v>
      </c>
      <c r="F10" s="172">
        <v>0.25</v>
      </c>
    </row>
    <row r="11" spans="1:12" ht="18" customHeight="1">
      <c r="A11" s="164">
        <v>5</v>
      </c>
      <c r="B11" s="170" t="s">
        <v>136</v>
      </c>
      <c r="C11" s="166" t="s">
        <v>37</v>
      </c>
      <c r="D11" s="167">
        <v>12886.870967741936</v>
      </c>
      <c r="E11" s="166" t="s">
        <v>135</v>
      </c>
      <c r="F11" s="166" t="s">
        <v>135</v>
      </c>
    </row>
    <row r="12" spans="1:12" ht="18" customHeight="1">
      <c r="A12" s="164">
        <v>6</v>
      </c>
      <c r="B12" s="165" t="s">
        <v>137</v>
      </c>
      <c r="C12" s="166" t="s">
        <v>37</v>
      </c>
      <c r="D12" s="167">
        <v>11447.903225806451</v>
      </c>
      <c r="E12" s="166" t="s">
        <v>135</v>
      </c>
      <c r="F12" s="166" t="s">
        <v>135</v>
      </c>
    </row>
    <row r="13" spans="1:12" ht="18" customHeight="1">
      <c r="A13" s="164">
        <v>7</v>
      </c>
      <c r="B13" s="170" t="s">
        <v>1</v>
      </c>
      <c r="C13" s="166" t="s">
        <v>37</v>
      </c>
      <c r="D13" s="173">
        <v>1995</v>
      </c>
      <c r="E13" s="171">
        <v>45061</v>
      </c>
      <c r="F13" s="172">
        <v>0.83333333333333337</v>
      </c>
      <c r="L13" s="174"/>
    </row>
    <row r="14" spans="1:12" ht="18" customHeight="1">
      <c r="A14" s="164">
        <v>8</v>
      </c>
      <c r="B14" s="165" t="s">
        <v>2</v>
      </c>
      <c r="C14" s="166" t="s">
        <v>37</v>
      </c>
      <c r="D14" s="173">
        <v>0</v>
      </c>
      <c r="E14" s="171">
        <v>45047</v>
      </c>
      <c r="F14" s="172">
        <v>0.875</v>
      </c>
    </row>
    <row r="15" spans="1:12" ht="18" customHeight="1">
      <c r="A15" s="164">
        <v>9</v>
      </c>
      <c r="B15" s="170" t="s">
        <v>138</v>
      </c>
      <c r="C15" s="166" t="s">
        <v>87</v>
      </c>
      <c r="D15" s="175">
        <v>23</v>
      </c>
      <c r="E15" s="166" t="s">
        <v>135</v>
      </c>
      <c r="F15" s="166" t="s">
        <v>135</v>
      </c>
    </row>
    <row r="16" spans="1:12" ht="18" customHeight="1">
      <c r="A16" s="164">
        <v>10</v>
      </c>
      <c r="B16" s="165" t="s">
        <v>1480</v>
      </c>
      <c r="C16" s="166" t="s">
        <v>332</v>
      </c>
      <c r="D16" s="176">
        <v>492.83870967741933</v>
      </c>
      <c r="E16" s="166" t="s">
        <v>135</v>
      </c>
      <c r="F16" s="166" t="s">
        <v>135</v>
      </c>
    </row>
    <row r="17" spans="1:8" ht="18" customHeight="1">
      <c r="A17" s="164">
        <v>11</v>
      </c>
      <c r="B17" s="177" t="s">
        <v>3</v>
      </c>
      <c r="C17" s="166" t="s">
        <v>330</v>
      </c>
      <c r="D17" s="167">
        <v>7747.3825870000001</v>
      </c>
      <c r="E17" s="166" t="s">
        <v>135</v>
      </c>
      <c r="F17" s="166" t="s">
        <v>135</v>
      </c>
    </row>
    <row r="18" spans="1:8" ht="18" customHeight="1">
      <c r="A18" s="178">
        <v>12</v>
      </c>
      <c r="B18" s="179" t="s">
        <v>90</v>
      </c>
      <c r="C18" s="166" t="s">
        <v>330</v>
      </c>
      <c r="D18" s="167">
        <v>1885.6965100000002</v>
      </c>
      <c r="E18" s="180" t="s">
        <v>207</v>
      </c>
      <c r="F18" s="181">
        <v>0.24339788164898074</v>
      </c>
      <c r="G18" s="182"/>
    </row>
    <row r="19" spans="1:8" ht="18" customHeight="1">
      <c r="A19" s="164">
        <v>13</v>
      </c>
      <c r="B19" s="183" t="s">
        <v>89</v>
      </c>
      <c r="C19" s="166" t="s">
        <v>330</v>
      </c>
      <c r="D19" s="167">
        <v>2134.6310949999997</v>
      </c>
      <c r="E19" s="180" t="s">
        <v>278</v>
      </c>
      <c r="F19" s="181">
        <v>0.27552932503706229</v>
      </c>
      <c r="G19" s="182"/>
    </row>
    <row r="20" spans="1:8" ht="18" customHeight="1">
      <c r="A20" s="178">
        <v>14</v>
      </c>
      <c r="B20" s="184" t="s">
        <v>327</v>
      </c>
      <c r="C20" s="166" t="s">
        <v>330</v>
      </c>
      <c r="D20" s="167">
        <v>2481.3054320000001</v>
      </c>
      <c r="E20" s="180" t="s">
        <v>278</v>
      </c>
      <c r="F20" s="181">
        <v>0.32027661008552694</v>
      </c>
      <c r="G20" s="182"/>
    </row>
    <row r="21" spans="1:8" ht="18" customHeight="1">
      <c r="A21" s="185"/>
      <c r="B21" s="186" t="s">
        <v>148</v>
      </c>
      <c r="C21" s="166" t="s">
        <v>330</v>
      </c>
      <c r="D21" s="167">
        <v>122.578757</v>
      </c>
      <c r="E21" s="180" t="s">
        <v>208</v>
      </c>
      <c r="F21" s="181">
        <v>1.5821957367341769E-2</v>
      </c>
      <c r="G21" s="182"/>
    </row>
    <row r="22" spans="1:8" ht="18" customHeight="1">
      <c r="A22" s="185"/>
      <c r="B22" s="184" t="s">
        <v>149</v>
      </c>
      <c r="C22" s="166" t="s">
        <v>330</v>
      </c>
      <c r="D22" s="167">
        <v>357.03664100000003</v>
      </c>
      <c r="E22" s="180" t="s">
        <v>208</v>
      </c>
      <c r="F22" s="181">
        <v>4.6084808254997313E-2</v>
      </c>
      <c r="G22" s="182"/>
    </row>
    <row r="23" spans="1:8" ht="18" customHeight="1">
      <c r="A23" s="185"/>
      <c r="B23" s="177" t="s">
        <v>321</v>
      </c>
      <c r="C23" s="166" t="s">
        <v>330</v>
      </c>
      <c r="D23" s="167">
        <v>662.04775199999995</v>
      </c>
      <c r="E23" s="180" t="s">
        <v>208</v>
      </c>
      <c r="F23" s="181">
        <v>8.545437695447064E-2</v>
      </c>
      <c r="G23" s="182"/>
      <c r="H23" s="187"/>
    </row>
    <row r="24" spans="1:8" ht="18" customHeight="1">
      <c r="A24" s="185"/>
      <c r="B24" s="177" t="s">
        <v>276</v>
      </c>
      <c r="C24" s="166" t="s">
        <v>330</v>
      </c>
      <c r="D24" s="167">
        <v>104.0864</v>
      </c>
      <c r="E24" s="180" t="s">
        <v>208</v>
      </c>
      <c r="F24" s="181">
        <v>1.3435040651620269E-2</v>
      </c>
      <c r="G24" s="182"/>
      <c r="H24" s="187"/>
    </row>
    <row r="25" spans="1:8" ht="18" customHeight="1">
      <c r="A25" s="178">
        <v>15</v>
      </c>
      <c r="B25" s="186" t="s">
        <v>129</v>
      </c>
      <c r="C25" s="166"/>
      <c r="D25" s="167"/>
      <c r="E25" s="188"/>
      <c r="F25" s="189"/>
      <c r="G25" s="182"/>
    </row>
    <row r="26" spans="1:8" ht="18" customHeight="1">
      <c r="A26" s="185"/>
      <c r="B26" s="184" t="s">
        <v>120</v>
      </c>
      <c r="C26" s="166" t="s">
        <v>330</v>
      </c>
      <c r="D26" s="167">
        <v>4252.0612389999997</v>
      </c>
      <c r="E26" s="180" t="s">
        <v>207</v>
      </c>
      <c r="F26" s="190">
        <v>0.54883842268676641</v>
      </c>
    </row>
    <row r="27" spans="1:8" ht="18" customHeight="1">
      <c r="A27" s="185"/>
      <c r="B27" s="186" t="s">
        <v>121</v>
      </c>
      <c r="C27" s="166" t="s">
        <v>330</v>
      </c>
      <c r="D27" s="167">
        <v>1603.991372</v>
      </c>
      <c r="E27" s="180" t="s">
        <v>209</v>
      </c>
      <c r="F27" s="190">
        <v>0.20703655124654294</v>
      </c>
    </row>
    <row r="28" spans="1:8" ht="18" customHeight="1">
      <c r="A28" s="185"/>
      <c r="B28" s="184" t="s">
        <v>30</v>
      </c>
      <c r="C28" s="166" t="s">
        <v>330</v>
      </c>
      <c r="D28" s="167">
        <v>9.6847270000000005</v>
      </c>
      <c r="E28" s="180" t="s">
        <v>209</v>
      </c>
      <c r="F28" s="190">
        <v>1.2500643786781407E-3</v>
      </c>
    </row>
    <row r="29" spans="1:8" ht="18" customHeight="1">
      <c r="A29" s="185"/>
      <c r="B29" s="191" t="s">
        <v>291</v>
      </c>
      <c r="C29" s="166" t="s">
        <v>330</v>
      </c>
      <c r="D29" s="167">
        <v>48.473390000000002</v>
      </c>
      <c r="E29" s="180" t="s">
        <v>209</v>
      </c>
      <c r="F29" s="190">
        <v>6.2567440623543845E-3</v>
      </c>
    </row>
    <row r="30" spans="1:8" ht="18" customHeight="1">
      <c r="A30" s="185"/>
      <c r="B30" s="177" t="s">
        <v>292</v>
      </c>
      <c r="C30" s="166" t="s">
        <v>330</v>
      </c>
      <c r="D30" s="192">
        <v>1067.037707</v>
      </c>
      <c r="E30" s="180" t="s">
        <v>209</v>
      </c>
      <c r="F30" s="190">
        <v>0.13772880001956717</v>
      </c>
      <c r="G30" s="193"/>
    </row>
    <row r="31" spans="1:8" ht="18" customHeight="1">
      <c r="A31" s="185"/>
      <c r="B31" s="177" t="s">
        <v>322</v>
      </c>
      <c r="C31" s="166" t="s">
        <v>330</v>
      </c>
      <c r="D31" s="167">
        <v>662.04775199999995</v>
      </c>
      <c r="E31" s="180" t="s">
        <v>209</v>
      </c>
      <c r="F31" s="190">
        <v>8.545437695447064E-2</v>
      </c>
      <c r="G31" s="193"/>
      <c r="H31" s="193"/>
    </row>
    <row r="32" spans="1:8" ht="18" customHeight="1">
      <c r="A32" s="158"/>
      <c r="B32" s="186" t="s">
        <v>293</v>
      </c>
      <c r="C32" s="166" t="s">
        <v>330</v>
      </c>
      <c r="D32" s="167">
        <v>104.0864</v>
      </c>
      <c r="E32" s="180" t="s">
        <v>209</v>
      </c>
      <c r="F32" s="190">
        <v>1.3435040651620269E-2</v>
      </c>
      <c r="G32" s="193"/>
      <c r="H32" s="193"/>
    </row>
    <row r="33" spans="1:8" ht="18" customHeight="1">
      <c r="A33" s="158">
        <v>16</v>
      </c>
      <c r="B33" s="183" t="s">
        <v>4</v>
      </c>
      <c r="C33" s="166" t="s">
        <v>330</v>
      </c>
      <c r="D33" s="167">
        <v>305.33409000000006</v>
      </c>
      <c r="E33" s="168">
        <v>45055</v>
      </c>
      <c r="F33" s="169"/>
      <c r="G33" s="193"/>
      <c r="H33" s="187"/>
    </row>
    <row r="34" spans="1:8" ht="18" customHeight="1">
      <c r="A34" s="164">
        <v>17</v>
      </c>
      <c r="B34" s="170" t="s">
        <v>147</v>
      </c>
      <c r="C34" s="166" t="s">
        <v>34</v>
      </c>
      <c r="D34" s="167">
        <v>80.777094285615831</v>
      </c>
      <c r="E34" s="166" t="s">
        <v>135</v>
      </c>
      <c r="F34" s="166" t="s">
        <v>135</v>
      </c>
    </row>
    <row r="35" spans="1:8" ht="18" customHeight="1">
      <c r="A35" s="178">
        <v>18</v>
      </c>
      <c r="B35" s="194" t="s">
        <v>206</v>
      </c>
      <c r="C35" s="166" t="s">
        <v>91</v>
      </c>
      <c r="D35" s="167">
        <v>35642.167417509991</v>
      </c>
      <c r="E35" s="166" t="s">
        <v>135</v>
      </c>
      <c r="F35" s="166" t="s">
        <v>135</v>
      </c>
    </row>
    <row r="36" spans="1:8" ht="18" customHeight="1">
      <c r="A36" s="195"/>
      <c r="B36" s="196" t="s">
        <v>270</v>
      </c>
      <c r="C36" s="166" t="s">
        <v>91</v>
      </c>
      <c r="D36" s="167">
        <v>4876.4826109300002</v>
      </c>
      <c r="E36" s="166" t="s">
        <v>135</v>
      </c>
      <c r="F36" s="166" t="s">
        <v>135</v>
      </c>
    </row>
    <row r="37" spans="1:8" ht="18" customHeight="1">
      <c r="A37" s="197"/>
      <c r="B37" s="198" t="s">
        <v>271</v>
      </c>
      <c r="C37" s="166" t="s">
        <v>91</v>
      </c>
      <c r="D37" s="167">
        <v>19547.208385699996</v>
      </c>
      <c r="E37" s="166" t="s">
        <v>135</v>
      </c>
      <c r="F37" s="166" t="s">
        <v>135</v>
      </c>
    </row>
    <row r="38" spans="1:8" ht="18" customHeight="1">
      <c r="A38" s="197"/>
      <c r="B38" s="199" t="s">
        <v>272</v>
      </c>
      <c r="C38" s="166" t="s">
        <v>91</v>
      </c>
      <c r="D38" s="167">
        <v>7410.3937266399971</v>
      </c>
      <c r="E38" s="166" t="s">
        <v>135</v>
      </c>
      <c r="F38" s="166" t="s">
        <v>135</v>
      </c>
    </row>
    <row r="39" spans="1:8" ht="18" customHeight="1">
      <c r="A39" s="197"/>
      <c r="B39" s="199" t="s">
        <v>323</v>
      </c>
      <c r="C39" s="166" t="s">
        <v>91</v>
      </c>
      <c r="D39" s="167">
        <v>3058.6606142400001</v>
      </c>
      <c r="E39" s="166" t="s">
        <v>135</v>
      </c>
      <c r="F39" s="166" t="s">
        <v>135</v>
      </c>
    </row>
    <row r="40" spans="1:8" ht="18" customHeight="1">
      <c r="A40" s="200"/>
      <c r="B40" s="201" t="s">
        <v>294</v>
      </c>
      <c r="C40" s="202" t="s">
        <v>91</v>
      </c>
      <c r="D40" s="167">
        <v>749.42208000000005</v>
      </c>
      <c r="E40" s="166" t="s">
        <v>135</v>
      </c>
      <c r="F40" s="166" t="s">
        <v>135</v>
      </c>
    </row>
    <row r="41" spans="1:8" ht="18" customHeight="1">
      <c r="A41" s="185">
        <v>19</v>
      </c>
      <c r="B41" s="194" t="s">
        <v>1481</v>
      </c>
      <c r="C41" s="166" t="s">
        <v>91</v>
      </c>
      <c r="D41" s="167">
        <v>1489.2452621999998</v>
      </c>
      <c r="E41" s="168">
        <v>45048</v>
      </c>
      <c r="F41" s="203"/>
    </row>
    <row r="42" spans="1:8" ht="18" customHeight="1">
      <c r="A42" s="195"/>
      <c r="B42" s="196" t="s">
        <v>270</v>
      </c>
      <c r="C42" s="166" t="s">
        <v>91</v>
      </c>
      <c r="D42" s="167">
        <v>177.51971900200002</v>
      </c>
      <c r="E42" s="168">
        <v>45070</v>
      </c>
      <c r="F42" s="203"/>
    </row>
    <row r="43" spans="1:8" ht="18" customHeight="1">
      <c r="A43" s="197"/>
      <c r="B43" s="198" t="s">
        <v>271</v>
      </c>
      <c r="C43" s="166" t="s">
        <v>91</v>
      </c>
      <c r="D43" s="167">
        <v>999.61685733999991</v>
      </c>
      <c r="E43" s="168">
        <v>45048</v>
      </c>
      <c r="F43" s="203"/>
    </row>
    <row r="44" spans="1:8" ht="18" customHeight="1">
      <c r="A44" s="197"/>
      <c r="B44" s="199" t="s">
        <v>272</v>
      </c>
      <c r="C44" s="166" t="s">
        <v>91</v>
      </c>
      <c r="D44" s="167">
        <v>326.49651187000001</v>
      </c>
      <c r="E44" s="168">
        <v>45050</v>
      </c>
      <c r="F44" s="203"/>
    </row>
    <row r="45" spans="1:8" ht="18" customHeight="1">
      <c r="A45" s="200"/>
      <c r="B45" s="196" t="s">
        <v>323</v>
      </c>
      <c r="C45" s="166" t="s">
        <v>91</v>
      </c>
      <c r="D45" s="167">
        <v>103.90127748</v>
      </c>
      <c r="E45" s="168">
        <v>45064</v>
      </c>
      <c r="F45" s="203"/>
    </row>
    <row r="46" spans="1:8" ht="18" customHeight="1">
      <c r="A46" s="185">
        <v>20</v>
      </c>
      <c r="B46" s="165" t="s">
        <v>297</v>
      </c>
      <c r="C46" s="204"/>
      <c r="D46" s="205"/>
      <c r="E46" s="204"/>
      <c r="F46" s="203"/>
    </row>
    <row r="47" spans="1:8" ht="18" customHeight="1">
      <c r="A47" s="195"/>
      <c r="B47" s="196" t="s">
        <v>298</v>
      </c>
      <c r="C47" s="166" t="s">
        <v>331</v>
      </c>
      <c r="D47" s="167">
        <v>6.9277362734229806</v>
      </c>
      <c r="E47" s="204"/>
      <c r="F47" s="206"/>
    </row>
    <row r="48" spans="1:8" ht="18" customHeight="1">
      <c r="A48" s="200"/>
      <c r="B48" s="198" t="s">
        <v>299</v>
      </c>
      <c r="C48" s="166" t="s">
        <v>331</v>
      </c>
      <c r="D48" s="167">
        <v>6.9784901652402693</v>
      </c>
      <c r="E48" s="204"/>
      <c r="F48" s="206"/>
    </row>
    <row r="49" spans="1:6" ht="18" customHeight="1">
      <c r="A49" s="158">
        <v>21</v>
      </c>
      <c r="B49" s="207" t="s">
        <v>130</v>
      </c>
      <c r="C49" s="204"/>
      <c r="D49" s="204"/>
      <c r="E49" s="204"/>
      <c r="F49" s="206"/>
    </row>
    <row r="50" spans="1:6" ht="18" customHeight="1">
      <c r="A50" s="208" t="s">
        <v>92</v>
      </c>
      <c r="B50" s="209" t="s">
        <v>273</v>
      </c>
      <c r="C50" s="166" t="s">
        <v>140</v>
      </c>
      <c r="D50" s="167">
        <v>76.2</v>
      </c>
      <c r="E50" s="171" t="s">
        <v>698</v>
      </c>
      <c r="F50" s="210" t="s">
        <v>139</v>
      </c>
    </row>
    <row r="51" spans="1:6" ht="18" customHeight="1">
      <c r="A51" s="208" t="s">
        <v>93</v>
      </c>
      <c r="B51" s="211" t="s">
        <v>242</v>
      </c>
      <c r="C51" s="166" t="s">
        <v>140</v>
      </c>
      <c r="D51" s="212">
        <v>72.790000000000006</v>
      </c>
      <c r="E51" s="171" t="s">
        <v>698</v>
      </c>
      <c r="F51" s="213" t="s">
        <v>139</v>
      </c>
    </row>
    <row r="52" spans="1:6" ht="18" customHeight="1">
      <c r="A52" s="164">
        <v>22</v>
      </c>
      <c r="B52" s="214" t="s">
        <v>699</v>
      </c>
      <c r="C52" s="166" t="s">
        <v>37</v>
      </c>
      <c r="D52" s="215">
        <v>11993</v>
      </c>
      <c r="E52" s="216">
        <v>44705</v>
      </c>
      <c r="F52" s="217">
        <v>0.5</v>
      </c>
    </row>
    <row r="53" spans="1:6" ht="18" customHeight="1">
      <c r="A53" s="164">
        <v>23</v>
      </c>
      <c r="B53" s="214" t="s">
        <v>700</v>
      </c>
      <c r="C53" s="166" t="s">
        <v>37</v>
      </c>
      <c r="D53" s="215">
        <v>13954</v>
      </c>
      <c r="E53" s="216">
        <v>44697</v>
      </c>
      <c r="F53" s="217">
        <v>0.5</v>
      </c>
    </row>
    <row r="54" spans="1:6" ht="18" customHeight="1">
      <c r="A54" s="164">
        <v>24</v>
      </c>
      <c r="B54" s="218" t="s">
        <v>702</v>
      </c>
      <c r="C54" s="166" t="s">
        <v>37</v>
      </c>
      <c r="D54" s="167">
        <v>15648</v>
      </c>
      <c r="E54" s="168" t="s">
        <v>701</v>
      </c>
      <c r="F54" s="172">
        <v>0.875</v>
      </c>
    </row>
    <row r="55" spans="1:6" ht="18" customHeight="1">
      <c r="A55" s="164">
        <v>25</v>
      </c>
      <c r="B55" s="214" t="s">
        <v>703</v>
      </c>
      <c r="C55" s="166" t="s">
        <v>37</v>
      </c>
      <c r="D55" s="167">
        <v>16096</v>
      </c>
      <c r="E55" s="168" t="s">
        <v>701</v>
      </c>
      <c r="F55" s="172">
        <v>0.875</v>
      </c>
    </row>
    <row r="56" spans="1:6" ht="18" customHeight="1" thickBot="1">
      <c r="A56" s="219">
        <v>26</v>
      </c>
      <c r="B56" s="220" t="s">
        <v>415</v>
      </c>
      <c r="C56" s="221" t="s">
        <v>37</v>
      </c>
      <c r="D56" s="222">
        <v>4395</v>
      </c>
      <c r="E56" s="223">
        <v>44838</v>
      </c>
      <c r="F56" s="224">
        <v>0.875</v>
      </c>
    </row>
    <row r="57" spans="1:6" ht="15" customHeight="1">
      <c r="A57" s="225"/>
      <c r="B57" s="226"/>
      <c r="C57" s="145"/>
      <c r="D57" s="145"/>
      <c r="E57" s="147"/>
      <c r="F57" s="151"/>
    </row>
    <row r="58" spans="1:6" ht="15" customHeight="1">
      <c r="A58" s="225"/>
      <c r="B58" s="226"/>
      <c r="C58" s="145"/>
      <c r="D58" s="145"/>
      <c r="E58" s="147"/>
      <c r="F58" s="151"/>
    </row>
    <row r="59" spans="1:6" ht="15" customHeight="1">
      <c r="A59" s="227"/>
      <c r="B59" s="228"/>
      <c r="C59" s="145"/>
      <c r="D59" s="145"/>
      <c r="E59" s="147"/>
      <c r="F59" s="151"/>
    </row>
    <row r="60" spans="1:6" ht="15" customHeight="1">
      <c r="A60" s="227"/>
      <c r="B60" s="228"/>
      <c r="C60" s="145"/>
      <c r="D60" s="229"/>
      <c r="E60" s="230" t="s">
        <v>253</v>
      </c>
      <c r="F60" s="231"/>
    </row>
    <row r="61" spans="1:6" ht="15" customHeight="1">
      <c r="A61" s="227"/>
      <c r="B61" s="228"/>
      <c r="C61" s="145"/>
      <c r="D61" s="229"/>
      <c r="E61" s="230" t="s">
        <v>169</v>
      </c>
      <c r="F61" s="231"/>
    </row>
    <row r="62" spans="1:6" ht="15" customHeight="1">
      <c r="A62" s="227"/>
      <c r="B62" s="228"/>
      <c r="D62" s="229"/>
      <c r="E62" s="229" t="s">
        <v>171</v>
      </c>
      <c r="F62" s="231"/>
    </row>
    <row r="63" spans="1:6" ht="15" customHeight="1">
      <c r="A63" s="232"/>
      <c r="B63" s="228"/>
    </row>
    <row r="64" spans="1:6" ht="15" customHeight="1">
      <c r="A64" s="227"/>
      <c r="B64" s="228"/>
    </row>
  </sheetData>
  <phoneticPr fontId="17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F3EA-C77D-4B23-A720-E08785F23C27}">
  <sheetPr>
    <pageSetUpPr fitToPage="1"/>
  </sheetPr>
  <dimension ref="A1:IN74"/>
  <sheetViews>
    <sheetView workbookViewId="0">
      <pane ySplit="1" topLeftCell="A2" activePane="bottomLeft" state="frozen"/>
      <selection pane="bottomLeft" activeCell="N20" sqref="N20"/>
    </sheetView>
  </sheetViews>
  <sheetFormatPr defaultRowHeight="15"/>
  <cols>
    <col min="1" max="1" width="6.7109375" style="1061" customWidth="1"/>
    <col min="2" max="2" width="36.42578125" style="1096" customWidth="1"/>
    <col min="3" max="3" width="9.42578125" style="1061" customWidth="1"/>
    <col min="4" max="4" width="10.7109375" style="1061" customWidth="1"/>
    <col min="5" max="5" width="3.85546875" style="1061" customWidth="1"/>
    <col min="6" max="35" width="6" style="1061" customWidth="1"/>
    <col min="36" max="16384" width="9.140625" style="1061"/>
  </cols>
  <sheetData>
    <row r="1" spans="1:35" ht="29.25" customHeight="1">
      <c r="A1" s="1185" t="s">
        <v>1491</v>
      </c>
      <c r="B1" s="1185"/>
      <c r="C1" s="1185"/>
      <c r="D1" s="1185"/>
      <c r="E1" s="1185"/>
      <c r="F1" s="1185"/>
      <c r="G1" s="1185"/>
      <c r="H1" s="1185"/>
      <c r="I1" s="1185"/>
      <c r="J1" s="1185"/>
      <c r="K1" s="1185"/>
      <c r="L1" s="1185"/>
      <c r="M1" s="1185"/>
      <c r="N1" s="1185"/>
      <c r="O1" s="1185"/>
      <c r="P1" s="1185"/>
      <c r="Q1" s="1185"/>
      <c r="R1" s="1185"/>
      <c r="S1" s="1185"/>
      <c r="T1" s="1185"/>
      <c r="U1" s="1185"/>
      <c r="V1" s="1185"/>
      <c r="W1" s="1185"/>
      <c r="X1" s="1185"/>
      <c r="Y1" s="1185"/>
      <c r="Z1" s="1185"/>
      <c r="AA1" s="1185"/>
      <c r="AB1" s="1185"/>
      <c r="AC1" s="1185"/>
      <c r="AD1" s="1185"/>
      <c r="AE1" s="1185"/>
      <c r="AF1" s="1185"/>
      <c r="AG1" s="1185"/>
      <c r="AH1" s="1185"/>
      <c r="AI1" s="1060"/>
    </row>
    <row r="2" spans="1:35" ht="18.75">
      <c r="A2" s="1186" t="s">
        <v>1492</v>
      </c>
      <c r="B2" s="1186"/>
      <c r="C2" s="1186"/>
      <c r="D2" s="1186"/>
      <c r="E2" s="1186"/>
      <c r="F2" s="1186"/>
      <c r="G2" s="1186"/>
      <c r="H2" s="1186"/>
      <c r="I2" s="1186"/>
      <c r="J2" s="1186"/>
      <c r="K2" s="1186"/>
      <c r="L2" s="1186"/>
      <c r="M2" s="1186"/>
      <c r="N2" s="1186"/>
      <c r="O2" s="1186"/>
      <c r="P2" s="1186"/>
      <c r="Q2" s="1186"/>
      <c r="R2" s="1186"/>
      <c r="S2" s="1186"/>
      <c r="T2" s="1186"/>
      <c r="U2" s="1186"/>
      <c r="V2" s="1186"/>
      <c r="W2" s="1186"/>
      <c r="X2" s="1186"/>
      <c r="Y2" s="1186"/>
      <c r="Z2" s="1186"/>
      <c r="AA2" s="1186"/>
      <c r="AB2" s="1186"/>
      <c r="AC2" s="1186"/>
      <c r="AD2" s="1186"/>
      <c r="AE2" s="1186"/>
      <c r="AF2" s="1186"/>
      <c r="AG2" s="1186"/>
      <c r="AH2" s="1186"/>
      <c r="AI2" s="1062"/>
    </row>
    <row r="3" spans="1:35" ht="19.5" thickBot="1">
      <c r="A3" s="1187" t="s">
        <v>1493</v>
      </c>
      <c r="B3" s="1187"/>
      <c r="C3" s="1187"/>
      <c r="D3" s="1187"/>
      <c r="E3" s="1187"/>
      <c r="F3" s="1187"/>
      <c r="G3" s="1187"/>
      <c r="H3" s="1187"/>
      <c r="I3" s="1187"/>
      <c r="J3" s="1187"/>
      <c r="K3" s="1187"/>
      <c r="L3" s="1187"/>
      <c r="M3" s="1187"/>
      <c r="N3" s="1187"/>
      <c r="O3" s="1187"/>
      <c r="P3" s="1187"/>
      <c r="Q3" s="1187"/>
      <c r="R3" s="1187"/>
      <c r="S3" s="1187"/>
      <c r="T3" s="1187"/>
      <c r="U3" s="1187"/>
      <c r="V3" s="1187"/>
      <c r="W3" s="1187"/>
      <c r="X3" s="1187"/>
      <c r="Y3" s="1187"/>
      <c r="Z3" s="1187"/>
      <c r="AA3" s="1187"/>
      <c r="AB3" s="1187"/>
      <c r="AC3" s="1187"/>
      <c r="AD3" s="1187"/>
      <c r="AE3" s="1187"/>
      <c r="AF3" s="1187"/>
      <c r="AG3" s="1187"/>
      <c r="AH3" s="1187"/>
      <c r="AI3" s="1063"/>
    </row>
    <row r="4" spans="1:35" ht="12" customHeight="1">
      <c r="A4" s="1064"/>
      <c r="B4" s="1065"/>
      <c r="C4" s="1066"/>
      <c r="D4" s="1066"/>
    </row>
    <row r="5" spans="1:35" ht="39.75" customHeight="1">
      <c r="A5" s="1184" t="s">
        <v>1494</v>
      </c>
      <c r="B5" s="1188" t="s">
        <v>1495</v>
      </c>
      <c r="C5" s="1188" t="s">
        <v>1496</v>
      </c>
      <c r="D5" s="1069" t="s">
        <v>1497</v>
      </c>
      <c r="E5" s="1189" t="s">
        <v>1498</v>
      </c>
      <c r="F5" s="1189"/>
      <c r="G5" s="1189"/>
      <c r="H5" s="1189"/>
      <c r="I5" s="1189"/>
      <c r="J5" s="1189"/>
      <c r="K5" s="1189"/>
      <c r="L5" s="1189"/>
      <c r="M5" s="1189"/>
      <c r="N5" s="1189"/>
      <c r="O5" s="1189"/>
      <c r="P5" s="1189"/>
      <c r="Q5" s="1189"/>
      <c r="R5" s="1189"/>
      <c r="S5" s="1189"/>
      <c r="T5" s="1189"/>
      <c r="U5" s="1189"/>
      <c r="V5" s="1189"/>
      <c r="W5" s="1189"/>
      <c r="X5" s="1189"/>
      <c r="Y5" s="1189"/>
      <c r="Z5" s="1189"/>
      <c r="AA5" s="1189"/>
      <c r="AB5" s="1189"/>
      <c r="AC5" s="1189"/>
      <c r="AD5" s="1189"/>
      <c r="AE5" s="1189"/>
      <c r="AF5" s="1189"/>
      <c r="AG5" s="1189"/>
      <c r="AH5" s="1189"/>
      <c r="AI5" s="1070"/>
    </row>
    <row r="6" spans="1:35" ht="19.5" customHeight="1">
      <c r="A6" s="1184"/>
      <c r="B6" s="1188"/>
      <c r="C6" s="1188"/>
      <c r="D6" s="1071" t="s">
        <v>36</v>
      </c>
      <c r="E6" s="1071">
        <v>1</v>
      </c>
      <c r="F6" s="1068">
        <v>2</v>
      </c>
      <c r="G6" s="1071">
        <v>3</v>
      </c>
      <c r="H6" s="1068">
        <v>4</v>
      </c>
      <c r="I6" s="1071">
        <v>5</v>
      </c>
      <c r="J6" s="1068">
        <v>6</v>
      </c>
      <c r="K6" s="1071">
        <v>7</v>
      </c>
      <c r="L6" s="1068">
        <v>8</v>
      </c>
      <c r="M6" s="1071">
        <v>9</v>
      </c>
      <c r="N6" s="1068">
        <v>10</v>
      </c>
      <c r="O6" s="1071">
        <v>11</v>
      </c>
      <c r="P6" s="1068">
        <v>12</v>
      </c>
      <c r="Q6" s="1071">
        <v>13</v>
      </c>
      <c r="R6" s="1068">
        <v>14</v>
      </c>
      <c r="S6" s="1071">
        <v>15</v>
      </c>
      <c r="T6" s="1068">
        <v>16</v>
      </c>
      <c r="U6" s="1071">
        <v>17</v>
      </c>
      <c r="V6" s="1068">
        <v>18</v>
      </c>
      <c r="W6" s="1071">
        <v>19</v>
      </c>
      <c r="X6" s="1068">
        <v>20</v>
      </c>
      <c r="Y6" s="1071">
        <v>21</v>
      </c>
      <c r="Z6" s="1068">
        <v>22</v>
      </c>
      <c r="AA6" s="1071">
        <v>23</v>
      </c>
      <c r="AB6" s="1068">
        <v>24</v>
      </c>
      <c r="AC6" s="1071">
        <v>25</v>
      </c>
      <c r="AD6" s="1068">
        <v>26</v>
      </c>
      <c r="AE6" s="1071">
        <v>27</v>
      </c>
      <c r="AF6" s="1068">
        <v>28</v>
      </c>
      <c r="AG6" s="1071">
        <v>29</v>
      </c>
      <c r="AH6" s="1068">
        <v>30</v>
      </c>
      <c r="AI6" s="1068">
        <v>31</v>
      </c>
    </row>
    <row r="7" spans="1:35" ht="15.75" customHeight="1">
      <c r="A7" s="1067">
        <v>1</v>
      </c>
      <c r="B7" s="1072" t="s">
        <v>404</v>
      </c>
      <c r="C7" s="1073" t="s">
        <v>238</v>
      </c>
      <c r="D7" s="1073">
        <v>341</v>
      </c>
      <c r="E7" s="1074" t="s">
        <v>1499</v>
      </c>
      <c r="F7" s="1074" t="s">
        <v>1499</v>
      </c>
      <c r="G7" s="1074" t="s">
        <v>1499</v>
      </c>
      <c r="H7" s="1074" t="s">
        <v>1499</v>
      </c>
      <c r="I7" s="1074" t="s">
        <v>1499</v>
      </c>
      <c r="J7" s="1074" t="s">
        <v>1499</v>
      </c>
      <c r="K7" s="1074" t="s">
        <v>1499</v>
      </c>
      <c r="L7" s="1074" t="s">
        <v>1499</v>
      </c>
      <c r="M7" s="1074" t="s">
        <v>1499</v>
      </c>
      <c r="N7" s="1074" t="s">
        <v>1499</v>
      </c>
      <c r="O7" s="1074" t="s">
        <v>1499</v>
      </c>
      <c r="P7" s="1074" t="s">
        <v>1499</v>
      </c>
      <c r="Q7" s="1074" t="s">
        <v>1499</v>
      </c>
      <c r="R7" s="1074" t="s">
        <v>1499</v>
      </c>
      <c r="S7" s="1074" t="s">
        <v>1499</v>
      </c>
      <c r="T7" s="1074" t="s">
        <v>1499</v>
      </c>
      <c r="U7" s="1074" t="s">
        <v>1499</v>
      </c>
      <c r="V7" s="1074" t="s">
        <v>1499</v>
      </c>
      <c r="W7" s="1074" t="s">
        <v>1499</v>
      </c>
      <c r="X7" s="1074" t="s">
        <v>1499</v>
      </c>
      <c r="Y7" s="1074" t="s">
        <v>1499</v>
      </c>
      <c r="Z7" s="1074" t="s">
        <v>1499</v>
      </c>
      <c r="AA7" s="1074" t="s">
        <v>1499</v>
      </c>
      <c r="AB7" s="1074" t="s">
        <v>1499</v>
      </c>
      <c r="AC7" s="1075"/>
      <c r="AD7" s="1075"/>
      <c r="AE7" s="1075"/>
      <c r="AF7" s="1075" t="s">
        <v>1499</v>
      </c>
      <c r="AG7" s="1075" t="s">
        <v>1499</v>
      </c>
      <c r="AH7" s="1075" t="s">
        <v>1499</v>
      </c>
      <c r="AI7" s="1075" t="s">
        <v>1499</v>
      </c>
    </row>
    <row r="8" spans="1:35" ht="15.75" customHeight="1">
      <c r="A8" s="1067">
        <v>1</v>
      </c>
      <c r="B8" s="1072" t="s">
        <v>1500</v>
      </c>
      <c r="C8" s="1073" t="s">
        <v>1501</v>
      </c>
      <c r="D8" s="1076">
        <v>400</v>
      </c>
      <c r="E8" s="1074" t="s">
        <v>1499</v>
      </c>
      <c r="F8" s="1074" t="s">
        <v>1499</v>
      </c>
      <c r="G8" s="1074" t="s">
        <v>1499</v>
      </c>
      <c r="H8" s="1074" t="s">
        <v>1499</v>
      </c>
      <c r="I8" s="1074" t="s">
        <v>1499</v>
      </c>
      <c r="J8" s="1074" t="s">
        <v>1499</v>
      </c>
      <c r="K8" s="1074" t="s">
        <v>1499</v>
      </c>
      <c r="L8" s="1074" t="s">
        <v>1499</v>
      </c>
      <c r="M8" s="1074" t="s">
        <v>1499</v>
      </c>
      <c r="N8" s="1074" t="s">
        <v>1499</v>
      </c>
      <c r="O8" s="1074" t="s">
        <v>1499</v>
      </c>
      <c r="P8" s="1074" t="s">
        <v>1499</v>
      </c>
      <c r="Q8" s="1074" t="s">
        <v>1499</v>
      </c>
      <c r="R8" s="1074" t="s">
        <v>1499</v>
      </c>
      <c r="S8" s="1074" t="s">
        <v>1499</v>
      </c>
      <c r="T8" s="1074" t="s">
        <v>1499</v>
      </c>
      <c r="U8" s="1074" t="s">
        <v>1499</v>
      </c>
      <c r="V8" s="1074" t="s">
        <v>1499</v>
      </c>
      <c r="W8" s="1074" t="s">
        <v>1499</v>
      </c>
      <c r="X8" s="1074" t="s">
        <v>1499</v>
      </c>
      <c r="Y8" s="1074" t="s">
        <v>1499</v>
      </c>
      <c r="Z8" s="1074" t="s">
        <v>1499</v>
      </c>
      <c r="AA8" s="1074" t="s">
        <v>1499</v>
      </c>
      <c r="AB8" s="1074" t="s">
        <v>1499</v>
      </c>
      <c r="AC8" s="1074" t="s">
        <v>1499</v>
      </c>
      <c r="AD8" s="1074" t="s">
        <v>1499</v>
      </c>
      <c r="AE8" s="1074" t="s">
        <v>1499</v>
      </c>
      <c r="AF8" s="1074" t="s">
        <v>1499</v>
      </c>
      <c r="AG8" s="1074" t="s">
        <v>1499</v>
      </c>
      <c r="AH8" s="1074" t="s">
        <v>1499</v>
      </c>
      <c r="AI8" s="1074" t="s">
        <v>1499</v>
      </c>
    </row>
    <row r="9" spans="1:35" ht="15.75" customHeight="1">
      <c r="A9" s="1067">
        <v>2</v>
      </c>
      <c r="B9" s="1072" t="s">
        <v>1502</v>
      </c>
      <c r="C9" s="1073" t="s">
        <v>1501</v>
      </c>
      <c r="D9" s="1073">
        <v>70</v>
      </c>
      <c r="E9" s="1077"/>
      <c r="F9" s="1077"/>
      <c r="G9" s="1077"/>
      <c r="H9" s="1077"/>
      <c r="I9" s="1077"/>
      <c r="J9" s="1077"/>
      <c r="K9" s="1077"/>
      <c r="L9" s="1077"/>
      <c r="M9" s="1077"/>
      <c r="N9" s="1077"/>
      <c r="O9" s="1077"/>
      <c r="P9" s="1077"/>
      <c r="Q9" s="1077"/>
      <c r="R9" s="1077"/>
      <c r="S9" s="1077"/>
      <c r="T9" s="1077"/>
      <c r="U9" s="1077"/>
      <c r="V9" s="1077"/>
      <c r="W9" s="1077"/>
      <c r="X9" s="1077"/>
      <c r="Y9" s="1077"/>
      <c r="Z9" s="1077"/>
      <c r="AA9" s="1077"/>
      <c r="AB9" s="1077"/>
      <c r="AC9" s="1077"/>
      <c r="AD9" s="1077"/>
      <c r="AE9" s="1077"/>
      <c r="AF9" s="1077"/>
      <c r="AG9" s="1077"/>
      <c r="AH9" s="1077"/>
      <c r="AI9" s="1077"/>
    </row>
    <row r="10" spans="1:35" ht="15.75" customHeight="1">
      <c r="A10" s="1067">
        <v>3</v>
      </c>
      <c r="B10" s="1072" t="s">
        <v>408</v>
      </c>
      <c r="C10" s="1073" t="s">
        <v>238</v>
      </c>
      <c r="D10" s="1076">
        <v>414</v>
      </c>
      <c r="E10" s="1074"/>
      <c r="F10" s="1074"/>
      <c r="G10" s="1074"/>
      <c r="H10" s="1074"/>
      <c r="I10" s="1074"/>
      <c r="J10" s="1074"/>
      <c r="K10" s="1074"/>
      <c r="L10" s="1074"/>
      <c r="M10" s="1074"/>
      <c r="N10" s="1074"/>
      <c r="O10" s="1074"/>
      <c r="P10" s="1074"/>
      <c r="Q10" s="1074"/>
      <c r="R10" s="1074"/>
      <c r="S10" s="1074"/>
      <c r="T10" s="1074"/>
      <c r="U10" s="1074"/>
      <c r="V10" s="1077"/>
      <c r="W10" s="1077"/>
      <c r="X10" s="1077"/>
      <c r="Y10" s="1077"/>
      <c r="Z10" s="1077"/>
      <c r="AA10" s="1077"/>
      <c r="AB10" s="1077"/>
      <c r="AC10" s="1075"/>
      <c r="AD10" s="1075"/>
      <c r="AE10" s="1075"/>
      <c r="AF10" s="1075"/>
      <c r="AG10" s="1075"/>
      <c r="AH10" s="1075"/>
      <c r="AI10" s="1075"/>
    </row>
    <row r="11" spans="1:35" ht="18" customHeight="1">
      <c r="A11" s="1067">
        <v>4</v>
      </c>
      <c r="B11" s="1072" t="s">
        <v>1503</v>
      </c>
      <c r="C11" s="1073" t="s">
        <v>259</v>
      </c>
      <c r="D11" s="1073">
        <v>220</v>
      </c>
      <c r="E11" s="1077"/>
      <c r="F11" s="1077"/>
      <c r="G11" s="1077"/>
      <c r="H11" s="1077"/>
      <c r="I11" s="1077"/>
      <c r="J11" s="1077"/>
      <c r="K11" s="1077"/>
      <c r="L11" s="1077"/>
      <c r="M11" s="1077"/>
      <c r="N11" s="1077"/>
      <c r="O11" s="1077"/>
      <c r="P11" s="1077"/>
      <c r="Q11" s="1077"/>
      <c r="R11" s="1077"/>
      <c r="S11" s="1077"/>
      <c r="T11" s="1077"/>
      <c r="U11" s="1077"/>
      <c r="V11" s="1077"/>
      <c r="W11" s="1077"/>
      <c r="X11" s="1077"/>
      <c r="Y11" s="1077"/>
      <c r="Z11" s="1077"/>
      <c r="AA11" s="1077"/>
      <c r="AB11" s="1077"/>
      <c r="AC11" s="1075"/>
      <c r="AD11" s="1075"/>
      <c r="AE11" s="1075"/>
      <c r="AF11" s="1075"/>
      <c r="AG11" s="1075"/>
      <c r="AH11" s="1075"/>
      <c r="AI11" s="1075"/>
    </row>
    <row r="12" spans="1:35" ht="13.5" customHeight="1">
      <c r="A12" s="1067">
        <v>5</v>
      </c>
      <c r="B12" s="1072" t="s">
        <v>1504</v>
      </c>
      <c r="C12" s="1073" t="s">
        <v>259</v>
      </c>
      <c r="D12" s="1073">
        <v>220</v>
      </c>
      <c r="E12" s="1077"/>
      <c r="F12" s="1077"/>
      <c r="G12" s="1077"/>
      <c r="H12" s="1077"/>
      <c r="I12" s="1077"/>
      <c r="J12" s="1077"/>
      <c r="K12" s="1077"/>
      <c r="L12" s="1077"/>
      <c r="M12" s="1077"/>
      <c r="N12" s="1077"/>
      <c r="O12" s="1077"/>
      <c r="P12" s="1077"/>
      <c r="Q12" s="1077"/>
      <c r="R12" s="1077"/>
      <c r="S12" s="1077"/>
      <c r="T12" s="1077"/>
      <c r="U12" s="1077"/>
      <c r="V12" s="1077"/>
      <c r="W12" s="1077"/>
      <c r="X12" s="1077"/>
      <c r="Y12" s="1077"/>
      <c r="Z12" s="1077"/>
      <c r="AA12" s="1077"/>
      <c r="AB12" s="1077"/>
      <c r="AC12" s="1077"/>
      <c r="AD12" s="1077"/>
      <c r="AE12" s="1077"/>
      <c r="AF12" s="1077"/>
      <c r="AG12" s="1077"/>
      <c r="AH12" s="1077"/>
      <c r="AI12" s="1077"/>
    </row>
    <row r="13" spans="1:35" ht="13.5" customHeight="1">
      <c r="A13" s="1067">
        <v>6</v>
      </c>
      <c r="B13" s="1072" t="s">
        <v>1505</v>
      </c>
      <c r="C13" s="1073" t="s">
        <v>259</v>
      </c>
      <c r="D13" s="1073">
        <v>210</v>
      </c>
      <c r="E13" s="1077"/>
      <c r="F13" s="1077"/>
      <c r="G13" s="1077"/>
      <c r="H13" s="1077"/>
      <c r="I13" s="1077"/>
      <c r="J13" s="1077"/>
      <c r="K13" s="1077"/>
      <c r="L13" s="1077"/>
      <c r="M13" s="1077"/>
      <c r="N13" s="1077"/>
      <c r="O13" s="1077"/>
      <c r="P13" s="1077"/>
      <c r="Q13" s="1077"/>
      <c r="R13" s="1077"/>
      <c r="S13" s="1077"/>
      <c r="T13" s="1077"/>
      <c r="U13" s="1077"/>
      <c r="V13" s="1077"/>
      <c r="W13" s="1077"/>
      <c r="X13" s="1077"/>
      <c r="Y13" s="1077"/>
      <c r="Z13" s="1077"/>
      <c r="AA13" s="1077"/>
      <c r="AB13" s="1077"/>
      <c r="AC13" s="1077"/>
      <c r="AD13" s="1077"/>
      <c r="AE13" s="1077"/>
      <c r="AF13" s="1074"/>
      <c r="AG13" s="1074"/>
      <c r="AH13" s="1074"/>
      <c r="AI13" s="1074"/>
    </row>
    <row r="14" spans="1:35" ht="15.75" customHeight="1">
      <c r="A14" s="1067">
        <v>7</v>
      </c>
      <c r="B14" s="1072" t="s">
        <v>263</v>
      </c>
      <c r="C14" s="1073" t="s">
        <v>238</v>
      </c>
      <c r="D14" s="1073">
        <v>335</v>
      </c>
      <c r="E14" s="1074" t="s">
        <v>1499</v>
      </c>
      <c r="F14" s="1074" t="s">
        <v>1499</v>
      </c>
      <c r="G14" s="1074" t="s">
        <v>1499</v>
      </c>
      <c r="H14" s="1074" t="s">
        <v>1499</v>
      </c>
      <c r="I14" s="1074" t="s">
        <v>1499</v>
      </c>
      <c r="J14" s="1074" t="s">
        <v>1499</v>
      </c>
      <c r="K14" s="1074" t="s">
        <v>1499</v>
      </c>
      <c r="L14" s="1074" t="s">
        <v>1499</v>
      </c>
      <c r="M14" s="1074" t="s">
        <v>1499</v>
      </c>
      <c r="N14" s="1074" t="s">
        <v>1499</v>
      </c>
      <c r="O14" s="1074" t="s">
        <v>1499</v>
      </c>
      <c r="P14" s="1074"/>
      <c r="Q14" s="1074"/>
      <c r="R14" s="1074"/>
      <c r="S14" s="1074"/>
      <c r="T14" s="1074"/>
      <c r="U14" s="1074"/>
      <c r="V14" s="1074" t="s">
        <v>1499</v>
      </c>
      <c r="W14" s="1074" t="s">
        <v>1499</v>
      </c>
      <c r="X14" s="1074" t="s">
        <v>1499</v>
      </c>
      <c r="Y14" s="1074" t="s">
        <v>1499</v>
      </c>
      <c r="Z14" s="1074" t="s">
        <v>1499</v>
      </c>
      <c r="AA14" s="1074" t="s">
        <v>1499</v>
      </c>
      <c r="AB14" s="1074" t="s">
        <v>1499</v>
      </c>
      <c r="AC14" s="1074" t="s">
        <v>1499</v>
      </c>
      <c r="AD14" s="1074" t="s">
        <v>1499</v>
      </c>
      <c r="AE14" s="1074" t="s">
        <v>1499</v>
      </c>
      <c r="AF14" s="1074" t="s">
        <v>1499</v>
      </c>
      <c r="AG14" s="1074" t="s">
        <v>1499</v>
      </c>
      <c r="AH14" s="1074" t="s">
        <v>1499</v>
      </c>
      <c r="AI14" s="1074" t="s">
        <v>1499</v>
      </c>
    </row>
    <row r="15" spans="1:35" ht="18" customHeight="1">
      <c r="A15" s="1067">
        <v>8</v>
      </c>
      <c r="B15" s="1072" t="s">
        <v>394</v>
      </c>
      <c r="C15" s="1073" t="s">
        <v>274</v>
      </c>
      <c r="D15" s="1073">
        <v>221</v>
      </c>
      <c r="E15" s="1074" t="s">
        <v>1499</v>
      </c>
      <c r="F15" s="1074" t="s">
        <v>1499</v>
      </c>
      <c r="G15" s="1074" t="s">
        <v>1499</v>
      </c>
      <c r="H15" s="1074" t="s">
        <v>1499</v>
      </c>
      <c r="I15" s="1074" t="s">
        <v>1499</v>
      </c>
      <c r="J15" s="1074" t="s">
        <v>1499</v>
      </c>
      <c r="K15" s="1074" t="s">
        <v>1499</v>
      </c>
      <c r="L15" s="1074" t="s">
        <v>1499</v>
      </c>
      <c r="M15" s="1074" t="s">
        <v>1499</v>
      </c>
      <c r="N15" s="1074" t="s">
        <v>1499</v>
      </c>
      <c r="O15" s="1074" t="s">
        <v>1499</v>
      </c>
      <c r="P15" s="1074" t="s">
        <v>1499</v>
      </c>
      <c r="Q15" s="1074" t="s">
        <v>1499</v>
      </c>
      <c r="R15" s="1074" t="s">
        <v>1499</v>
      </c>
      <c r="S15" s="1074" t="s">
        <v>1499</v>
      </c>
      <c r="T15" s="1074" t="s">
        <v>1499</v>
      </c>
      <c r="U15" s="1074" t="s">
        <v>1499</v>
      </c>
      <c r="V15" s="1074" t="s">
        <v>1499</v>
      </c>
      <c r="W15" s="1074" t="s">
        <v>1499</v>
      </c>
      <c r="X15" s="1074" t="s">
        <v>1499</v>
      </c>
      <c r="Y15" s="1074" t="s">
        <v>1499</v>
      </c>
      <c r="Z15" s="1074" t="s">
        <v>1499</v>
      </c>
      <c r="AA15" s="1074" t="s">
        <v>1499</v>
      </c>
      <c r="AB15" s="1074" t="s">
        <v>1499</v>
      </c>
      <c r="AC15" s="1074" t="s">
        <v>1499</v>
      </c>
      <c r="AD15" s="1074" t="s">
        <v>1499</v>
      </c>
      <c r="AE15" s="1074" t="s">
        <v>1499</v>
      </c>
      <c r="AF15" s="1074" t="s">
        <v>1499</v>
      </c>
      <c r="AG15" s="1074" t="s">
        <v>1499</v>
      </c>
      <c r="AH15" s="1074" t="s">
        <v>1499</v>
      </c>
      <c r="AI15" s="1074" t="s">
        <v>1499</v>
      </c>
    </row>
    <row r="16" spans="1:35" ht="18" customHeight="1">
      <c r="A16" s="1067">
        <v>9</v>
      </c>
      <c r="B16" s="1072" t="s">
        <v>396</v>
      </c>
      <c r="C16" s="1073" t="s">
        <v>274</v>
      </c>
      <c r="D16" s="1073">
        <v>361</v>
      </c>
      <c r="E16" s="1074" t="s">
        <v>1499</v>
      </c>
      <c r="F16" s="1074" t="s">
        <v>1499</v>
      </c>
      <c r="G16" s="1074" t="s">
        <v>1499</v>
      </c>
      <c r="H16" s="1074" t="s">
        <v>1499</v>
      </c>
      <c r="I16" s="1074" t="s">
        <v>1499</v>
      </c>
      <c r="J16" s="1074" t="s">
        <v>1499</v>
      </c>
      <c r="K16" s="1074" t="s">
        <v>1499</v>
      </c>
      <c r="L16" s="1074" t="s">
        <v>1499</v>
      </c>
      <c r="M16" s="1074" t="s">
        <v>1499</v>
      </c>
      <c r="N16" s="1074" t="s">
        <v>1499</v>
      </c>
      <c r="O16" s="1074" t="s">
        <v>1499</v>
      </c>
      <c r="P16" s="1074" t="s">
        <v>1499</v>
      </c>
      <c r="Q16" s="1074" t="s">
        <v>1499</v>
      </c>
      <c r="R16" s="1074" t="s">
        <v>1499</v>
      </c>
      <c r="S16" s="1074" t="s">
        <v>1499</v>
      </c>
      <c r="T16" s="1074" t="s">
        <v>1499</v>
      </c>
      <c r="U16" s="1074" t="s">
        <v>1499</v>
      </c>
      <c r="V16" s="1074" t="s">
        <v>1499</v>
      </c>
      <c r="W16" s="1074" t="s">
        <v>1499</v>
      </c>
      <c r="X16" s="1074" t="s">
        <v>1499</v>
      </c>
      <c r="Y16" s="1074" t="s">
        <v>1499</v>
      </c>
      <c r="Z16" s="1074" t="s">
        <v>1499</v>
      </c>
      <c r="AA16" s="1074" t="s">
        <v>1499</v>
      </c>
      <c r="AB16" s="1074" t="s">
        <v>1499</v>
      </c>
      <c r="AC16" s="1074" t="s">
        <v>1499</v>
      </c>
      <c r="AD16" s="1074" t="s">
        <v>1499</v>
      </c>
      <c r="AE16" s="1074" t="s">
        <v>1499</v>
      </c>
      <c r="AF16" s="1074" t="s">
        <v>1499</v>
      </c>
      <c r="AG16" s="1074" t="s">
        <v>1499</v>
      </c>
      <c r="AH16" s="1074" t="s">
        <v>1499</v>
      </c>
      <c r="AI16" s="1074" t="s">
        <v>1499</v>
      </c>
    </row>
    <row r="17" spans="1:248" ht="18" customHeight="1">
      <c r="A17" s="1067">
        <v>10</v>
      </c>
      <c r="B17" s="1072" t="s">
        <v>395</v>
      </c>
      <c r="C17" s="1078" t="s">
        <v>274</v>
      </c>
      <c r="D17" s="1078">
        <v>360</v>
      </c>
      <c r="E17" s="1074" t="s">
        <v>1499</v>
      </c>
      <c r="F17" s="1074" t="s">
        <v>1499</v>
      </c>
      <c r="G17" s="1074" t="s">
        <v>1499</v>
      </c>
      <c r="H17" s="1074" t="s">
        <v>1499</v>
      </c>
      <c r="I17" s="1074" t="s">
        <v>1499</v>
      </c>
      <c r="J17" s="1074" t="s">
        <v>1499</v>
      </c>
      <c r="K17" s="1074" t="s">
        <v>1499</v>
      </c>
      <c r="L17" s="1074" t="s">
        <v>1499</v>
      </c>
      <c r="M17" s="1074" t="s">
        <v>1499</v>
      </c>
      <c r="N17" s="1074" t="s">
        <v>1499</v>
      </c>
      <c r="O17" s="1074" t="s">
        <v>1499</v>
      </c>
      <c r="P17" s="1074" t="s">
        <v>1499</v>
      </c>
      <c r="Q17" s="1074" t="s">
        <v>1499</v>
      </c>
      <c r="R17" s="1074" t="s">
        <v>1499</v>
      </c>
      <c r="S17" s="1074"/>
      <c r="T17" s="1074"/>
      <c r="U17" s="1074"/>
      <c r="V17" s="1074"/>
      <c r="W17" s="1074"/>
      <c r="X17" s="1074"/>
      <c r="Y17" s="1074"/>
      <c r="Z17" s="1074"/>
      <c r="AA17" s="1074"/>
      <c r="AB17" s="1074"/>
      <c r="AC17" s="1074" t="s">
        <v>1499</v>
      </c>
      <c r="AD17" s="1074" t="s">
        <v>1499</v>
      </c>
      <c r="AE17" s="1074" t="s">
        <v>1499</v>
      </c>
      <c r="AF17" s="1074" t="s">
        <v>1499</v>
      </c>
      <c r="AG17" s="1074" t="s">
        <v>1499</v>
      </c>
      <c r="AH17" s="1074" t="s">
        <v>1499</v>
      </c>
      <c r="AI17" s="1074" t="s">
        <v>1499</v>
      </c>
    </row>
    <row r="18" spans="1:248" ht="18" customHeight="1">
      <c r="A18" s="1067">
        <v>11</v>
      </c>
      <c r="B18" s="1079" t="s">
        <v>389</v>
      </c>
      <c r="C18" s="1080" t="s">
        <v>274</v>
      </c>
      <c r="D18" s="1081">
        <v>400</v>
      </c>
      <c r="E18" s="1074"/>
      <c r="F18" s="1074"/>
      <c r="G18" s="1074"/>
      <c r="H18" s="1074"/>
      <c r="I18" s="1074"/>
      <c r="J18" s="1074"/>
      <c r="K18" s="1074"/>
      <c r="L18" s="1074"/>
      <c r="M18" s="1074"/>
      <c r="N18" s="1074"/>
      <c r="O18" s="1074"/>
      <c r="P18" s="1074"/>
      <c r="Q18" s="1074"/>
      <c r="R18" s="1074"/>
      <c r="S18" s="1074"/>
      <c r="T18" s="1074"/>
      <c r="U18" s="1074"/>
      <c r="V18" s="1074"/>
      <c r="W18" s="1074"/>
      <c r="X18" s="1074"/>
      <c r="Y18" s="1074"/>
      <c r="Z18" s="1074"/>
      <c r="AA18" s="1074"/>
      <c r="AB18" s="1074"/>
      <c r="AC18" s="1074"/>
      <c r="AD18" s="1074"/>
      <c r="AE18" s="1074"/>
      <c r="AF18" s="1074"/>
      <c r="AG18" s="1074"/>
      <c r="AH18" s="1074"/>
      <c r="AI18" s="1074"/>
    </row>
    <row r="19" spans="1:248" ht="15" customHeight="1">
      <c r="A19" s="1067">
        <v>12</v>
      </c>
      <c r="B19" s="1082" t="s">
        <v>397</v>
      </c>
      <c r="C19" s="1080" t="s">
        <v>1506</v>
      </c>
      <c r="D19" s="1076">
        <v>55</v>
      </c>
      <c r="E19" s="1074"/>
      <c r="F19" s="1074"/>
      <c r="G19" s="1074"/>
      <c r="H19" s="1074"/>
      <c r="I19" s="1074"/>
      <c r="J19" s="1074"/>
      <c r="K19" s="1074"/>
      <c r="L19" s="1074"/>
      <c r="M19" s="1074"/>
      <c r="N19" s="1074"/>
      <c r="O19" s="1074"/>
      <c r="P19" s="1074"/>
      <c r="Q19" s="1074"/>
      <c r="R19" s="1074"/>
      <c r="S19" s="1074"/>
      <c r="T19" s="1074"/>
      <c r="U19" s="1074"/>
      <c r="V19" s="1074"/>
      <c r="W19" s="1074"/>
      <c r="X19" s="1074"/>
      <c r="Y19" s="1074"/>
      <c r="Z19" s="1074"/>
      <c r="AA19" s="1074"/>
      <c r="AB19" s="1074"/>
      <c r="AC19" s="1074"/>
      <c r="AD19" s="1074"/>
      <c r="AE19" s="1074"/>
      <c r="AF19" s="1074"/>
      <c r="AG19" s="1074"/>
      <c r="AH19" s="1074"/>
      <c r="AI19" s="1074"/>
    </row>
    <row r="20" spans="1:248" ht="15.75" customHeight="1">
      <c r="A20" s="1067">
        <v>13</v>
      </c>
      <c r="B20" s="1072" t="s">
        <v>407</v>
      </c>
      <c r="C20" s="1073" t="s">
        <v>259</v>
      </c>
      <c r="D20" s="1073">
        <v>410</v>
      </c>
      <c r="E20" s="1077"/>
      <c r="F20" s="1077"/>
      <c r="G20" s="1077"/>
      <c r="H20" s="1077"/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  <c r="S20" s="1077"/>
      <c r="T20" s="1077"/>
      <c r="U20" s="1077"/>
      <c r="V20" s="1077"/>
      <c r="W20" s="1077"/>
      <c r="X20" s="1077"/>
      <c r="Y20" s="1077"/>
      <c r="Z20" s="1077"/>
      <c r="AA20" s="1077"/>
      <c r="AB20" s="1077"/>
      <c r="AC20" s="1077"/>
      <c r="AD20" s="1077"/>
      <c r="AE20" s="1077"/>
      <c r="AF20" s="1077"/>
      <c r="AG20" s="1077"/>
      <c r="AH20" s="1077"/>
      <c r="AI20" s="1077"/>
    </row>
    <row r="21" spans="1:248" ht="15.75" customHeight="1">
      <c r="A21" s="1067">
        <v>14</v>
      </c>
      <c r="B21" s="1072" t="s">
        <v>301</v>
      </c>
      <c r="C21" s="1073" t="s">
        <v>258</v>
      </c>
      <c r="D21" s="1073">
        <v>412</v>
      </c>
      <c r="E21" s="1077"/>
      <c r="F21" s="1077"/>
      <c r="G21" s="1077"/>
      <c r="H21" s="1077"/>
      <c r="I21" s="1077"/>
      <c r="J21" s="1077"/>
      <c r="K21" s="1077"/>
      <c r="L21" s="1077"/>
      <c r="M21" s="1077"/>
      <c r="N21" s="1077"/>
      <c r="O21" s="1077"/>
      <c r="P21" s="1077"/>
      <c r="Q21" s="1077"/>
      <c r="R21" s="1077"/>
      <c r="S21" s="1077"/>
      <c r="T21" s="1077"/>
      <c r="U21" s="1077"/>
      <c r="V21" s="1077"/>
      <c r="W21" s="1077"/>
      <c r="X21" s="1077"/>
      <c r="Y21" s="1077"/>
      <c r="Z21" s="1077"/>
      <c r="AA21" s="1077"/>
      <c r="AB21" s="1077"/>
      <c r="AC21" s="1077"/>
      <c r="AD21" s="1077"/>
      <c r="AE21" s="1077"/>
      <c r="AF21" s="1077"/>
      <c r="AG21" s="1077"/>
      <c r="AH21" s="1077"/>
      <c r="AI21" s="1077"/>
    </row>
    <row r="22" spans="1:248" ht="16.5" customHeight="1">
      <c r="A22" s="1067">
        <v>15</v>
      </c>
      <c r="B22" s="1072" t="s">
        <v>401</v>
      </c>
      <c r="C22" s="1073" t="s">
        <v>1501</v>
      </c>
      <c r="D22" s="1073">
        <v>97</v>
      </c>
      <c r="E22" s="1077"/>
      <c r="F22" s="1077"/>
      <c r="G22" s="1077"/>
      <c r="H22" s="1077"/>
      <c r="I22" s="1077"/>
      <c r="J22" s="1077"/>
      <c r="K22" s="1077"/>
      <c r="L22" s="1077"/>
      <c r="M22" s="1077"/>
      <c r="N22" s="1077"/>
      <c r="O22" s="1077"/>
      <c r="P22" s="1077"/>
      <c r="Q22" s="1077"/>
      <c r="R22" s="1077"/>
      <c r="S22" s="1077"/>
      <c r="T22" s="1077"/>
      <c r="U22" s="1077"/>
      <c r="V22" s="1077"/>
      <c r="W22" s="1077"/>
      <c r="X22" s="1077"/>
      <c r="Y22" s="1077"/>
      <c r="Z22" s="1077"/>
      <c r="AA22" s="1077"/>
      <c r="AB22" s="1077"/>
      <c r="AC22" s="1077"/>
      <c r="AD22" s="1077"/>
      <c r="AE22" s="1077"/>
      <c r="AF22" s="1077"/>
      <c r="AG22" s="1077"/>
      <c r="AH22" s="1077"/>
      <c r="AI22" s="1077"/>
    </row>
    <row r="23" spans="1:248" ht="15.75" customHeight="1">
      <c r="A23" s="1067">
        <v>16</v>
      </c>
      <c r="B23" s="1072" t="s">
        <v>402</v>
      </c>
      <c r="C23" s="1073" t="s">
        <v>1501</v>
      </c>
      <c r="D23" s="1073">
        <v>104</v>
      </c>
      <c r="E23" s="1077"/>
      <c r="F23" s="1077"/>
      <c r="G23" s="1077"/>
      <c r="H23" s="1077"/>
      <c r="I23" s="1077"/>
      <c r="J23" s="1077"/>
      <c r="K23" s="1077"/>
      <c r="L23" s="1077"/>
      <c r="M23" s="1077"/>
      <c r="N23" s="1077"/>
      <c r="O23" s="1077"/>
      <c r="P23" s="1077"/>
      <c r="Q23" s="1077"/>
      <c r="R23" s="1077"/>
      <c r="S23" s="1077"/>
      <c r="T23" s="1077"/>
      <c r="U23" s="1077"/>
      <c r="V23" s="1077"/>
      <c r="W23" s="1077"/>
      <c r="X23" s="1077"/>
      <c r="Y23" s="1077"/>
      <c r="Z23" s="1077"/>
      <c r="AA23" s="1077"/>
      <c r="AB23" s="1077"/>
      <c r="AC23" s="1077"/>
      <c r="AD23" s="1077"/>
      <c r="AE23" s="1077"/>
      <c r="AF23" s="1077"/>
      <c r="AG23" s="1077"/>
      <c r="AH23" s="1077"/>
      <c r="AI23" s="1077"/>
    </row>
    <row r="24" spans="1:248" ht="15.75" customHeight="1">
      <c r="A24" s="1067">
        <v>17</v>
      </c>
      <c r="B24" s="1072" t="s">
        <v>1507</v>
      </c>
      <c r="C24" s="1073" t="s">
        <v>258</v>
      </c>
      <c r="D24" s="1073">
        <v>210</v>
      </c>
      <c r="E24" s="1077"/>
      <c r="F24" s="1077"/>
      <c r="G24" s="1077"/>
      <c r="H24" s="1077"/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  <c r="S24" s="1077"/>
      <c r="T24" s="1077"/>
      <c r="U24" s="1077"/>
      <c r="V24" s="1077"/>
      <c r="W24" s="1077"/>
      <c r="X24" s="1077"/>
      <c r="Y24" s="1077"/>
      <c r="Z24" s="1077"/>
      <c r="AA24" s="1077"/>
      <c r="AB24" s="1077"/>
      <c r="AC24" s="1077"/>
      <c r="AD24" s="1077"/>
      <c r="AE24" s="1077"/>
      <c r="AF24" s="1077"/>
      <c r="AG24" s="1077"/>
      <c r="AH24" s="1077"/>
      <c r="AI24" s="1077"/>
    </row>
    <row r="25" spans="1:248" ht="18" customHeight="1">
      <c r="A25" s="1067">
        <v>18</v>
      </c>
      <c r="B25" s="1072" t="s">
        <v>1508</v>
      </c>
      <c r="C25" s="1073" t="s">
        <v>1501</v>
      </c>
      <c r="D25" s="1073">
        <v>225</v>
      </c>
      <c r="E25" s="1073"/>
      <c r="F25" s="1073"/>
      <c r="G25" s="1073"/>
      <c r="H25" s="1073"/>
      <c r="I25" s="1073"/>
      <c r="J25" s="1073"/>
      <c r="K25" s="1073"/>
      <c r="L25" s="1073"/>
      <c r="M25" s="1073"/>
      <c r="N25" s="1073"/>
      <c r="O25" s="1073"/>
      <c r="P25" s="1073"/>
      <c r="Q25" s="1073"/>
      <c r="R25" s="1073"/>
      <c r="S25" s="1073"/>
      <c r="T25" s="1073"/>
      <c r="U25" s="1073"/>
      <c r="V25" s="1073"/>
      <c r="W25" s="1073"/>
      <c r="X25" s="1073"/>
      <c r="Y25" s="1073"/>
      <c r="Z25" s="1073"/>
      <c r="AA25" s="1073"/>
      <c r="AB25" s="1073"/>
      <c r="AC25" s="1073"/>
      <c r="AD25" s="1073"/>
      <c r="AE25" s="1073"/>
      <c r="AF25" s="1073"/>
      <c r="AG25" s="1073"/>
      <c r="AH25" s="1073"/>
      <c r="AI25" s="1073"/>
      <c r="AJ25" s="1083"/>
      <c r="AK25" s="1083"/>
      <c r="AL25" s="1083"/>
      <c r="AM25" s="1083"/>
      <c r="AN25" s="1083"/>
      <c r="AO25" s="1083"/>
      <c r="AP25" s="1083"/>
      <c r="AQ25" s="1083"/>
      <c r="AR25" s="1083"/>
      <c r="AS25" s="1083"/>
      <c r="AT25" s="1083"/>
      <c r="AU25" s="1083"/>
      <c r="AV25" s="1083"/>
      <c r="AW25" s="1083"/>
      <c r="AX25" s="1083"/>
      <c r="AY25" s="1083"/>
      <c r="AZ25" s="1083"/>
      <c r="BA25" s="1083"/>
      <c r="BB25" s="1083"/>
      <c r="BC25" s="1083"/>
      <c r="BD25" s="1083"/>
      <c r="BE25" s="1083"/>
      <c r="BF25" s="1083"/>
      <c r="BG25" s="1083"/>
      <c r="BH25" s="1083"/>
      <c r="BI25" s="1083"/>
      <c r="BJ25" s="1083"/>
      <c r="BK25" s="1083"/>
      <c r="BL25" s="1083"/>
      <c r="BM25" s="1083"/>
      <c r="BN25" s="1083"/>
      <c r="BO25" s="1083"/>
      <c r="BP25" s="1083"/>
      <c r="BQ25" s="1083"/>
      <c r="BR25" s="1083"/>
      <c r="BS25" s="1083"/>
      <c r="BT25" s="1083"/>
      <c r="BU25" s="1083"/>
      <c r="BV25" s="1083"/>
      <c r="BW25" s="1083"/>
      <c r="BX25" s="1083"/>
      <c r="BY25" s="1083"/>
      <c r="BZ25" s="1083"/>
      <c r="CA25" s="1083"/>
      <c r="CB25" s="1083"/>
      <c r="CC25" s="1083"/>
      <c r="CD25" s="1083"/>
      <c r="CE25" s="1083"/>
      <c r="CF25" s="1083"/>
      <c r="CG25" s="1083"/>
      <c r="CH25" s="1083"/>
      <c r="CI25" s="1083"/>
      <c r="CJ25" s="1083"/>
      <c r="CK25" s="1083"/>
      <c r="CL25" s="1083"/>
      <c r="CM25" s="1083"/>
      <c r="CN25" s="1083"/>
      <c r="CO25" s="1083"/>
      <c r="CP25" s="1083"/>
      <c r="CQ25" s="1083"/>
      <c r="CR25" s="1083"/>
      <c r="CS25" s="1083"/>
      <c r="CT25" s="1083"/>
      <c r="CU25" s="1083"/>
      <c r="CV25" s="1083"/>
      <c r="CW25" s="1083"/>
      <c r="CX25" s="1083"/>
      <c r="CY25" s="1083"/>
      <c r="CZ25" s="1083"/>
      <c r="DA25" s="1083"/>
      <c r="DB25" s="1083"/>
      <c r="DC25" s="1083"/>
      <c r="DD25" s="1083"/>
      <c r="DE25" s="1083"/>
      <c r="DF25" s="1083"/>
      <c r="DG25" s="1083"/>
      <c r="DH25" s="1083"/>
      <c r="DI25" s="1083"/>
      <c r="DJ25" s="1083"/>
      <c r="DK25" s="1083"/>
      <c r="DL25" s="1083"/>
      <c r="DM25" s="1083"/>
      <c r="DN25" s="1083"/>
      <c r="DO25" s="1083"/>
      <c r="DP25" s="1083"/>
      <c r="DQ25" s="1083"/>
      <c r="DR25" s="1083"/>
      <c r="DS25" s="1083"/>
      <c r="DT25" s="1083"/>
      <c r="DU25" s="1083"/>
      <c r="DV25" s="1083"/>
      <c r="DW25" s="1083"/>
      <c r="DX25" s="1083"/>
      <c r="DY25" s="1083"/>
      <c r="DZ25" s="1083"/>
      <c r="EA25" s="1083"/>
      <c r="EB25" s="1083"/>
      <c r="EC25" s="1083"/>
      <c r="ED25" s="1083"/>
      <c r="EE25" s="1083"/>
      <c r="EF25" s="1083"/>
      <c r="EG25" s="1083"/>
      <c r="EH25" s="1083"/>
      <c r="EI25" s="1083"/>
      <c r="EJ25" s="1083"/>
      <c r="EK25" s="1083"/>
      <c r="EL25" s="1083"/>
      <c r="EM25" s="1083"/>
      <c r="EN25" s="1083"/>
      <c r="EO25" s="1083"/>
      <c r="EP25" s="1083"/>
      <c r="EQ25" s="1083"/>
      <c r="ER25" s="1083"/>
      <c r="ES25" s="1083"/>
      <c r="ET25" s="1083"/>
      <c r="EU25" s="1083"/>
      <c r="EV25" s="1083"/>
      <c r="EW25" s="1083"/>
      <c r="EX25" s="1083"/>
      <c r="EY25" s="1083"/>
      <c r="EZ25" s="1083"/>
      <c r="FA25" s="1083"/>
      <c r="FB25" s="1083"/>
      <c r="FC25" s="1083"/>
      <c r="FD25" s="1083"/>
      <c r="FE25" s="1083"/>
      <c r="FF25" s="1083"/>
      <c r="FG25" s="1083"/>
      <c r="FH25" s="1083"/>
      <c r="FI25" s="1083"/>
      <c r="FJ25" s="1083"/>
      <c r="FK25" s="1083"/>
      <c r="FL25" s="1083"/>
      <c r="FM25" s="1083"/>
      <c r="FN25" s="1083"/>
      <c r="FO25" s="1083"/>
      <c r="FP25" s="1083"/>
      <c r="FQ25" s="1083"/>
      <c r="FR25" s="1083"/>
      <c r="FS25" s="1083"/>
      <c r="FT25" s="1083"/>
      <c r="FU25" s="1083"/>
      <c r="FV25" s="1083"/>
      <c r="FW25" s="1083"/>
      <c r="FX25" s="1083"/>
      <c r="FY25" s="1083"/>
      <c r="FZ25" s="1083"/>
      <c r="GA25" s="1083"/>
      <c r="GB25" s="1083"/>
      <c r="GC25" s="1083"/>
      <c r="GD25" s="1083"/>
      <c r="GE25" s="1083"/>
      <c r="GF25" s="1083"/>
      <c r="GG25" s="1083"/>
      <c r="GH25" s="1083"/>
      <c r="GI25" s="1083"/>
      <c r="GJ25" s="1083"/>
      <c r="GK25" s="1083"/>
      <c r="GL25" s="1083"/>
      <c r="GM25" s="1083"/>
      <c r="GN25" s="1083"/>
      <c r="GO25" s="1083"/>
      <c r="GP25" s="1083"/>
      <c r="GQ25" s="1083"/>
      <c r="GR25" s="1083"/>
      <c r="GS25" s="1083"/>
      <c r="GT25" s="1083"/>
      <c r="GU25" s="1083"/>
      <c r="GV25" s="1083"/>
      <c r="GW25" s="1083"/>
      <c r="GX25" s="1083"/>
      <c r="GY25" s="1083"/>
      <c r="GZ25" s="1083"/>
      <c r="HA25" s="1083"/>
      <c r="HB25" s="1083"/>
      <c r="HC25" s="1083"/>
      <c r="HD25" s="1083"/>
      <c r="HE25" s="1083"/>
      <c r="HF25" s="1083"/>
      <c r="HG25" s="1083"/>
      <c r="HH25" s="1083"/>
      <c r="HI25" s="1083"/>
      <c r="HJ25" s="1083"/>
      <c r="HK25" s="1083"/>
      <c r="HL25" s="1083"/>
      <c r="HM25" s="1083"/>
      <c r="HN25" s="1083"/>
      <c r="HO25" s="1083"/>
      <c r="HP25" s="1083"/>
      <c r="HQ25" s="1083"/>
      <c r="HR25" s="1083"/>
      <c r="HS25" s="1083"/>
      <c r="HT25" s="1083"/>
      <c r="HU25" s="1083"/>
      <c r="HV25" s="1083"/>
      <c r="HW25" s="1083"/>
      <c r="HX25" s="1083"/>
      <c r="HY25" s="1083"/>
      <c r="HZ25" s="1083"/>
      <c r="IA25" s="1083"/>
      <c r="IB25" s="1083"/>
      <c r="IC25" s="1083"/>
      <c r="ID25" s="1083"/>
      <c r="IE25" s="1083"/>
      <c r="IF25" s="1083"/>
      <c r="IG25" s="1083"/>
      <c r="IH25" s="1083"/>
      <c r="II25" s="1083"/>
      <c r="IJ25" s="1083"/>
      <c r="IK25" s="1083"/>
      <c r="IL25" s="1083"/>
      <c r="IM25" s="1083"/>
      <c r="IN25" s="1083"/>
    </row>
    <row r="26" spans="1:248" ht="15.75" customHeight="1">
      <c r="A26" s="1067">
        <v>19</v>
      </c>
      <c r="B26" s="1072" t="s">
        <v>1509</v>
      </c>
      <c r="C26" s="1073" t="s">
        <v>1501</v>
      </c>
      <c r="D26" s="1073">
        <v>150</v>
      </c>
      <c r="E26" s="1077"/>
      <c r="F26" s="1077"/>
      <c r="G26" s="1077"/>
      <c r="H26" s="1077"/>
      <c r="I26" s="1077"/>
      <c r="J26" s="1077"/>
      <c r="K26" s="1077"/>
      <c r="L26" s="1077"/>
      <c r="M26" s="1077"/>
      <c r="N26" s="1077"/>
      <c r="O26" s="1077"/>
      <c r="P26" s="1077"/>
      <c r="Q26" s="1077"/>
      <c r="R26" s="1077"/>
      <c r="S26" s="1077"/>
      <c r="T26" s="1077"/>
      <c r="U26" s="1077"/>
      <c r="V26" s="1077"/>
      <c r="W26" s="1077"/>
      <c r="X26" s="1077"/>
      <c r="Y26" s="1077"/>
      <c r="Z26" s="1077"/>
      <c r="AA26" s="1077"/>
      <c r="AB26" s="1077"/>
      <c r="AC26" s="1077"/>
      <c r="AD26" s="1077"/>
      <c r="AE26" s="1077"/>
      <c r="AF26" s="1077"/>
      <c r="AG26" s="1077"/>
      <c r="AH26" s="1077"/>
      <c r="AI26" s="1077"/>
    </row>
    <row r="27" spans="1:248" ht="19.5" customHeight="1">
      <c r="A27" s="1067">
        <v>20</v>
      </c>
      <c r="B27" s="1072" t="s">
        <v>1510</v>
      </c>
      <c r="C27" s="1078" t="s">
        <v>1501</v>
      </c>
      <c r="D27" s="1078">
        <v>330</v>
      </c>
      <c r="E27" s="1077"/>
      <c r="F27" s="1077"/>
      <c r="G27" s="1077"/>
      <c r="H27" s="1077"/>
      <c r="I27" s="1077"/>
      <c r="J27" s="1077"/>
      <c r="K27" s="1077"/>
      <c r="L27" s="1077"/>
      <c r="M27" s="1077"/>
      <c r="N27" s="1077"/>
      <c r="O27" s="1077"/>
      <c r="P27" s="1077"/>
      <c r="Q27" s="1077"/>
      <c r="R27" s="1077"/>
      <c r="S27" s="1077"/>
      <c r="T27" s="1077"/>
      <c r="U27" s="1077"/>
      <c r="V27" s="1077"/>
      <c r="W27" s="1077"/>
      <c r="X27" s="1077"/>
      <c r="Y27" s="1077"/>
      <c r="Z27" s="1077"/>
      <c r="AA27" s="1077"/>
      <c r="AB27" s="1077"/>
      <c r="AC27" s="1077"/>
      <c r="AD27" s="1077"/>
      <c r="AE27" s="1077"/>
      <c r="AF27" s="1077"/>
      <c r="AG27" s="1077"/>
      <c r="AH27" s="1077"/>
      <c r="AI27" s="1077"/>
    </row>
    <row r="28" spans="1:248" ht="15.75" customHeight="1">
      <c r="A28" s="1067">
        <v>21</v>
      </c>
      <c r="B28" s="1072" t="s">
        <v>398</v>
      </c>
      <c r="C28" s="1073" t="s">
        <v>1501</v>
      </c>
      <c r="D28" s="1084">
        <v>163</v>
      </c>
      <c r="E28" s="1074"/>
      <c r="F28" s="1074"/>
      <c r="G28" s="1074"/>
      <c r="H28" s="1074"/>
      <c r="I28" s="1074"/>
      <c r="J28" s="1074"/>
      <c r="K28" s="1074"/>
      <c r="L28" s="1074"/>
      <c r="M28" s="1074"/>
      <c r="N28" s="1074"/>
      <c r="O28" s="1074"/>
      <c r="P28" s="1074"/>
      <c r="Q28" s="1077"/>
      <c r="R28" s="1077"/>
      <c r="S28" s="1077"/>
      <c r="T28" s="1077"/>
      <c r="U28" s="1074"/>
      <c r="V28" s="1074"/>
      <c r="W28" s="1074"/>
      <c r="X28" s="1074"/>
      <c r="Y28" s="1074"/>
      <c r="Z28" s="1074"/>
      <c r="AA28" s="1074"/>
      <c r="AB28" s="1074"/>
      <c r="AC28" s="1074"/>
      <c r="AD28" s="1074"/>
      <c r="AE28" s="1074"/>
      <c r="AF28" s="1074"/>
      <c r="AG28" s="1074"/>
      <c r="AH28" s="1074"/>
      <c r="AI28" s="1074"/>
    </row>
    <row r="29" spans="1:248" ht="15.75">
      <c r="A29" s="1067">
        <v>22</v>
      </c>
      <c r="B29" s="1072" t="s">
        <v>406</v>
      </c>
      <c r="C29" s="1073" t="s">
        <v>1501</v>
      </c>
      <c r="D29" s="1073">
        <v>194</v>
      </c>
      <c r="E29" s="1077"/>
      <c r="F29" s="1077"/>
      <c r="G29" s="1077"/>
      <c r="H29" s="1077"/>
      <c r="I29" s="1077"/>
      <c r="J29" s="1077"/>
      <c r="K29" s="1077"/>
      <c r="L29" s="1077"/>
      <c r="M29" s="1077"/>
      <c r="N29" s="1077"/>
      <c r="O29" s="1077"/>
      <c r="P29" s="1077"/>
      <c r="Q29" s="1077"/>
      <c r="R29" s="1077"/>
      <c r="S29" s="1077"/>
      <c r="T29" s="1077"/>
      <c r="U29" s="1077"/>
      <c r="V29" s="1077"/>
      <c r="W29" s="1077"/>
      <c r="X29" s="1077"/>
      <c r="Y29" s="1077"/>
      <c r="Z29" s="1077"/>
      <c r="AA29" s="1077"/>
      <c r="AB29" s="1077"/>
      <c r="AC29" s="1077"/>
      <c r="AD29" s="1077"/>
      <c r="AE29" s="1077"/>
      <c r="AF29" s="1077"/>
      <c r="AG29" s="1077"/>
      <c r="AH29" s="1077"/>
      <c r="AI29" s="1077"/>
    </row>
    <row r="30" spans="1:248" ht="15.75" customHeight="1">
      <c r="A30" s="1067">
        <v>23</v>
      </c>
      <c r="B30" s="1072" t="s">
        <v>393</v>
      </c>
      <c r="C30" s="1073" t="s">
        <v>1501</v>
      </c>
      <c r="D30" s="1073">
        <v>365</v>
      </c>
      <c r="E30" s="1077"/>
      <c r="F30" s="1077"/>
      <c r="G30" s="1077"/>
      <c r="H30" s="1077"/>
      <c r="I30" s="1077"/>
      <c r="J30" s="1077"/>
      <c r="K30" s="1077"/>
      <c r="L30" s="1077"/>
      <c r="M30" s="1077"/>
      <c r="N30" s="1077"/>
      <c r="O30" s="1077"/>
      <c r="P30" s="1077"/>
      <c r="Q30" s="1077"/>
      <c r="R30" s="1077"/>
      <c r="S30" s="1077"/>
      <c r="T30" s="1077"/>
      <c r="U30" s="1077"/>
      <c r="V30" s="1077"/>
      <c r="W30" s="1077"/>
      <c r="X30" s="1077"/>
      <c r="Y30" s="1077"/>
      <c r="Z30" s="1077"/>
      <c r="AA30" s="1077"/>
      <c r="AB30" s="1077"/>
      <c r="AC30" s="1077"/>
      <c r="AD30" s="1077"/>
      <c r="AE30" s="1077"/>
      <c r="AF30" s="1077"/>
      <c r="AG30" s="1077"/>
      <c r="AH30" s="1077"/>
      <c r="AI30" s="1077"/>
    </row>
    <row r="31" spans="1:248" ht="15.75" customHeight="1">
      <c r="A31" s="1067">
        <v>24</v>
      </c>
      <c r="B31" s="1072" t="s">
        <v>1505</v>
      </c>
      <c r="C31" s="1073" t="s">
        <v>259</v>
      </c>
      <c r="D31" s="1073">
        <v>210</v>
      </c>
      <c r="E31" s="1077"/>
      <c r="F31" s="1077"/>
      <c r="G31" s="1077"/>
      <c r="H31" s="1077"/>
      <c r="I31" s="1077"/>
      <c r="J31" s="1077"/>
      <c r="K31" s="1077"/>
      <c r="L31" s="1077"/>
      <c r="M31" s="1077"/>
      <c r="N31" s="1077"/>
      <c r="O31" s="1077"/>
      <c r="P31" s="1077"/>
      <c r="Q31" s="1077"/>
      <c r="R31" s="1077"/>
      <c r="S31" s="1077"/>
      <c r="T31" s="1077"/>
      <c r="U31" s="1077"/>
      <c r="V31" s="1077"/>
      <c r="W31" s="1077"/>
      <c r="X31" s="1077"/>
      <c r="Y31" s="1077"/>
      <c r="Z31" s="1077"/>
      <c r="AA31" s="1077"/>
      <c r="AB31" s="1077"/>
      <c r="AC31" s="1077"/>
      <c r="AD31" s="1077"/>
      <c r="AE31" s="1077"/>
      <c r="AF31" s="1077"/>
      <c r="AG31" s="1077"/>
      <c r="AH31" s="1077"/>
      <c r="AI31" s="1077"/>
    </row>
    <row r="32" spans="1:248" ht="15.75" customHeight="1">
      <c r="A32" s="1067">
        <v>25</v>
      </c>
      <c r="B32" s="1085" t="s">
        <v>1511</v>
      </c>
      <c r="C32" s="1086" t="s">
        <v>258</v>
      </c>
      <c r="D32" s="1086">
        <v>335</v>
      </c>
      <c r="E32" s="1077"/>
      <c r="F32" s="1077"/>
      <c r="G32" s="1077"/>
      <c r="H32" s="1077"/>
      <c r="I32" s="1077"/>
      <c r="J32" s="1077"/>
      <c r="K32" s="1077"/>
      <c r="L32" s="1077"/>
      <c r="M32" s="1077"/>
      <c r="N32" s="1077"/>
      <c r="O32" s="1077"/>
      <c r="P32" s="1077"/>
      <c r="Q32" s="1077"/>
      <c r="R32" s="1077"/>
      <c r="S32" s="1077"/>
      <c r="T32" s="1077"/>
      <c r="U32" s="1077"/>
      <c r="V32" s="1077"/>
      <c r="W32" s="1077"/>
      <c r="X32" s="1077"/>
      <c r="Y32" s="1077"/>
      <c r="Z32" s="1077"/>
      <c r="AA32" s="1077"/>
      <c r="AB32" s="1077"/>
      <c r="AC32" s="1077"/>
      <c r="AD32" s="1077"/>
      <c r="AE32" s="1077"/>
      <c r="AF32" s="1077"/>
      <c r="AG32" s="1077"/>
      <c r="AH32" s="1077"/>
      <c r="AI32" s="1077"/>
    </row>
    <row r="33" spans="1:35" ht="15.75" customHeight="1">
      <c r="A33" s="1067">
        <v>26</v>
      </c>
      <c r="B33" s="1072" t="s">
        <v>1500</v>
      </c>
      <c r="C33" s="1073" t="s">
        <v>1501</v>
      </c>
      <c r="D33" s="1076">
        <v>400</v>
      </c>
      <c r="E33" s="1074"/>
      <c r="F33" s="1074"/>
      <c r="G33" s="1074"/>
      <c r="H33" s="1074"/>
      <c r="I33" s="1074"/>
      <c r="J33" s="1074"/>
      <c r="K33" s="1074"/>
      <c r="L33" s="1074"/>
      <c r="M33" s="1074"/>
      <c r="N33" s="1074"/>
      <c r="O33" s="1074"/>
      <c r="P33" s="1074"/>
      <c r="Q33" s="1074"/>
      <c r="R33" s="1074"/>
      <c r="S33" s="1074"/>
      <c r="T33" s="1074"/>
      <c r="U33" s="1074"/>
      <c r="V33" s="1074"/>
      <c r="W33" s="1074"/>
      <c r="X33" s="1074"/>
      <c r="Y33" s="1074"/>
      <c r="Z33" s="1074"/>
      <c r="AA33" s="1074"/>
      <c r="AB33" s="1074"/>
      <c r="AC33" s="1074"/>
      <c r="AD33" s="1074"/>
      <c r="AE33" s="1074"/>
      <c r="AF33" s="1074"/>
      <c r="AG33" s="1074"/>
      <c r="AH33" s="1074"/>
      <c r="AI33" s="1074"/>
    </row>
    <row r="34" spans="1:35" ht="18" customHeight="1">
      <c r="A34" s="1067">
        <v>27</v>
      </c>
      <c r="B34" s="1072" t="s">
        <v>403</v>
      </c>
      <c r="C34" s="1073" t="s">
        <v>1501</v>
      </c>
      <c r="D34" s="1073">
        <v>231</v>
      </c>
      <c r="E34" s="1077"/>
      <c r="F34" s="1077"/>
      <c r="G34" s="1077"/>
      <c r="H34" s="1077"/>
      <c r="I34" s="1077"/>
      <c r="J34" s="1077"/>
      <c r="K34" s="1077"/>
      <c r="L34" s="1077"/>
      <c r="M34" s="1077"/>
      <c r="N34" s="1077"/>
      <c r="O34" s="1077"/>
      <c r="P34" s="1077"/>
      <c r="Q34" s="1077"/>
      <c r="R34" s="1077"/>
      <c r="S34" s="1077"/>
      <c r="T34" s="1077"/>
      <c r="U34" s="1077"/>
      <c r="V34" s="1077"/>
      <c r="W34" s="1077"/>
      <c r="X34" s="1077"/>
      <c r="Y34" s="1077"/>
      <c r="Z34" s="1077"/>
      <c r="AA34" s="1077"/>
      <c r="AB34" s="1077"/>
      <c r="AC34" s="1077"/>
      <c r="AD34" s="1077"/>
      <c r="AE34" s="1077"/>
      <c r="AF34" s="1077"/>
      <c r="AG34" s="1077"/>
      <c r="AH34" s="1077"/>
      <c r="AI34" s="1077"/>
    </row>
    <row r="35" spans="1:35" ht="15.75" customHeight="1">
      <c r="A35" s="1067">
        <v>28</v>
      </c>
      <c r="B35" s="1072" t="s">
        <v>1512</v>
      </c>
      <c r="C35" s="1073" t="s">
        <v>238</v>
      </c>
      <c r="D35" s="1073">
        <v>210</v>
      </c>
      <c r="E35" s="1077"/>
      <c r="F35" s="1077"/>
      <c r="G35" s="1077"/>
      <c r="H35" s="1077"/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  <c r="S35" s="1077"/>
      <c r="T35" s="1077"/>
      <c r="U35" s="1077"/>
      <c r="V35" s="1077"/>
      <c r="W35" s="1077"/>
      <c r="X35" s="1077"/>
      <c r="Y35" s="1077"/>
      <c r="Z35" s="1077"/>
      <c r="AA35" s="1077"/>
      <c r="AB35" s="1077"/>
      <c r="AC35" s="1077"/>
      <c r="AD35" s="1077"/>
      <c r="AE35" s="1077"/>
      <c r="AF35" s="1077"/>
      <c r="AG35" s="1077"/>
      <c r="AH35" s="1077"/>
      <c r="AI35" s="1077"/>
    </row>
    <row r="36" spans="1:35" ht="15.75" customHeight="1">
      <c r="A36" s="1067">
        <v>29</v>
      </c>
      <c r="B36" s="1072" t="s">
        <v>409</v>
      </c>
      <c r="C36" s="1073" t="s">
        <v>259</v>
      </c>
      <c r="D36" s="1073">
        <v>230</v>
      </c>
      <c r="E36" s="1077"/>
      <c r="F36" s="1077"/>
      <c r="G36" s="1077"/>
      <c r="H36" s="1077"/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  <c r="S36" s="1077"/>
      <c r="T36" s="1077"/>
      <c r="U36" s="1077"/>
      <c r="V36" s="1077"/>
      <c r="W36" s="1077"/>
      <c r="X36" s="1077"/>
      <c r="Y36" s="1077"/>
      <c r="Z36" s="1077"/>
      <c r="AA36" s="1077"/>
      <c r="AB36" s="1077"/>
      <c r="AC36" s="1077"/>
      <c r="AD36" s="1077"/>
      <c r="AE36" s="1077"/>
      <c r="AF36" s="1077"/>
      <c r="AG36" s="1077"/>
      <c r="AH36" s="1077"/>
      <c r="AI36" s="1077"/>
    </row>
    <row r="37" spans="1:35" ht="15.75" customHeight="1">
      <c r="A37" s="1184">
        <v>30</v>
      </c>
      <c r="B37" s="1072" t="s">
        <v>1513</v>
      </c>
      <c r="C37" s="1073" t="s">
        <v>1501</v>
      </c>
      <c r="D37" s="1073">
        <v>71</v>
      </c>
      <c r="E37" s="1077"/>
      <c r="F37" s="1077"/>
      <c r="G37" s="1077"/>
      <c r="H37" s="1077"/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  <c r="S37" s="1077"/>
      <c r="T37" s="1077"/>
      <c r="U37" s="1077"/>
      <c r="V37" s="1077"/>
      <c r="W37" s="1077"/>
      <c r="X37" s="1077"/>
      <c r="Y37" s="1077"/>
      <c r="Z37" s="1077"/>
      <c r="AA37" s="1077"/>
      <c r="AB37" s="1077"/>
      <c r="AC37" s="1077"/>
      <c r="AD37" s="1077"/>
      <c r="AE37" s="1077"/>
      <c r="AF37" s="1077"/>
      <c r="AG37" s="1077"/>
      <c r="AH37" s="1077"/>
      <c r="AI37" s="1077"/>
    </row>
    <row r="38" spans="1:35" ht="15.75" customHeight="1">
      <c r="A38" s="1184"/>
      <c r="B38" s="1072" t="s">
        <v>1514</v>
      </c>
      <c r="C38" s="1073" t="s">
        <v>1501</v>
      </c>
      <c r="D38" s="1073">
        <v>100</v>
      </c>
      <c r="E38" s="1077"/>
      <c r="F38" s="1077"/>
      <c r="G38" s="1077"/>
      <c r="H38" s="1077"/>
      <c r="I38" s="1077"/>
      <c r="J38" s="1077"/>
      <c r="K38" s="1077"/>
      <c r="L38" s="1077"/>
      <c r="M38" s="1077"/>
      <c r="N38" s="1077"/>
      <c r="O38" s="1077"/>
      <c r="P38" s="1077"/>
      <c r="Q38" s="1077"/>
      <c r="R38" s="1077"/>
      <c r="S38" s="1077"/>
      <c r="T38" s="1077"/>
      <c r="U38" s="1077"/>
      <c r="V38" s="1077"/>
      <c r="W38" s="1077"/>
      <c r="X38" s="1077"/>
      <c r="Y38" s="1077"/>
      <c r="Z38" s="1077"/>
      <c r="AA38" s="1077"/>
      <c r="AB38" s="1077"/>
      <c r="AC38" s="1077"/>
      <c r="AD38" s="1077"/>
      <c r="AE38" s="1077"/>
      <c r="AF38" s="1077"/>
      <c r="AG38" s="1077"/>
      <c r="AH38" s="1077"/>
      <c r="AI38" s="1077"/>
    </row>
    <row r="39" spans="1:35" ht="21.75" customHeight="1">
      <c r="A39" s="1184">
        <v>31</v>
      </c>
      <c r="B39" s="1072" t="s">
        <v>1515</v>
      </c>
      <c r="C39" s="1078" t="s">
        <v>1501</v>
      </c>
      <c r="D39" s="1078">
        <v>40</v>
      </c>
      <c r="E39" s="1077"/>
      <c r="F39" s="1077"/>
      <c r="G39" s="1077"/>
      <c r="H39" s="1077"/>
      <c r="I39" s="1077"/>
      <c r="J39" s="1077"/>
      <c r="K39" s="1077"/>
      <c r="L39" s="1077"/>
      <c r="M39" s="1077"/>
      <c r="N39" s="1077"/>
      <c r="O39" s="1077"/>
      <c r="P39" s="1077"/>
      <c r="Q39" s="1077"/>
      <c r="R39" s="1077"/>
      <c r="S39" s="1077"/>
      <c r="T39" s="1077"/>
      <c r="U39" s="1077"/>
      <c r="V39" s="1077"/>
      <c r="W39" s="1077"/>
      <c r="X39" s="1077"/>
      <c r="Y39" s="1077"/>
      <c r="Z39" s="1077"/>
      <c r="AA39" s="1077"/>
      <c r="AB39" s="1077"/>
      <c r="AC39" s="1077"/>
      <c r="AD39" s="1077"/>
      <c r="AE39" s="1077"/>
      <c r="AF39" s="1077"/>
      <c r="AG39" s="1077"/>
      <c r="AH39" s="1077"/>
      <c r="AI39" s="1077"/>
    </row>
    <row r="40" spans="1:35" ht="21" customHeight="1">
      <c r="A40" s="1184"/>
      <c r="B40" s="1072" t="s">
        <v>1516</v>
      </c>
      <c r="C40" s="1078" t="s">
        <v>1501</v>
      </c>
      <c r="D40" s="1078">
        <v>40</v>
      </c>
      <c r="E40" s="1077"/>
      <c r="F40" s="1077"/>
      <c r="G40" s="1077"/>
      <c r="H40" s="1077"/>
      <c r="I40" s="1077"/>
      <c r="J40" s="1077"/>
      <c r="K40" s="1077"/>
      <c r="L40" s="1077"/>
      <c r="M40" s="1077"/>
      <c r="N40" s="1077"/>
      <c r="O40" s="1077"/>
      <c r="P40" s="1077"/>
      <c r="Q40" s="1077"/>
      <c r="R40" s="1077"/>
      <c r="S40" s="1077"/>
      <c r="T40" s="1077"/>
      <c r="U40" s="1077"/>
      <c r="V40" s="1077"/>
      <c r="W40" s="1077"/>
      <c r="X40" s="1077"/>
      <c r="Y40" s="1077"/>
      <c r="Z40" s="1077"/>
      <c r="AA40" s="1077"/>
      <c r="AB40" s="1077"/>
      <c r="AC40" s="1077"/>
      <c r="AD40" s="1077"/>
      <c r="AE40" s="1077"/>
      <c r="AF40" s="1077"/>
      <c r="AG40" s="1077"/>
      <c r="AH40" s="1077"/>
      <c r="AI40" s="1077"/>
    </row>
    <row r="41" spans="1:35" ht="19.5" customHeight="1">
      <c r="A41" s="1184"/>
      <c r="B41" s="1072" t="s">
        <v>1517</v>
      </c>
      <c r="C41" s="1073" t="s">
        <v>1501</v>
      </c>
      <c r="D41" s="1073">
        <v>50</v>
      </c>
      <c r="E41" s="1077"/>
      <c r="F41" s="1077"/>
      <c r="G41" s="1077"/>
      <c r="H41" s="1077"/>
      <c r="I41" s="1077"/>
      <c r="J41" s="1077"/>
      <c r="K41" s="1077"/>
      <c r="L41" s="1077"/>
      <c r="M41" s="1077"/>
      <c r="N41" s="1077"/>
      <c r="O41" s="1077"/>
      <c r="P41" s="1077"/>
      <c r="Q41" s="1077"/>
      <c r="R41" s="1077"/>
      <c r="S41" s="1077"/>
      <c r="T41" s="1077"/>
      <c r="U41" s="1077"/>
      <c r="V41" s="1077"/>
      <c r="W41" s="1077"/>
      <c r="X41" s="1077"/>
      <c r="Y41" s="1077"/>
      <c r="Z41" s="1077"/>
      <c r="AA41" s="1077"/>
      <c r="AB41" s="1077"/>
      <c r="AC41" s="1077"/>
      <c r="AD41" s="1077"/>
      <c r="AE41" s="1077"/>
      <c r="AF41" s="1077"/>
      <c r="AG41" s="1077"/>
      <c r="AH41" s="1077"/>
      <c r="AI41" s="1077"/>
    </row>
    <row r="42" spans="1:35" ht="17.25" customHeight="1">
      <c r="A42" s="1184"/>
      <c r="B42" s="1072" t="s">
        <v>1518</v>
      </c>
      <c r="C42" s="1078" t="s">
        <v>1501</v>
      </c>
      <c r="D42" s="1078">
        <v>50</v>
      </c>
      <c r="E42" s="1077"/>
      <c r="F42" s="1077"/>
      <c r="G42" s="1077"/>
      <c r="H42" s="1077"/>
      <c r="I42" s="1077"/>
      <c r="J42" s="1077"/>
      <c r="K42" s="1077"/>
      <c r="L42" s="1077"/>
      <c r="M42" s="1077"/>
      <c r="N42" s="1077"/>
      <c r="O42" s="1077"/>
      <c r="P42" s="1077"/>
      <c r="Q42" s="1077"/>
      <c r="R42" s="1077"/>
      <c r="S42" s="1077"/>
      <c r="T42" s="1077"/>
      <c r="U42" s="1077"/>
      <c r="V42" s="1077"/>
      <c r="W42" s="1077"/>
      <c r="X42" s="1077"/>
      <c r="Y42" s="1077"/>
      <c r="Z42" s="1077"/>
      <c r="AA42" s="1077"/>
      <c r="AB42" s="1077"/>
      <c r="AC42" s="1077"/>
      <c r="AD42" s="1077"/>
      <c r="AE42" s="1077"/>
      <c r="AF42" s="1077"/>
      <c r="AG42" s="1077"/>
      <c r="AH42" s="1077"/>
      <c r="AI42" s="1077"/>
    </row>
    <row r="43" spans="1:35" ht="15.75" customHeight="1">
      <c r="A43" s="1184"/>
      <c r="B43" s="1072" t="s">
        <v>1519</v>
      </c>
      <c r="C43" s="1073" t="s">
        <v>1501</v>
      </c>
      <c r="D43" s="1073">
        <v>50</v>
      </c>
      <c r="E43" s="1077"/>
      <c r="F43" s="1077"/>
      <c r="G43" s="1077"/>
      <c r="H43" s="1077"/>
      <c r="I43" s="1077"/>
      <c r="J43" s="1077"/>
      <c r="K43" s="1077"/>
      <c r="L43" s="1077"/>
      <c r="M43" s="1077"/>
      <c r="N43" s="1077"/>
      <c r="O43" s="1077"/>
      <c r="P43" s="1077"/>
      <c r="Q43" s="1077"/>
      <c r="R43" s="1077"/>
      <c r="S43" s="1077"/>
      <c r="T43" s="1077"/>
      <c r="U43" s="1077"/>
      <c r="V43" s="1077"/>
      <c r="W43" s="1077"/>
      <c r="X43" s="1077"/>
      <c r="Y43" s="1077"/>
      <c r="Z43" s="1077"/>
      <c r="AA43" s="1077"/>
      <c r="AB43" s="1077"/>
      <c r="AC43" s="1077"/>
      <c r="AD43" s="1077"/>
      <c r="AE43" s="1077"/>
      <c r="AF43" s="1077"/>
      <c r="AG43" s="1077"/>
      <c r="AH43" s="1077"/>
      <c r="AI43" s="1077"/>
    </row>
    <row r="44" spans="1:35" ht="15.75">
      <c r="A44" s="1184">
        <v>32</v>
      </c>
      <c r="B44" s="1072" t="s">
        <v>1520</v>
      </c>
      <c r="C44" s="1073" t="s">
        <v>1501</v>
      </c>
      <c r="D44" s="1073">
        <v>416</v>
      </c>
      <c r="E44" s="1077"/>
      <c r="F44" s="1077"/>
      <c r="G44" s="1077"/>
      <c r="H44" s="1077"/>
      <c r="I44" s="1077"/>
      <c r="J44" s="1077"/>
      <c r="K44" s="1077"/>
      <c r="L44" s="1077"/>
      <c r="M44" s="1077"/>
      <c r="N44" s="1077"/>
      <c r="O44" s="1077"/>
      <c r="P44" s="1077"/>
      <c r="Q44" s="1077"/>
      <c r="R44" s="1077"/>
      <c r="S44" s="1077"/>
      <c r="T44" s="1077"/>
      <c r="U44" s="1077"/>
      <c r="V44" s="1077"/>
      <c r="W44" s="1077"/>
      <c r="X44" s="1077"/>
      <c r="Y44" s="1077"/>
      <c r="Z44" s="1077"/>
      <c r="AA44" s="1077"/>
      <c r="AB44" s="1077"/>
      <c r="AC44" s="1077"/>
      <c r="AD44" s="1077"/>
      <c r="AE44" s="1077"/>
      <c r="AF44" s="1077"/>
      <c r="AG44" s="1077"/>
      <c r="AH44" s="1077"/>
      <c r="AI44" s="1077"/>
    </row>
    <row r="45" spans="1:35" ht="15.75">
      <c r="A45" s="1184"/>
      <c r="B45" s="1072" t="s">
        <v>1521</v>
      </c>
      <c r="C45" s="1073" t="s">
        <v>1501</v>
      </c>
      <c r="D45" s="1073">
        <v>410</v>
      </c>
      <c r="E45" s="1077"/>
      <c r="F45" s="1077"/>
      <c r="G45" s="1077"/>
      <c r="H45" s="1077"/>
      <c r="I45" s="1077"/>
      <c r="J45" s="1077"/>
      <c r="K45" s="1077"/>
      <c r="L45" s="1077"/>
      <c r="M45" s="1077"/>
      <c r="N45" s="1077"/>
      <c r="O45" s="1077"/>
      <c r="P45" s="1077"/>
      <c r="Q45" s="1077"/>
      <c r="R45" s="1077"/>
      <c r="S45" s="1077"/>
      <c r="T45" s="1077"/>
      <c r="U45" s="1077"/>
      <c r="V45" s="1077"/>
      <c r="W45" s="1077"/>
      <c r="X45" s="1077"/>
      <c r="Y45" s="1077"/>
      <c r="Z45" s="1077"/>
      <c r="AA45" s="1077"/>
      <c r="AB45" s="1077"/>
      <c r="AC45" s="1077"/>
      <c r="AD45" s="1077"/>
      <c r="AE45" s="1077"/>
      <c r="AF45" s="1077"/>
      <c r="AG45" s="1077"/>
      <c r="AH45" s="1077"/>
      <c r="AI45" s="1077"/>
    </row>
    <row r="46" spans="1:35" ht="15.75" customHeight="1">
      <c r="A46" s="1087">
        <v>33</v>
      </c>
      <c r="B46" s="1082" t="s">
        <v>1522</v>
      </c>
      <c r="C46" s="1076" t="s">
        <v>1501</v>
      </c>
      <c r="D46" s="1076">
        <v>383</v>
      </c>
      <c r="E46" s="1077"/>
      <c r="F46" s="1077"/>
      <c r="G46" s="1077"/>
      <c r="H46" s="1077"/>
      <c r="I46" s="1077"/>
      <c r="J46" s="1077"/>
      <c r="K46" s="1077"/>
      <c r="L46" s="1077"/>
      <c r="M46" s="1077"/>
      <c r="N46" s="1077"/>
      <c r="O46" s="1077"/>
      <c r="P46" s="1077"/>
      <c r="Q46" s="1077"/>
      <c r="R46" s="1077"/>
      <c r="S46" s="1077"/>
      <c r="T46" s="1077"/>
      <c r="U46" s="1077"/>
      <c r="V46" s="1077"/>
      <c r="W46" s="1077"/>
      <c r="X46" s="1077"/>
      <c r="Y46" s="1077"/>
      <c r="Z46" s="1077"/>
      <c r="AA46" s="1077"/>
      <c r="AB46" s="1077"/>
      <c r="AC46" s="1077"/>
      <c r="AD46" s="1077"/>
      <c r="AE46" s="1077"/>
      <c r="AF46" s="1077"/>
      <c r="AG46" s="1077"/>
      <c r="AH46" s="1077"/>
      <c r="AI46" s="1077"/>
    </row>
    <row r="47" spans="1:35" ht="15.75" customHeight="1">
      <c r="A47" s="1087">
        <v>34</v>
      </c>
      <c r="B47" s="1082" t="s">
        <v>1523</v>
      </c>
      <c r="C47" s="1076" t="s">
        <v>1501</v>
      </c>
      <c r="D47" s="1076">
        <v>274</v>
      </c>
      <c r="E47" s="1077"/>
      <c r="F47" s="1077"/>
      <c r="G47" s="1077"/>
      <c r="H47" s="1077"/>
      <c r="I47" s="1077"/>
      <c r="J47" s="1077"/>
      <c r="K47" s="1077"/>
      <c r="L47" s="1077"/>
      <c r="M47" s="1077"/>
      <c r="N47" s="1077"/>
      <c r="O47" s="1077"/>
      <c r="P47" s="1077"/>
      <c r="Q47" s="1077"/>
      <c r="R47" s="1077"/>
      <c r="S47" s="1077"/>
      <c r="T47" s="1077"/>
      <c r="U47" s="1077"/>
      <c r="V47" s="1077"/>
      <c r="W47" s="1077"/>
      <c r="X47" s="1077"/>
      <c r="Y47" s="1077"/>
      <c r="Z47" s="1077"/>
      <c r="AA47" s="1077"/>
      <c r="AB47" s="1077"/>
      <c r="AC47" s="1077"/>
      <c r="AD47" s="1077"/>
      <c r="AE47" s="1077"/>
      <c r="AF47" s="1077"/>
      <c r="AG47" s="1077"/>
      <c r="AH47" s="1077"/>
      <c r="AI47" s="1077"/>
    </row>
    <row r="48" spans="1:35" ht="15.75" customHeight="1">
      <c r="A48" s="1087">
        <v>35</v>
      </c>
      <c r="B48" s="1082" t="s">
        <v>1524</v>
      </c>
      <c r="C48" s="1076" t="s">
        <v>1501</v>
      </c>
      <c r="D48" s="1076">
        <v>100</v>
      </c>
      <c r="E48" s="1077"/>
      <c r="F48" s="1077"/>
      <c r="G48" s="1077"/>
      <c r="H48" s="1077"/>
      <c r="I48" s="1077"/>
      <c r="J48" s="1077"/>
      <c r="K48" s="1077"/>
      <c r="L48" s="1077"/>
      <c r="M48" s="1077"/>
      <c r="N48" s="1077"/>
      <c r="O48" s="1077"/>
      <c r="P48" s="1077"/>
      <c r="Q48" s="1077"/>
      <c r="R48" s="1077"/>
      <c r="S48" s="1077"/>
      <c r="T48" s="1077"/>
      <c r="U48" s="1077"/>
      <c r="V48" s="1077"/>
      <c r="W48" s="1077"/>
      <c r="X48" s="1077"/>
      <c r="Y48" s="1077"/>
      <c r="Z48" s="1077"/>
      <c r="AA48" s="1077"/>
      <c r="AB48" s="1077"/>
      <c r="AC48" s="1077"/>
      <c r="AD48" s="1077"/>
      <c r="AE48" s="1077"/>
      <c r="AF48" s="1077"/>
      <c r="AG48" s="1077"/>
      <c r="AH48" s="1077"/>
      <c r="AI48" s="1077"/>
    </row>
    <row r="49" spans="1:35" ht="15.75" customHeight="1">
      <c r="A49" s="1087">
        <v>36</v>
      </c>
      <c r="B49" s="1082" t="s">
        <v>1525</v>
      </c>
      <c r="C49" s="1076" t="s">
        <v>326</v>
      </c>
      <c r="D49" s="1076">
        <v>622</v>
      </c>
      <c r="E49" s="1077"/>
      <c r="F49" s="1077"/>
      <c r="G49" s="1077"/>
      <c r="H49" s="1077"/>
      <c r="I49" s="1077"/>
      <c r="J49" s="1077"/>
      <c r="K49" s="1077"/>
      <c r="L49" s="1077"/>
      <c r="M49" s="1077"/>
      <c r="N49" s="1077"/>
      <c r="O49" s="1077"/>
      <c r="P49" s="1077"/>
      <c r="Q49" s="1077"/>
      <c r="R49" s="1077"/>
      <c r="S49" s="1077"/>
      <c r="T49" s="1077"/>
      <c r="U49" s="1077"/>
      <c r="V49" s="1077"/>
      <c r="W49" s="1077"/>
      <c r="X49" s="1077"/>
      <c r="Y49" s="1077"/>
      <c r="Z49" s="1077"/>
      <c r="AA49" s="1077"/>
      <c r="AB49" s="1077"/>
      <c r="AC49" s="1077"/>
      <c r="AD49" s="1077"/>
      <c r="AE49" s="1077"/>
      <c r="AF49" s="1077"/>
      <c r="AG49" s="1077"/>
      <c r="AH49" s="1077"/>
      <c r="AI49" s="1077"/>
    </row>
    <row r="50" spans="1:35" ht="15.75" customHeight="1">
      <c r="A50" s="1087">
        <v>37</v>
      </c>
      <c r="B50" s="1082" t="s">
        <v>405</v>
      </c>
      <c r="C50" s="1076" t="s">
        <v>238</v>
      </c>
      <c r="D50" s="1076">
        <v>163</v>
      </c>
      <c r="E50" s="1077"/>
      <c r="F50" s="1077"/>
      <c r="G50" s="1077"/>
      <c r="H50" s="1077"/>
      <c r="I50" s="1077"/>
      <c r="J50" s="1077"/>
      <c r="K50" s="1077"/>
      <c r="L50" s="1077"/>
      <c r="M50" s="1077"/>
      <c r="N50" s="1077"/>
      <c r="O50" s="1077"/>
      <c r="P50" s="1077"/>
      <c r="Q50" s="1077"/>
      <c r="R50" s="1077"/>
      <c r="S50" s="1077"/>
      <c r="T50" s="1077"/>
      <c r="U50" s="1077"/>
      <c r="V50" s="1077"/>
      <c r="W50" s="1077"/>
      <c r="X50" s="1077"/>
      <c r="Y50" s="1077"/>
      <c r="Z50" s="1077"/>
      <c r="AA50" s="1077"/>
      <c r="AB50" s="1077"/>
      <c r="AC50" s="1077"/>
      <c r="AD50" s="1077"/>
      <c r="AE50" s="1077"/>
      <c r="AF50" s="1077"/>
      <c r="AG50" s="1077"/>
      <c r="AH50" s="1077"/>
      <c r="AI50" s="1077"/>
    </row>
    <row r="51" spans="1:35" ht="15.75" customHeight="1">
      <c r="A51" s="1087">
        <v>38</v>
      </c>
      <c r="B51" s="1082" t="s">
        <v>400</v>
      </c>
      <c r="C51" s="1076" t="s">
        <v>238</v>
      </c>
      <c r="D51" s="1076">
        <v>360</v>
      </c>
      <c r="E51" s="1077"/>
      <c r="F51" s="1077"/>
      <c r="G51" s="1077"/>
      <c r="H51" s="1077"/>
      <c r="I51" s="1077"/>
      <c r="J51" s="1077"/>
      <c r="K51" s="1077"/>
      <c r="L51" s="1077"/>
      <c r="M51" s="1077"/>
      <c r="N51" s="1077"/>
      <c r="O51" s="1077"/>
      <c r="P51" s="1077"/>
      <c r="Q51" s="1077"/>
      <c r="R51" s="1077"/>
      <c r="S51" s="1077"/>
      <c r="T51" s="1077"/>
      <c r="U51" s="1077"/>
      <c r="V51" s="1077"/>
      <c r="W51" s="1077"/>
      <c r="X51" s="1077"/>
      <c r="Y51" s="1077"/>
      <c r="Z51" s="1077"/>
      <c r="AA51" s="1077"/>
      <c r="AB51" s="1077"/>
      <c r="AC51" s="1077"/>
      <c r="AD51" s="1077"/>
      <c r="AE51" s="1077"/>
      <c r="AF51" s="1077"/>
      <c r="AG51" s="1077"/>
      <c r="AH51" s="1077"/>
      <c r="AI51" s="1077"/>
    </row>
    <row r="52" spans="1:35" ht="15.75" customHeight="1">
      <c r="A52" s="1087">
        <v>39</v>
      </c>
      <c r="B52" s="1082" t="s">
        <v>399</v>
      </c>
      <c r="C52" s="1076" t="s">
        <v>238</v>
      </c>
      <c r="D52" s="1076">
        <v>450</v>
      </c>
      <c r="E52" s="1077"/>
      <c r="F52" s="1077"/>
      <c r="G52" s="1077"/>
      <c r="H52" s="1077"/>
      <c r="I52" s="1077"/>
      <c r="J52" s="1077"/>
      <c r="K52" s="1077"/>
      <c r="L52" s="1077"/>
      <c r="M52" s="1077"/>
      <c r="N52" s="1077"/>
      <c r="O52" s="1077"/>
      <c r="P52" s="1077"/>
      <c r="Q52" s="1077"/>
      <c r="R52" s="1077"/>
      <c r="S52" s="1077"/>
      <c r="T52" s="1077"/>
      <c r="U52" s="1077"/>
      <c r="V52" s="1077"/>
      <c r="W52" s="1077"/>
      <c r="X52" s="1077"/>
      <c r="Y52" s="1077"/>
      <c r="Z52" s="1077"/>
      <c r="AA52" s="1077"/>
      <c r="AB52" s="1077"/>
      <c r="AC52" s="1077"/>
      <c r="AD52" s="1077"/>
      <c r="AE52" s="1077"/>
      <c r="AF52" s="1077"/>
      <c r="AG52" s="1077"/>
      <c r="AH52" s="1077"/>
      <c r="AI52" s="1077"/>
    </row>
    <row r="53" spans="1:35">
      <c r="A53" s="1088"/>
      <c r="B53" s="1089"/>
      <c r="C53" s="1090"/>
      <c r="D53" s="1091"/>
      <c r="E53" s="1092"/>
      <c r="F53" s="1092"/>
      <c r="G53" s="1092"/>
      <c r="H53" s="1092"/>
      <c r="I53" s="1092"/>
      <c r="J53" s="1092"/>
      <c r="K53" s="1092"/>
      <c r="L53" s="1092"/>
      <c r="M53" s="1092"/>
      <c r="N53" s="1092"/>
      <c r="O53" s="1092"/>
      <c r="P53" s="1092"/>
      <c r="Q53" s="1092"/>
      <c r="R53" s="1092"/>
      <c r="S53" s="1092"/>
      <c r="T53" s="1092"/>
      <c r="V53" s="1092"/>
      <c r="W53" s="1092"/>
      <c r="X53" s="1092"/>
      <c r="Y53" s="1092"/>
      <c r="Z53" s="1092"/>
      <c r="AA53" s="1092"/>
      <c r="AB53" s="1092"/>
      <c r="AC53" s="1092"/>
      <c r="AD53" s="1092"/>
      <c r="AE53" s="1092"/>
      <c r="AF53" s="1093"/>
    </row>
    <row r="54" spans="1:35">
      <c r="B54" s="1094"/>
      <c r="C54" s="1090"/>
      <c r="D54" s="1095"/>
      <c r="W54" s="1092"/>
    </row>
    <row r="74" spans="2:2">
      <c r="B74" s="1096" t="s">
        <v>1526</v>
      </c>
    </row>
  </sheetData>
  <mergeCells count="10">
    <mergeCell ref="A37:A38"/>
    <mergeCell ref="A39:A43"/>
    <mergeCell ref="A44:A45"/>
    <mergeCell ref="A1:AH1"/>
    <mergeCell ref="A2:AH2"/>
    <mergeCell ref="A3:AH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4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16</vt:i4>
      </vt:variant>
    </vt:vector>
  </HeadingPairs>
  <TitlesOfParts>
    <vt:vector size="36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2023-06-18T05:51:23Z</cp:lastPrinted>
  <dcterms:created xsi:type="dcterms:W3CDTF">2011-03-25T17:27:39Z</dcterms:created>
  <dcterms:modified xsi:type="dcterms:W3CDTF">2023-06-19T08:08:30Z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