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08DF0EBD-1264-4EAA-A9C8-48F776B2CA71}" xr6:coauthVersionLast="47" xr6:coauthVersionMax="47" xr10:uidLastSave="{00000000-0000-0000-0000-000000000000}"/>
  <bookViews>
    <workbookView xWindow="-120" yWindow="-120" windowWidth="29040" windowHeight="15840" tabRatio="760" xr2:uid="{00000000-000D-0000-FFFF-FFFF00000000}"/>
  </bookViews>
  <sheets>
    <sheet name="Cover" sheetId="52" r:id="rId1"/>
    <sheet name="QF-MIS-03" sheetId="18" r:id="rId2"/>
    <sheet name="QF-LDC-22" sheetId="51" r:id="rId3"/>
    <sheet name="QF-LDC-23" sheetId="45" r:id="rId4"/>
    <sheet name="QF-LDC-24" sheetId="46" r:id="rId5"/>
    <sheet name="QF-LDC-25" sheetId="47" r:id="rId6"/>
    <sheet name="QF-LDC-26" sheetId="48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49" r:id="rId14"/>
    <sheet name="QF-LDC-34" sheetId="40" r:id="rId15"/>
    <sheet name="QF-LDC-35" sheetId="50" r:id="rId16"/>
    <sheet name="QF-LDC-36" sheetId="25" r:id="rId17"/>
    <sheet name="QF-LDC-37" sheetId="35" r:id="rId18"/>
    <sheet name="QF-LDC-38" sheetId="12" r:id="rId19"/>
    <sheet name="FGMO" sheetId="53" r:id="rId20"/>
  </sheets>
  <definedNames>
    <definedName name="_xlnm._FilterDatabase" localSheetId="3" hidden="1">'QF-LDC-23'!$A$1:$J$128</definedName>
    <definedName name="_xlnm._FilterDatabase" localSheetId="4" hidden="1">'QF-LDC-24'!$A$2:$J$77</definedName>
    <definedName name="_xlnm._FilterDatabase" localSheetId="5" hidden="1">'QF-LDC-25'!$A$2:$J$140</definedName>
    <definedName name="_xlnm._FilterDatabase" localSheetId="6" hidden="1">'QF-LDC-26'!$A$1:$J$109</definedName>
    <definedName name="_xlnm._FilterDatabase" localSheetId="13" hidden="1">'QF-LDC-33'!$A$1:$E$121</definedName>
    <definedName name="_xlnm.Print_Area" localSheetId="19">FGMO!$A$1:$D$48</definedName>
    <definedName name="_xlnm.Print_Area" localSheetId="2">'QF-LDC-22'!$A$1:$F$107</definedName>
    <definedName name="_xlnm.Print_Area" localSheetId="3">'QF-LDC-23'!$A$68:$J$124</definedName>
    <definedName name="_xlnm.Print_Area" localSheetId="4">'QF-LDC-24'!$A$54:$J$74</definedName>
    <definedName name="_xlnm.Print_Area" localSheetId="5">'QF-LDC-25'!$A$59:$J$96</definedName>
    <definedName name="_xlnm.Print_Area" localSheetId="6">'QF-LDC-26'!$A$84:$J$105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'QF-LDC-32'!$A$1:$F$85</definedName>
    <definedName name="_xlnm.Print_Area" localSheetId="13">'QF-LDC-33'!$A$117:$E$176</definedName>
    <definedName name="_xlnm.Print_Area" localSheetId="14">'QF-LDC-34'!$A$1:$G$26</definedName>
    <definedName name="_xlnm.Print_Area" localSheetId="15">'QF-LDC-35'!$A$1:$H$196</definedName>
    <definedName name="_xlnm.Print_Area" localSheetId="16">'QF-LDC-36'!$A$1:$H$92</definedName>
    <definedName name="_xlnm.Print_Area" localSheetId="17">'QF-LDC-37'!#REF!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48" l="1"/>
  <c r="E76" i="47"/>
  <c r="E135" i="47" s="1"/>
  <c r="E60" i="46"/>
  <c r="E73" i="46" s="1"/>
  <c r="E68" i="45"/>
  <c r="E50" i="45"/>
  <c r="E35" i="45"/>
  <c r="E24" i="45"/>
  <c r="E124" i="45" s="1"/>
  <c r="I108" i="48"/>
  <c r="E108" i="48"/>
  <c r="E103" i="48"/>
  <c r="E101" i="48"/>
  <c r="E100" i="48"/>
  <c r="E99" i="48"/>
  <c r="E98" i="48"/>
  <c r="E97" i="48"/>
  <c r="E96" i="48"/>
  <c r="I96" i="48" s="1"/>
  <c r="I104" i="48" s="1"/>
  <c r="E94" i="48"/>
  <c r="I92" i="48"/>
  <c r="E91" i="48"/>
  <c r="E90" i="48"/>
  <c r="E89" i="48"/>
  <c r="E88" i="48"/>
  <c r="E87" i="48"/>
  <c r="E86" i="48"/>
  <c r="E85" i="48"/>
  <c r="E84" i="48"/>
  <c r="I82" i="48"/>
  <c r="E81" i="48"/>
  <c r="E80" i="48"/>
  <c r="E79" i="48"/>
  <c r="E77" i="48"/>
  <c r="E76" i="48"/>
  <c r="E75" i="48"/>
  <c r="E74" i="48"/>
  <c r="E73" i="48"/>
  <c r="E72" i="48"/>
  <c r="E71" i="48"/>
  <c r="I69" i="48"/>
  <c r="E68" i="48"/>
  <c r="E67" i="48"/>
  <c r="E66" i="48"/>
  <c r="E55" i="48"/>
  <c r="E54" i="48"/>
  <c r="E56" i="48" s="1"/>
  <c r="E53" i="48"/>
  <c r="E52" i="48"/>
  <c r="E51" i="48"/>
  <c r="E50" i="48"/>
  <c r="I48" i="48"/>
  <c r="E47" i="48"/>
  <c r="E46" i="48"/>
  <c r="E45" i="48"/>
  <c r="E44" i="48"/>
  <c r="E43" i="48"/>
  <c r="E42" i="48"/>
  <c r="E41" i="48"/>
  <c r="I39" i="48"/>
  <c r="E38" i="48"/>
  <c r="E37" i="48"/>
  <c r="E36" i="48"/>
  <c r="E35" i="48"/>
  <c r="E34" i="48"/>
  <c r="E33" i="48"/>
  <c r="E32" i="48"/>
  <c r="E31" i="48"/>
  <c r="E30" i="48"/>
  <c r="E29" i="48"/>
  <c r="E28" i="48"/>
  <c r="E27" i="48"/>
  <c r="E26" i="48"/>
  <c r="E25" i="48"/>
  <c r="E24" i="48"/>
  <c r="E23" i="48"/>
  <c r="E22" i="48"/>
  <c r="E21" i="48"/>
  <c r="E20" i="48"/>
  <c r="I18" i="48"/>
  <c r="E16" i="48"/>
  <c r="E15" i="48"/>
  <c r="E14" i="48"/>
  <c r="E13" i="48"/>
  <c r="E12" i="48"/>
  <c r="E11" i="48"/>
  <c r="E10" i="48"/>
  <c r="E69" i="48" l="1"/>
  <c r="E82" i="48"/>
  <c r="E104" i="48"/>
  <c r="E110" i="48" s="1"/>
  <c r="E48" i="48"/>
  <c r="E18" i="48"/>
  <c r="E39" i="48"/>
  <c r="E92" i="48"/>
</calcChain>
</file>

<file path=xl/sharedStrings.xml><?xml version="1.0" encoding="utf-8"?>
<sst xmlns="http://schemas.openxmlformats.org/spreadsheetml/2006/main" count="3919" uniqueCount="1171">
  <si>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</si>
  <si>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</si>
  <si>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</si>
  <si>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</si>
  <si>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</si>
  <si>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</si>
  <si>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</si>
  <si>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</si>
  <si>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</si>
  <si>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</si>
  <si>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</si>
  <si>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</si>
  <si>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</si>
  <si>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</si>
  <si>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</si>
  <si>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</si>
  <si>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</si>
  <si>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</si>
  <si>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</si>
  <si>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</si>
  <si>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</si>
  <si>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</si>
  <si>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</si>
  <si>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</si>
  <si>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</si>
  <si>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</si>
  <si>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</si>
  <si>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</si>
  <si>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</si>
  <si>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</si>
  <si>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</si>
  <si>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</si>
  <si>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</si>
  <si>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</si>
  <si>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</si>
  <si>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</si>
  <si>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</si>
  <si>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</si>
  <si>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</si>
  <si>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</si>
  <si>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</si>
  <si>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</si>
  <si>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</si>
  <si>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</si>
  <si>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</si>
  <si>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</si>
  <si>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</si>
  <si>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</si>
  <si>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</si>
  <si>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</si>
  <si>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</si>
  <si>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</si>
  <si>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</si>
  <si>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</si>
  <si>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</si>
  <si>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</si>
  <si>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</si>
  <si>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</si>
  <si>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</si>
  <si>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</si>
  <si>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</si>
  <si>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</si>
  <si>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</si>
  <si>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</si>
  <si>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</si>
  <si>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</si>
  <si>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</si>
  <si>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</si>
  <si>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</si>
  <si>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</si>
  <si>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</si>
  <si>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</si>
  <si>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</si>
  <si>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</si>
  <si>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</si>
  <si>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</si>
  <si>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</si>
  <si>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</si>
  <si>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</si>
  <si>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</si>
  <si>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</si>
  <si>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</si>
  <si>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</si>
  <si>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</si>
  <si>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</si>
  <si>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</si>
  <si>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</si>
  <si>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</si>
  <si>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</si>
  <si>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</si>
  <si>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</si>
  <si>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</si>
  <si>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</si>
  <si>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</si>
  <si>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</si>
  <si>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</si>
  <si>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</si>
  <si>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</si>
  <si>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</si>
  <si>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</si>
  <si>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</si>
  <si>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</si>
  <si>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</si>
  <si>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</si>
  <si>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</si>
  <si>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</si>
  <si>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</si>
  <si>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</si>
  <si>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</si>
  <si>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</si>
  <si>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</si>
  <si>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</si>
  <si>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</si>
  <si>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</si>
  <si>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</si>
  <si>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</si>
  <si>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</si>
  <si>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</si>
  <si>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</si>
  <si>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</si>
  <si>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</si>
  <si>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</si>
  <si>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</si>
  <si>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</si>
  <si>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</si>
  <si>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</si>
  <si>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</si>
  <si>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</si>
  <si>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</si>
  <si>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</si>
  <si>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</si>
  <si>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</si>
  <si>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</si>
  <si>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</si>
  <si>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</si>
  <si>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</si>
  <si>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</si>
  <si>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</si>
  <si>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</si>
  <si>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</si>
  <si>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</si>
  <si>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</si>
  <si>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</si>
  <si>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</si>
  <si>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</si>
  <si>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</si>
  <si>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</si>
  <si>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</si>
  <si>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</si>
  <si>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</si>
  <si>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</si>
  <si>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</si>
  <si>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</si>
  <si>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</si>
  <si>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</si>
  <si>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</si>
  <si>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</si>
  <si>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</si>
  <si>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</si>
  <si>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</si>
  <si>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</si>
  <si>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</si>
  <si>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</si>
  <si>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</si>
  <si>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</si>
  <si>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</si>
  <si>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</si>
  <si>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</si>
  <si>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</si>
  <si>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</si>
  <si>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</si>
  <si>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</si>
  <si>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</si>
  <si>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</si>
  <si>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</si>
  <si>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</si>
  <si>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</si>
  <si>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</si>
  <si>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</si>
  <si>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</si>
  <si>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</si>
  <si>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</si>
  <si>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</si>
  <si>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</si>
  <si>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</si>
  <si>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</si>
  <si>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</si>
  <si>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</si>
  <si>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</si>
  <si>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</si>
  <si>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</si>
  <si>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</si>
  <si>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</si>
  <si>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</si>
  <si>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</si>
  <si>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</si>
  <si>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</si>
  <si>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</si>
  <si>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</si>
  <si>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</si>
  <si>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</si>
  <si>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</si>
  <si>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</si>
  <si>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</si>
  <si>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</si>
  <si>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</si>
  <si>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</si>
  <si>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</si>
  <si>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</si>
  <si>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</si>
  <si>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</si>
  <si>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</si>
  <si>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</si>
  <si>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</si>
  <si>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</si>
  <si>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</si>
  <si>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</si>
  <si>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</si>
  <si>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</si>
  <si>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</si>
  <si>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</si>
  <si>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</si>
  <si>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</si>
  <si>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</si>
  <si>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</si>
  <si>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</si>
  <si>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</si>
  <si>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</si>
  <si>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</si>
  <si>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</si>
  <si>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</si>
  <si>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</si>
  <si>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</si>
  <si>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</si>
  <si>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</si>
  <si>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</si>
  <si>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</si>
  <si>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</si>
  <si>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</si>
  <si>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</si>
  <si>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</si>
  <si>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</si>
  <si>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</si>
  <si>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</si>
  <si>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</si>
  <si>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</si>
  <si>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</si>
  <si>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</si>
  <si>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</si>
  <si>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</si>
  <si>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</si>
  <si>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</si>
  <si>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</si>
  <si>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</si>
  <si>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</si>
  <si>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</si>
  <si>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</si>
  <si>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</si>
  <si>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</si>
  <si>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</si>
  <si>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</si>
  <si>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</si>
  <si>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</si>
  <si>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</si>
  <si>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</si>
  <si>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</si>
  <si>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</si>
  <si>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</si>
  <si>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</si>
  <si>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</si>
  <si>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</si>
  <si>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</si>
  <si>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</si>
  <si>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</si>
  <si>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</si>
  <si>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</si>
  <si>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</si>
  <si>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</si>
  <si>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</si>
  <si>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</si>
  <si>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</si>
  <si>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</si>
  <si>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</si>
  <si>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</si>
  <si>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</si>
  <si>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</si>
  <si>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</si>
  <si>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</si>
  <si>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</si>
  <si>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</si>
  <si>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</si>
  <si>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</si>
  <si>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</si>
  <si>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</si>
  <si>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</si>
  <si>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</si>
  <si>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</si>
  <si>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</si>
  <si>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</si>
  <si>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</si>
  <si>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</si>
  <si>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</si>
  <si>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</si>
  <si>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</si>
  <si>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</si>
  <si>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</si>
  <si>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</si>
  <si>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</si>
  <si>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</si>
  <si>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</si>
  <si>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</si>
  <si>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</si>
  <si>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</si>
  <si>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</si>
  <si>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</si>
  <si>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</si>
  <si>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</si>
  <si>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</si>
  <si>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</si>
  <si>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</si>
  <si>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</si>
  <si>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</si>
  <si>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</si>
  <si>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</si>
  <si>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</si>
  <si>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</si>
  <si>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</si>
  <si>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</si>
  <si>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</si>
  <si>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</si>
  <si>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</si>
  <si>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</si>
  <si>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</si>
  <si>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</si>
  <si>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</si>
  <si>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</si>
  <si>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</si>
  <si>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</si>
  <si>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</si>
  <si>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</si>
  <si>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</si>
  <si>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</si>
  <si>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</si>
  <si>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</si>
  <si>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</si>
  <si>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</si>
  <si>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</si>
  <si>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</si>
  <si>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</si>
  <si>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</si>
  <si>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</si>
  <si>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</si>
  <si>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</si>
  <si>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</si>
  <si>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</si>
  <si>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</si>
  <si>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</si>
  <si>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</si>
  <si>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</si>
  <si>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</si>
  <si>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</si>
  <si>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</si>
  <si>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</si>
  <si>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</si>
  <si>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</si>
  <si>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</si>
  <si>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</si>
  <si>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</si>
  <si>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</si>
  <si>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</si>
  <si>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</si>
  <si>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</si>
  <si>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</si>
  <si>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</si>
  <si>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</si>
  <si>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</si>
  <si>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</si>
  <si>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</si>
  <si>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</si>
  <si>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</si>
  <si>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</si>
  <si>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</si>
  <si>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</si>
  <si>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</si>
  <si>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</si>
  <si>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</si>
  <si>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</si>
  <si>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</si>
  <si>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</si>
  <si>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</si>
  <si>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</si>
  <si>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</si>
  <si>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</si>
  <si>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</si>
  <si>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</si>
  <si>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</si>
  <si>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</si>
  <si>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</si>
  <si>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</si>
  <si>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</si>
  <si>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</si>
  <si>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</si>
  <si>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</si>
  <si>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</si>
  <si>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</si>
  <si>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</si>
  <si>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 xml:space="preserve">Shyampur </t>
  </si>
  <si>
    <t>Nawabganj</t>
  </si>
  <si>
    <t>Chandpur</t>
  </si>
  <si>
    <t>Sherpur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</si>
  <si>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</si>
  <si>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</si>
  <si>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</si>
  <si>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</si>
  <si>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</si>
  <si>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</si>
  <si>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</si>
  <si>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</si>
  <si>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</si>
  <si>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Page: 2/3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</si>
  <si>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</si>
  <si>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</si>
  <si>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</si>
  <si>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</si>
  <si>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</si>
  <si>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</si>
  <si>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</si>
  <si>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</si>
  <si>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230 KV Substation</t>
  </si>
  <si>
    <t>Siddhirganj</t>
  </si>
  <si>
    <t>Sonargaon</t>
  </si>
  <si>
    <t>Madanganj</t>
  </si>
  <si>
    <t>Matuail</t>
  </si>
  <si>
    <t>Ullon</t>
  </si>
  <si>
    <t>132 KV Substation</t>
  </si>
  <si>
    <t>Mirpur</t>
  </si>
  <si>
    <t>Savar</t>
  </si>
  <si>
    <t>Joydevpur</t>
  </si>
  <si>
    <t>Kodda</t>
  </si>
  <si>
    <t>Dhamrai</t>
  </si>
  <si>
    <t>Shahjibazar</t>
  </si>
  <si>
    <t>Sunamganj</t>
  </si>
  <si>
    <t>Chowmuhani</t>
  </si>
  <si>
    <t>Ashuganj</t>
  </si>
  <si>
    <t>Ramganj</t>
  </si>
  <si>
    <t>Chaddagram</t>
  </si>
  <si>
    <t>PHP</t>
  </si>
  <si>
    <t>Khulshi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</si>
  <si>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</si>
  <si>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</si>
  <si>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</si>
  <si>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</si>
  <si>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</si>
  <si>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</si>
  <si>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</si>
  <si>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</si>
  <si>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</si>
  <si>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</si>
  <si>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</si>
  <si>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</si>
  <si>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Mongla</t>
  </si>
  <si>
    <t>Bhandaria</t>
  </si>
  <si>
    <t>Naogaon</t>
  </si>
  <si>
    <t>Thakurgaon</t>
  </si>
  <si>
    <t>Natore</t>
  </si>
  <si>
    <t>T2(230/132 kV)</t>
  </si>
  <si>
    <t>Cox'sbazar</t>
  </si>
  <si>
    <t>Gallamari</t>
  </si>
  <si>
    <t>Shahjadpur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</si>
  <si>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</si>
  <si>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</si>
  <si>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</si>
  <si>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</si>
  <si>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</si>
  <si>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</si>
  <si>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</si>
  <si>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</si>
  <si>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</si>
  <si>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</si>
  <si>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</si>
  <si>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</si>
  <si>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</si>
  <si>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</si>
  <si>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</si>
  <si>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</si>
  <si>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</si>
  <si>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</si>
  <si>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</si>
  <si>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</si>
  <si>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</si>
  <si>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</si>
  <si>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</si>
  <si>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132/33 kV transformers T-1 &amp; T2</t>
  </si>
  <si>
    <t>132/33 kV transformer T-1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</si>
  <si>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</si>
  <si>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</si>
  <si>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</si>
  <si>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</si>
  <si>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</si>
  <si>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 xml:space="preserve"> 132/33 kV  transformer T4</t>
  </si>
  <si>
    <t xml:space="preserve"> 132/33 kV  transformer T1</t>
  </si>
  <si>
    <t xml:space="preserve">Khulna Grid Circle : </t>
  </si>
  <si>
    <t>Khulna©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</si>
  <si>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</si>
  <si>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</si>
  <si>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</si>
  <si>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</si>
  <si>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</si>
  <si>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Others  :Nil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</si>
  <si>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</si>
  <si>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</si>
  <si>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</si>
  <si>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</si>
  <si>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</si>
  <si>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</si>
  <si>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</si>
  <si>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</si>
  <si>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</si>
  <si>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</si>
  <si>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</si>
  <si>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Lalbagh</t>
  </si>
  <si>
    <t>Tripped  showing Dist. relay.</t>
  </si>
  <si>
    <t>Power interruption</t>
  </si>
  <si>
    <t>Haripur-Ullon 132 kV Ckt</t>
  </si>
  <si>
    <t>Rampura-Bashundhara 132 kV Ckt-1</t>
  </si>
  <si>
    <t>Juldah</t>
  </si>
  <si>
    <t>Tripped showing  Dist. relay</t>
  </si>
  <si>
    <t>Rangamati</t>
  </si>
  <si>
    <t>Cumilla Grid Circle :</t>
  </si>
  <si>
    <t>Cumilla(N)</t>
  </si>
  <si>
    <t>Khulna Grid Circle :</t>
  </si>
  <si>
    <t>HVDC Grid Circle :</t>
  </si>
  <si>
    <t>Jhenaidah(O)</t>
  </si>
  <si>
    <t>Others :Nil</t>
  </si>
  <si>
    <t>Page: 1/4</t>
  </si>
  <si>
    <t>Information Management Division, LDC, Dhaka.</t>
  </si>
  <si>
    <t>Equipment name</t>
  </si>
  <si>
    <t>132/33 kV  transformer T-2</t>
  </si>
  <si>
    <t>132/33 kV  transformer T-3</t>
  </si>
  <si>
    <t>Due to C/M work</t>
  </si>
  <si>
    <t>132/33 kV  transformer T-1 with 33 kV Bus</t>
  </si>
  <si>
    <t>Due to PBS work</t>
  </si>
  <si>
    <t>230/132 kV  transformer T-02</t>
  </si>
  <si>
    <t>132 kV Bus-1</t>
  </si>
  <si>
    <t>Due to D/W work</t>
  </si>
  <si>
    <t>Bhaluka</t>
  </si>
  <si>
    <t>132 kV Bus-2</t>
  </si>
  <si>
    <t>Due to protection work</t>
  </si>
  <si>
    <t>Due to maint.work</t>
  </si>
  <si>
    <t>132/33 kV transformer T-2</t>
  </si>
  <si>
    <t xml:space="preserve"> 132/33 kV  transformers T1 &amp; T2</t>
  </si>
  <si>
    <t>After maint.work</t>
  </si>
  <si>
    <t>Unserved Energy :</t>
  </si>
  <si>
    <t>Kulaura</t>
  </si>
  <si>
    <t xml:space="preserve"> 132/33 kV  transformer T5</t>
  </si>
  <si>
    <t>Madaripur</t>
  </si>
  <si>
    <t>Shariatpur</t>
  </si>
  <si>
    <t>Patuakhali</t>
  </si>
  <si>
    <t xml:space="preserve">HVDC Grid Circle </t>
  </si>
  <si>
    <t>Pabna</t>
  </si>
  <si>
    <t>Amnura</t>
  </si>
  <si>
    <t xml:space="preserve"> 230/132 kV  transformer T01</t>
  </si>
  <si>
    <t>132 kV Bus-A</t>
  </si>
  <si>
    <t>Mohastanghor</t>
  </si>
  <si>
    <t>Saidpur</t>
  </si>
  <si>
    <t xml:space="preserve"> 132/33 kV  transformer T1 with 33 kV Bus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</si>
  <si>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</si>
  <si>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</si>
  <si>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</si>
  <si>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Mirpur-Uttara 132 kV Ckt</t>
  </si>
  <si>
    <t>Tongi-Kaliakoir 230 kV Ckt</t>
  </si>
  <si>
    <t>Mymensingh-Bhaluka 132 kV Ckt-1</t>
  </si>
  <si>
    <t>Due to protection test</t>
  </si>
  <si>
    <t>Tangail-Kaliakoir 132 kV Ckt-2</t>
  </si>
  <si>
    <t>Tangail-Kaliakoir 132 kV Ckt-1</t>
  </si>
  <si>
    <t>Meghnaghat</t>
  </si>
  <si>
    <t>Bhulta-Haripur 230 kV Ckt-2</t>
  </si>
  <si>
    <t>Keraniganj-Sreenagar 132 kV Ckt-1</t>
  </si>
  <si>
    <t>Keraniganj-Sreenagar 132 kV Ckt-2</t>
  </si>
  <si>
    <t>Mdanganj</t>
  </si>
  <si>
    <t>Due to project work</t>
  </si>
  <si>
    <t>Dohazari-Cox'sbazar 132 kV Ckt-2</t>
  </si>
  <si>
    <t>Hathazari-AKSML 230 kV Ckt</t>
  </si>
  <si>
    <t>Rangamati-Chandraghona 132 kV Ckt-2</t>
  </si>
  <si>
    <t>B.Baria</t>
  </si>
  <si>
    <t>Chatak</t>
  </si>
  <si>
    <t>Ashuganj-B.Baria 132 kV Ckt-2</t>
  </si>
  <si>
    <t>Kulaura-Fenchuganj 132 kV Ckt-2</t>
  </si>
  <si>
    <t>Satkhira</t>
  </si>
  <si>
    <t>Gopalganj(N)</t>
  </si>
  <si>
    <t>Barisal(N)</t>
  </si>
  <si>
    <t>Khulna©-Khulna(S) 132 kV Ckt-1</t>
  </si>
  <si>
    <t>Rajbari</t>
  </si>
  <si>
    <t>Bagerhat</t>
  </si>
  <si>
    <t>Barisal(S)</t>
  </si>
  <si>
    <t>Khulna(S)-Satkhira 132 kV Ckt-2</t>
  </si>
  <si>
    <t>Noapara</t>
  </si>
  <si>
    <t>Bagerhat-Bhandaria 132 kV Ckt</t>
  </si>
  <si>
    <t>Ishurdi-Ghorashal 230 kV Ckt-1</t>
  </si>
  <si>
    <t>Bogura Grid Circle :</t>
  </si>
  <si>
    <t xml:space="preserve">Bogura </t>
  </si>
  <si>
    <t>C.nawabganj</t>
  </si>
  <si>
    <t>Sirajganj</t>
  </si>
  <si>
    <t>Palashbari</t>
  </si>
  <si>
    <t>Previous Month</t>
  </si>
  <si>
    <t>Due to red-hot maint 132/33 kV Transformer T2</t>
  </si>
  <si>
    <t>Due to S/D of 33 kV Bus</t>
  </si>
  <si>
    <t>Niyamatpur</t>
  </si>
  <si>
    <t>Month:March 2022</t>
  </si>
  <si>
    <t>Due to S/D of 132/33 kV  transformer T-2</t>
  </si>
  <si>
    <t>Due to S/D of 132/33 kV  transformer T-1</t>
  </si>
  <si>
    <t>Due to S/D of 132/33 kV  transformer T-3</t>
  </si>
  <si>
    <t>Mithapukur</t>
  </si>
  <si>
    <t>March-22</t>
  </si>
  <si>
    <t>16/04/2022</t>
  </si>
  <si>
    <t>Barishal</t>
  </si>
  <si>
    <t>16/07/2022</t>
  </si>
  <si>
    <t>14/07/2022</t>
  </si>
  <si>
    <t>17/07/2022</t>
  </si>
  <si>
    <t>Month:July 2022</t>
  </si>
  <si>
    <t>21hr6 min</t>
  </si>
  <si>
    <t>Due to tripping of 132/33 kV transformerT 1</t>
  </si>
  <si>
    <t>Kishoreganj</t>
  </si>
  <si>
    <t>Due to tripping of 33 kV feeder fault</t>
  </si>
  <si>
    <t>Due to tripping of 132/33 kV transformersT 1 &amp; T2</t>
  </si>
  <si>
    <t>Due to tripping of Mirpur-Aminbazar 132 kV Ckt-1</t>
  </si>
  <si>
    <t>Due to tripping of Mymensingh-Jamalpur 132 kV Ckt-2</t>
  </si>
  <si>
    <t>Due to S/D of 132/33 kV  transformer T1</t>
  </si>
  <si>
    <t>Due to S/D of 132/33 kV  transformer T2</t>
  </si>
  <si>
    <t>Due to tripping of Ullon-Haripur 132 kV Ckt</t>
  </si>
  <si>
    <t>Due to tripping of Keraniganj-Seenagar 132 kV Ckt-1 &amp; 2</t>
  </si>
  <si>
    <t>Due to tripping of Haripur-Madanganj 132 kV Ckt</t>
  </si>
  <si>
    <t>Due to tripping of 132/33 kV  transformers T-2 &amp; T3 with 33 kV Bus</t>
  </si>
  <si>
    <t>Due to red-hot maint 132/33 kV Transformer T1 with 33 kV Bus</t>
  </si>
  <si>
    <t>Beanibazar</t>
  </si>
  <si>
    <t>Due to tripping of all transformer</t>
  </si>
  <si>
    <t>Due to red-hot maint 132/33 kV Transformer T4</t>
  </si>
  <si>
    <t>Due to S/D of 132/33 kV  transformer T-5</t>
  </si>
  <si>
    <t>Due to tripping 132/33 kV  transformer T4 &amp; T5</t>
  </si>
  <si>
    <t>Barishal(S)</t>
  </si>
  <si>
    <t>Due to red-hot maint of 132/33 kV Transformer T1</t>
  </si>
  <si>
    <t>Due to tripping 132/33 kV  transformer T1 &amp; T2</t>
  </si>
  <si>
    <t xml:space="preserve">Due to red-hot maint 132/33 kV Transformer T1 </t>
  </si>
  <si>
    <t>Narial</t>
  </si>
  <si>
    <t>Due to red-hot maint of 132/33 kV Transformer T2</t>
  </si>
  <si>
    <t xml:space="preserve">Due to tripping 132/33 kV  transformer T1 </t>
  </si>
  <si>
    <t>Due to tripping 132/33 kV  transformer T2</t>
  </si>
  <si>
    <t>Barishal(N)</t>
  </si>
  <si>
    <t>Due to tripping of Barisal-Bhandaria 132 kV Ckt</t>
  </si>
  <si>
    <t>Due to S/D of 132/33 kV  transformers T- &amp; T2</t>
  </si>
  <si>
    <t>Due to S/D of 33 kV feeder</t>
  </si>
  <si>
    <t>Benapole</t>
  </si>
  <si>
    <t>Jassore</t>
  </si>
  <si>
    <t>Due to red-hot maint of 132/33 kV Transformer T3</t>
  </si>
  <si>
    <t>Due to red-hot maint of 33 kV bus-1</t>
  </si>
  <si>
    <t>Panchugarh</t>
  </si>
  <si>
    <t>Due to tripping of 132/33 kV transformerT-1</t>
  </si>
  <si>
    <t>Due to S/D of 33 kV Bus-1 &amp; 2</t>
  </si>
  <si>
    <t>Due to S/D of 33 kV Bus-3</t>
  </si>
  <si>
    <t>Due to S/D of Thakurgaon-Thakurgaon P/S 132 kV Ckt</t>
  </si>
  <si>
    <t>April'22</t>
  </si>
  <si>
    <t>July'22</t>
  </si>
  <si>
    <t>Date: 21/08/2022</t>
  </si>
  <si>
    <t xml:space="preserve">          Current Month (July '2022)</t>
  </si>
  <si>
    <t xml:space="preserve">   Previous Month (June' 2022)</t>
  </si>
  <si>
    <t xml:space="preserve">   Previous Month  (June' 2022)</t>
  </si>
  <si>
    <t xml:space="preserve">         Total number of </t>
  </si>
  <si>
    <t>30.07.2022</t>
  </si>
  <si>
    <t>12:00</t>
  </si>
  <si>
    <t>18.07.2022</t>
  </si>
  <si>
    <t>15:00</t>
  </si>
  <si>
    <t>06.07.2022</t>
  </si>
  <si>
    <t>27.07.2022</t>
  </si>
  <si>
    <t>19:00</t>
  </si>
  <si>
    <t>30.06.2022</t>
  </si>
  <si>
    <t>17.07.2022</t>
  </si>
  <si>
    <t>03.07.2022</t>
  </si>
  <si>
    <t>15.07.22</t>
  </si>
  <si>
    <t>10.07.22</t>
  </si>
  <si>
    <t>18.07.22</t>
  </si>
  <si>
    <t>21:00</t>
  </si>
  <si>
    <t>12.07.22</t>
  </si>
  <si>
    <t>24:00</t>
  </si>
  <si>
    <t>09.07.22</t>
  </si>
  <si>
    <t>16.07.22</t>
  </si>
  <si>
    <t>15.07.2022</t>
  </si>
  <si>
    <t>29.07.2022</t>
  </si>
  <si>
    <t>16.07.2022</t>
  </si>
  <si>
    <t>19.07.2022</t>
  </si>
  <si>
    <t>01.07.2022</t>
  </si>
  <si>
    <t>08.07.2022</t>
  </si>
  <si>
    <t>26.07.2022</t>
  </si>
  <si>
    <t>Month:July  2022</t>
  </si>
  <si>
    <t>Month: July 2022</t>
  </si>
  <si>
    <t>31/07/2022</t>
  </si>
  <si>
    <t>Peak Genaration of July 2021</t>
  </si>
  <si>
    <t>Peak Demand of July 2021</t>
  </si>
  <si>
    <t>Maximum peak Generation recorded upto 31/07/2022</t>
  </si>
  <si>
    <t>Maximum peak Demand recorded upto 31/07/2022</t>
  </si>
  <si>
    <t>Maximum load shed recorded upto 31/07/2022</t>
  </si>
  <si>
    <t>27.21.0000.603.16.087.20.538</t>
  </si>
  <si>
    <t>Month: July2022</t>
  </si>
  <si>
    <t>Due to red-hot maint</t>
  </si>
  <si>
    <t xml:space="preserve">Tripped showing  buchholz . relay </t>
  </si>
  <si>
    <t>Tripped showing  abnormal sound</t>
  </si>
  <si>
    <t>Due to red-hot maint at 33 kV Bus</t>
  </si>
  <si>
    <t>132/33 kV transformers T-1 &amp; T-2</t>
  </si>
  <si>
    <t>Tripped showing  O/C . relay at 33 kV feeder</t>
  </si>
  <si>
    <t xml:space="preserve">Tripped showing  O/C . relay </t>
  </si>
  <si>
    <t>Power interruption 19:40 to 20:02</t>
  </si>
  <si>
    <t>Due to breaker of Narsinghdi Ckt-2 got locked</t>
  </si>
  <si>
    <t>33 kV Bus</t>
  </si>
  <si>
    <t>Due to red-hot maint.</t>
  </si>
  <si>
    <t xml:space="preserve">Tripped showing  O/C. relay </t>
  </si>
  <si>
    <t>Due to red-hot maint.at 33 kV side</t>
  </si>
  <si>
    <t>132/33 kV  transformers T-2 &amp; T3 with 33 kV Bus</t>
  </si>
  <si>
    <t>132/33 kV  transformers T-1 &amp; T2</t>
  </si>
  <si>
    <t xml:space="preserve">GPH </t>
  </si>
  <si>
    <t>Due to Oil leakage</t>
  </si>
  <si>
    <t>Matarbari</t>
  </si>
  <si>
    <t xml:space="preserve">Tripped showing  E/F. relay </t>
  </si>
  <si>
    <t>Khagrachari</t>
  </si>
  <si>
    <t xml:space="preserve"> 132/33 kV  transformer T2 </t>
  </si>
  <si>
    <t>Tripped showing  winding tem.high</t>
  </si>
  <si>
    <t xml:space="preserve"> 230/132 kV  transformer OAT12</t>
  </si>
  <si>
    <t xml:space="preserve"> 230/132 kV  transformer OAT2</t>
  </si>
  <si>
    <t>Tripped showing  O/C. relay</t>
  </si>
  <si>
    <t xml:space="preserve"> 132/33 kV  transformers T1</t>
  </si>
  <si>
    <t xml:space="preserve"> 132/33 kV  transformers T2</t>
  </si>
  <si>
    <t>132 kV all reactor</t>
  </si>
  <si>
    <t>Due to thundering</t>
  </si>
  <si>
    <t>Due to red-hot maint.at 33 kV feeder fault</t>
  </si>
  <si>
    <t>Due to bursting of Y-phase CB</t>
  </si>
  <si>
    <t xml:space="preserve"> 132/33 kV  transformers T4 &amp; T5</t>
  </si>
  <si>
    <t xml:space="preserve">Tripped showing under frequency </t>
  </si>
  <si>
    <t xml:space="preserve">Tripped showing O/C relay </t>
  </si>
  <si>
    <t>Due to bursting of 33 kV cable burst</t>
  </si>
  <si>
    <t xml:space="preserve"> 132/33 kV  transformer ATR-1</t>
  </si>
  <si>
    <t>Due to over fluxing</t>
  </si>
  <si>
    <t>Tripped showing O/C relay at 33 kV side</t>
  </si>
  <si>
    <t>Tripped showing PRD  relay</t>
  </si>
  <si>
    <t>Due to winding temp.high</t>
  </si>
  <si>
    <t xml:space="preserve"> 132/33 kV  transformers T1 </t>
  </si>
  <si>
    <t xml:space="preserve">Tripped showing E/F relay </t>
  </si>
  <si>
    <t>Bheramara GK</t>
  </si>
  <si>
    <t xml:space="preserve"> 230/132 kV  transformer T2</t>
  </si>
  <si>
    <t>Tripped showing O/C relay 33 kV side</t>
  </si>
  <si>
    <t xml:space="preserve">Tripped showing PRD  relay </t>
  </si>
  <si>
    <t>HVDC pole-2</t>
  </si>
  <si>
    <t>Due to auxiliary problem</t>
  </si>
  <si>
    <t>Due to red-hot maint at 33 kV side</t>
  </si>
  <si>
    <t xml:space="preserve"> 132/33 kV  transformer T3 </t>
  </si>
  <si>
    <t>33 kV Bus-1</t>
  </si>
  <si>
    <t>Due to 33 kV CB gas filing</t>
  </si>
  <si>
    <t>Due to red-hot maint at 33 kV PBS feeder</t>
  </si>
  <si>
    <t>Due to red-hot maint at 132 B-phase CT connector</t>
  </si>
  <si>
    <t xml:space="preserve">Tripped showing backup pro. relay </t>
  </si>
  <si>
    <t xml:space="preserve"> 132/33 kV  transformers T2 &amp; T3</t>
  </si>
  <si>
    <t xml:space="preserve"> 230/132 kV  transformerAT01</t>
  </si>
  <si>
    <t>Due to Oil filling</t>
  </si>
  <si>
    <t xml:space="preserve"> 132/33 kV  transformer T2 with 33 kV Bus</t>
  </si>
  <si>
    <t xml:space="preserve"> 230/132 kV  transformer T06</t>
  </si>
  <si>
    <t xml:space="preserve">Tripped showing PRD relay </t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</si>
  <si>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</si>
  <si>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Month:July2022</t>
  </si>
  <si>
    <t>Tongi-kabirpur 132 kV Ckt-2</t>
  </si>
  <si>
    <t xml:space="preserve">Tripped showing  Dist. relay </t>
  </si>
  <si>
    <t>Mirpur-Aminbazar 132 kV Ckt-1</t>
  </si>
  <si>
    <t xml:space="preserve">Tripped showing E/F. relay </t>
  </si>
  <si>
    <t>Mymensingh-Kishoreganj 132 kV Ckt-1</t>
  </si>
  <si>
    <t>Mymensingh-RPCL 132 kV Ckt-1</t>
  </si>
  <si>
    <t xml:space="preserve">Tripped showing O/C. relay </t>
  </si>
  <si>
    <t>Mymensingh-Jamalpur 132 kV Ckt-1</t>
  </si>
  <si>
    <t>Mymensingh-Jamalpur 132 kV Ckt-2</t>
  </si>
  <si>
    <t>Ullon-Haripur 132 kV Ckt</t>
  </si>
  <si>
    <t>Rampura-Narsinghdi 132 kV Ckt-2</t>
  </si>
  <si>
    <t>Keraniganj-Seenagar 132 kV Ckt-1 &amp; 2</t>
  </si>
  <si>
    <t>Siddhirganj-Ullon 132 kV Ckt-1</t>
  </si>
  <si>
    <t>Haripur-Bhulta 132 kV Ckt</t>
  </si>
  <si>
    <t>Siddhirganj-Matuail 132 kV Ckt</t>
  </si>
  <si>
    <t>Ghorshal</t>
  </si>
  <si>
    <t>Ghorshal-Narsinghdi 132 kV CKt-2</t>
  </si>
  <si>
    <t>Mdanganj-Haripur 132 kV Ckt</t>
  </si>
  <si>
    <t>Ghorshal-Narsinghdi 132 kV CKt</t>
  </si>
  <si>
    <t>Meghnaghat-Haripur 230 kV Ckt-1</t>
  </si>
  <si>
    <t xml:space="preserve">Tripped showing   E/F. relay </t>
  </si>
  <si>
    <t>Ghorashal(GIS)-Ishurdi 230 kV Ckt-2</t>
  </si>
  <si>
    <t>Ghorashal(GIS)-Ishurdi 230 kV Ckt-1</t>
  </si>
  <si>
    <t>Rampura-Bhulta 230 kV Ckt-2</t>
  </si>
  <si>
    <t>Haripur-Madanganj 132 kV Ckt</t>
  </si>
  <si>
    <t>Siddhirganj-Haripur 230 kV Ckt-1 &amp; 2</t>
  </si>
  <si>
    <t>Fatulla</t>
  </si>
  <si>
    <t>Fatulla-Haripur 132 kV Ckt</t>
  </si>
  <si>
    <t>Ullon-Siddhirganj 132 kV Ckt-1</t>
  </si>
  <si>
    <t>Juldah-Halishahar 132 kV Ckt</t>
  </si>
  <si>
    <t>Juldah-Sikalbaha 132 kV Ckt</t>
  </si>
  <si>
    <t>Due to emergency maint.work</t>
  </si>
  <si>
    <t>Bakulia-Sikalbaha 132 kV Ckt-1 &amp; 2</t>
  </si>
  <si>
    <t>Sylhet-Fenchuganj P.S 132 kV Ckt</t>
  </si>
  <si>
    <t xml:space="preserve">Sunamganj </t>
  </si>
  <si>
    <t>Sunamganj-Chattak 132 kV Ckt</t>
  </si>
  <si>
    <t>Tripped showing  67N PT fuse fail</t>
  </si>
  <si>
    <t>Barisal-Bhandaria 132 kV Ckt</t>
  </si>
  <si>
    <t>Rampal</t>
  </si>
  <si>
    <t>Rampal-Gopalganj 400 kV Ckt-1</t>
  </si>
  <si>
    <t>Gopalganj(N)-Payra 400 kV Ckt-1</t>
  </si>
  <si>
    <t xml:space="preserve">Due to heavy flashing of B-phase isolator </t>
  </si>
  <si>
    <t>Khulna(S)-Rampal 230 kV Ckt-1</t>
  </si>
  <si>
    <t>Bogura confi.</t>
  </si>
  <si>
    <t>Bogura confi.-Mithapukur 132 kV Ckt-1</t>
  </si>
  <si>
    <t>Thakurgaon P/S</t>
  </si>
  <si>
    <t>Thakurgaon P/S-Thakurgaon S/S 132 kV Ckt</t>
  </si>
  <si>
    <t>Sirajganj-Ashuganj 230 kV Ckt-2</t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</si>
  <si>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</si>
  <si>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</si>
  <si>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t>Due to maint.work at 33 kV feeder</t>
  </si>
  <si>
    <t xml:space="preserve">Due to maint.work </t>
  </si>
  <si>
    <t>Mirsharai</t>
  </si>
  <si>
    <t xml:space="preserve"> 230/132/11 kV  transformer T2</t>
  </si>
  <si>
    <t>Rampur</t>
  </si>
  <si>
    <t>T.K chemical</t>
  </si>
  <si>
    <t>Sitalakhya</t>
  </si>
  <si>
    <t xml:space="preserve"> 132/33 kV  transformerT2 with 33 kV Bus</t>
  </si>
  <si>
    <t>Due to maint.of 33 kV feeder</t>
  </si>
  <si>
    <t>Shajibazar</t>
  </si>
  <si>
    <t>132/33 kV transformer T-5</t>
  </si>
  <si>
    <t>Due to changing of PT</t>
  </si>
  <si>
    <t>132/33 kV transformers T-1 &amp; T-2 with 33 kV Bus</t>
  </si>
  <si>
    <t>Due to 33 kV feeder maint</t>
  </si>
  <si>
    <t>400/132 kV  transformer ATR1</t>
  </si>
  <si>
    <t>HVDC 400 kV 10CF25 filter</t>
  </si>
  <si>
    <t>HVDC 400 kV Bus-2</t>
  </si>
  <si>
    <t>33 kV  Bus-1 &amp; 2</t>
  </si>
  <si>
    <t>Due to replacemnet work</t>
  </si>
  <si>
    <t>Due to isolator problem</t>
  </si>
  <si>
    <t xml:space="preserve"> 33 kV  Bus-3</t>
  </si>
  <si>
    <t>Due to maint.of isolator</t>
  </si>
  <si>
    <t>Kurigram</t>
  </si>
  <si>
    <t xml:space="preserve"> 132/33 kV  transformer T3 with 33 kV Bus</t>
  </si>
  <si>
    <t>33 kV Bus section-2</t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</si>
  <si>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</si>
  <si>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t>Savar-Manikganj 132 kV Ckt-1</t>
  </si>
  <si>
    <t>Lalbagh-Keraniganj 132 kV Ckt</t>
  </si>
  <si>
    <t>Tongi-Tongi 80MW P/S 230 kV Ckt</t>
  </si>
  <si>
    <t>Tangail-Kaliakoir 230 kV Ckt</t>
  </si>
  <si>
    <t>Due to DFDR work</t>
  </si>
  <si>
    <t>Tongi-Kabirpur 230 kV Ckt</t>
  </si>
  <si>
    <t>Madanganj-Sikalbaha 132 kV Ckt</t>
  </si>
  <si>
    <t>Due to reduce load of Haripur-Madanganj Ckt</t>
  </si>
  <si>
    <t>Ghporashal GIS</t>
  </si>
  <si>
    <t>Ghporashal GIS-Ghorashal 230 kV Ckt</t>
  </si>
  <si>
    <t>Rampura-Bashundhara 132 kV Ckt-2</t>
  </si>
  <si>
    <t>Due to testing purpose</t>
  </si>
  <si>
    <t>Munshiganj</t>
  </si>
  <si>
    <t>Munshiganj-Madnganj 132 kV Ckt-1</t>
  </si>
  <si>
    <t>Haripur S/S</t>
  </si>
  <si>
    <t>Haripur S/S-Haripur 412 MW 132 kV Ckt</t>
  </si>
  <si>
    <t>Haripur-Bhulta 230 kV ckt-2</t>
  </si>
  <si>
    <t>Ghorashal-Narsinghdi 132 kV Ckt-2</t>
  </si>
  <si>
    <t>Haripur P/S</t>
  </si>
  <si>
    <t>Haripur P/S-Haripur 230 kV Ckt-2</t>
  </si>
  <si>
    <t>Haripur S/S-HPL 230 MW 132 kV Ckt-1</t>
  </si>
  <si>
    <t>Sitalakyha</t>
  </si>
  <si>
    <t>Sitalakyha-Madanganj 132 kV Ckt</t>
  </si>
  <si>
    <t>Mdanganj-Munshiganj 132 kV Ckt-2</t>
  </si>
  <si>
    <t>Ghorashal(Gis)</t>
  </si>
  <si>
    <t>Due to PBS  work</t>
  </si>
  <si>
    <t>Sikalbaha-intermidiate 230 kV Ckt-1</t>
  </si>
  <si>
    <t>Sikalbaha-intermidiate 132 kV Ckt-1</t>
  </si>
  <si>
    <t>BSRM</t>
  </si>
  <si>
    <t>BSRM-Mirsharai 230 kV Ckt</t>
  </si>
  <si>
    <t>Hathazari-Baroierhat 132 kV Ckt-1 &amp; 2</t>
  </si>
  <si>
    <t>Dohazari-Cox'sbazar 132 kV Ckt-1</t>
  </si>
  <si>
    <t>Chowmuhani-HPPL 132 kV Ckt</t>
  </si>
  <si>
    <t>Due to right of way</t>
  </si>
  <si>
    <t>Cumilla(N)-Meghnaghat 230 kV Ckt-1</t>
  </si>
  <si>
    <t>Mirsoari</t>
  </si>
  <si>
    <t>Mirsoari-BSRM 230 kV Ckt-2</t>
  </si>
  <si>
    <t>B.Baria-Ashuganj 132 kV Ckt-2</t>
  </si>
  <si>
    <t xml:space="preserve">Due to load control </t>
  </si>
  <si>
    <t>Chandpur-Chandpur P/S 132 kV Ckt</t>
  </si>
  <si>
    <t>Cumilla(N)-Kachua 132 kV Ckt</t>
  </si>
  <si>
    <t>Khulna(S)-Jhenaidah 230 kV Ckt-1</t>
  </si>
  <si>
    <t>Due to tree trimming</t>
  </si>
  <si>
    <t>Khulna(S)-Rampal 230 kV Ckt</t>
  </si>
  <si>
    <t>Gopalganj(N)-Gopalganj(O) 132 kV Ckt-1</t>
  </si>
  <si>
    <t>Rajbari-Faridpur 132 kV Ckt-2</t>
  </si>
  <si>
    <t>Rajbari-Faridpur 132 kV Ckt-1</t>
  </si>
  <si>
    <t>Due to winding tem.high</t>
  </si>
  <si>
    <t>after maint.work</t>
  </si>
  <si>
    <t>Khulna(S)-Khulna 330 MW P/S 132 kV Ckt</t>
  </si>
  <si>
    <t>Rampal-Khulna(S) 230 kV Ckt-2</t>
  </si>
  <si>
    <t>Ishurdi-Natore 132 kV Ckt-1 &amp; 2</t>
  </si>
  <si>
    <t>Bheramara-Bheramara 400 kV Ckt-3</t>
  </si>
  <si>
    <t>Bheramara-Bheramara 400 kV Ckt-4</t>
  </si>
  <si>
    <t>Bheramara-HVDC 400 kV Ckt-2</t>
  </si>
  <si>
    <t>Jhenaidah(N)</t>
  </si>
  <si>
    <t>Jhenaidah(N)-Chuadanga 132 kV Ckt</t>
  </si>
  <si>
    <t>Jhenaidah(N)-Jassore 132 kV Ckt-1</t>
  </si>
  <si>
    <t>Jhenaidah(N)-Jassore 132 kV Ckt-2</t>
  </si>
  <si>
    <t>Jhenaidah(O)-Jhenaidah (N) 132 kV Ckt-1</t>
  </si>
  <si>
    <t>Thakurgaon-Thakurgaon P/S 132 kV Ckt</t>
  </si>
  <si>
    <t>Rohanpur</t>
  </si>
  <si>
    <t>Rohanpur-Jharkhond 400 kV Ckt</t>
  </si>
  <si>
    <t>Sirajganj-Baghabari 230 kV Ckt-1</t>
  </si>
  <si>
    <t>Sirajganj-Baghabari 230 kV Ckt-2</t>
  </si>
  <si>
    <t>C.nawabganj-Rohanpur 132 kV Ckt</t>
  </si>
  <si>
    <t>new connection</t>
  </si>
  <si>
    <t>Naogaon-Santahar P/S 132 kV Ckt</t>
  </si>
  <si>
    <t>Month: July  '2022</t>
  </si>
  <si>
    <t>Date and Time</t>
  </si>
  <si>
    <t>Aftabnagar 132/33kV Grid Sub-Station</t>
  </si>
  <si>
    <t>Agargaon 230/132kV Grid Sub-Station</t>
  </si>
  <si>
    <t>Agrabad 132/33kV Grid Sub-Station</t>
  </si>
  <si>
    <t>AKS 132/33kV Grid Sub-Station</t>
  </si>
  <si>
    <t>AKSML 230/33kV Grid Sub-Station</t>
  </si>
  <si>
    <t>Amnura 132/33kV Grid Sub-Station</t>
  </si>
  <si>
    <t>Ashuganj 230/132/33kV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</si>
  <si>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</si>
  <si>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</si>
  <si>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</si>
  <si>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</si>
  <si>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Barapukuria 230/132/33kV Grid Sub-Station</t>
  </si>
  <si>
    <t>Barguna 132/33kV Grid Sub-Station</t>
  </si>
  <si>
    <t>Barishal 132/33kV Grid Sub-Station</t>
  </si>
  <si>
    <t>Barishal 230/132kV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</si>
  <si>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</si>
  <si>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</si>
  <si>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</si>
  <si>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</si>
  <si>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</si>
  <si>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</si>
  <si>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</si>
  <si>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</si>
  <si>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</si>
  <si>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</si>
  <si>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</si>
  <si>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</si>
  <si>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</si>
  <si>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Borhanuddin 230/33kV Grid Sub-Station</t>
  </si>
  <si>
    <t>Brahmanbaria 132/33kV Grid Sub-Station</t>
  </si>
  <si>
    <t>BSRM 230/33kV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</si>
  <si>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</si>
  <si>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</si>
  <si>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</si>
  <si>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</si>
  <si>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</si>
  <si>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</si>
  <si>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</si>
  <si>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</si>
  <si>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</si>
  <si>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</si>
  <si>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Cumilla(N) 230/132/33kV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</si>
  <si>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</si>
  <si>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</si>
  <si>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</si>
  <si>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</si>
  <si>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</si>
  <si>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</si>
  <si>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</si>
  <si>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</si>
  <si>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Fenchuganj 230/132/33kV Grid Sub-Station</t>
  </si>
  <si>
    <t>Feni 132/33kV Grid Sub-Station</t>
  </si>
  <si>
    <t>Ghorashal 132/33kV Sub-Station</t>
  </si>
  <si>
    <t>Goalpara 132/33kV Grid Sub-Station</t>
  </si>
  <si>
    <t>Gollamari 132/33kV Grid Sub-Station</t>
  </si>
  <si>
    <t>Gopalganj 132/33kV Grid Sub-Station</t>
  </si>
  <si>
    <t>GPH 230/33kV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</si>
  <si>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</si>
  <si>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</si>
  <si>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</si>
  <si>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</si>
  <si>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Hathazari 230/132/33kV Grid Sub-Station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</si>
  <si>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</si>
  <si>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</si>
  <si>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</si>
  <si>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</si>
  <si>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</si>
  <si>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</si>
  <si>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</si>
  <si>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</si>
  <si>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</si>
  <si>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</si>
  <si>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</si>
  <si>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</si>
  <si>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</si>
  <si>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Kaptai 132/33kV Sub-Station</t>
  </si>
  <si>
    <t>Kazla 132/33kV Grid Sub-Station</t>
  </si>
  <si>
    <t>Keranigonj 230/132/33kV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</si>
  <si>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</si>
  <si>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</si>
  <si>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</si>
  <si>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</si>
  <si>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</si>
  <si>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</si>
  <si>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</si>
  <si>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</si>
  <si>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</si>
  <si>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</si>
  <si>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</si>
  <si>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</si>
  <si>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</si>
  <si>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</si>
  <si>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</si>
  <si>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</si>
  <si>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</si>
  <si>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</si>
  <si>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</si>
  <si>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</si>
  <si>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</si>
  <si>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</si>
  <si>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</si>
  <si>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Mirsorai 230/33kV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</si>
  <si>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</si>
  <si>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</si>
  <si>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</si>
  <si>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</si>
  <si>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</si>
  <si>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</si>
  <si>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</si>
  <si>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</si>
  <si>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</si>
  <si>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Narinda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</si>
  <si>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</si>
  <si>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</si>
  <si>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</si>
  <si>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</si>
  <si>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</si>
  <si>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</si>
  <si>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</si>
  <si>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</si>
  <si>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</si>
  <si>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</si>
  <si>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</si>
  <si>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Payra 400/132/33kV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</si>
  <si>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</si>
  <si>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</si>
  <si>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</si>
  <si>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</si>
  <si>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</si>
  <si>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</si>
  <si>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</si>
  <si>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</si>
  <si>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Rajshahi 230/132/33kV Grid Sub-Station</t>
  </si>
  <si>
    <t>Ramganj 132/33kV Grid Sub-Station</t>
  </si>
  <si>
    <t>Rampur 230/132/33 kV GIS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</si>
  <si>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</si>
  <si>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</si>
  <si>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</si>
  <si>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</si>
  <si>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</si>
  <si>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</si>
  <si>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</si>
  <si>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</si>
  <si>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</si>
  <si>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</si>
  <si>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</si>
  <si>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</si>
  <si>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Shikalbaha 132/33kV Sub-Station</t>
  </si>
  <si>
    <t>Shitalakhya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</si>
  <si>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</si>
  <si>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</si>
  <si>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</si>
  <si>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</si>
  <si>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</si>
  <si>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</si>
  <si>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</si>
  <si>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</si>
  <si>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</si>
  <si>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</si>
  <si>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</si>
  <si>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</si>
  <si>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</si>
  <si>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</si>
  <si>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</si>
  <si>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</si>
  <si>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</si>
  <si>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 xml:space="preserve">                       Information Management Division</t>
  </si>
  <si>
    <t>Month: July '2022</t>
  </si>
  <si>
    <t xml:space="preserve"> Date and  Time</t>
  </si>
  <si>
    <t>Bhulta 400/230kV Grid Sub-Station</t>
  </si>
  <si>
    <t>Bibiana 400/230kV Sub-Station</t>
  </si>
  <si>
    <t>BIPTC</t>
  </si>
  <si>
    <t>Gopalganj_I 400/132kV Grid Sub-Station</t>
  </si>
  <si>
    <t>Kaliakoir 400/230/132kV Grid Sub-Station</t>
  </si>
  <si>
    <t>Aminbazar 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</si>
  <si>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</si>
  <si>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</si>
  <si>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</si>
  <si>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</si>
  <si>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</si>
  <si>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</si>
  <si>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</si>
  <si>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</si>
  <si>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</si>
  <si>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</si>
  <si>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</si>
  <si>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</si>
  <si>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</si>
  <si>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</si>
  <si>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</si>
  <si>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</si>
  <si>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</si>
  <si>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</si>
  <si>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</si>
  <si>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</si>
  <si>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</si>
  <si>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</si>
  <si>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</si>
  <si>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</si>
  <si>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</si>
  <si>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</si>
  <si>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</si>
  <si>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t>Power Grid Company Of Bangladesh Ltd.</t>
  </si>
  <si>
    <t>NLDC, Aftabnagar, Dhaka.</t>
  </si>
  <si>
    <t>Monthly status of Free Governor Mode of Operation (FGMO) Power Plants [July-2022]</t>
  </si>
  <si>
    <t>SL</t>
  </si>
  <si>
    <t>Plant Name</t>
  </si>
  <si>
    <t>Owner</t>
  </si>
  <si>
    <t>Installed capacity</t>
  </si>
  <si>
    <t>FGMO Status</t>
  </si>
  <si>
    <t>Bibiana-II 341 MW CCPP (Summit)</t>
  </si>
  <si>
    <t>IPP</t>
  </si>
  <si>
    <t>√</t>
  </si>
  <si>
    <t>Shahjibazar GTPP Unit 8 &amp; 9</t>
  </si>
  <si>
    <t>BPDB</t>
  </si>
  <si>
    <t>Sirajgonj 400 MW CCPP Unit-4</t>
  </si>
  <si>
    <t>Sirajgonj 225MW CCPP Unit-3</t>
  </si>
  <si>
    <t>NWPGCL</t>
  </si>
  <si>
    <t>Sirajgonj 225MW CCPP Unit-2</t>
  </si>
  <si>
    <t>Meghnaghat CCPP(Summit)</t>
  </si>
  <si>
    <t>Ashuganj 450 MW CCPP(North)</t>
  </si>
  <si>
    <t>APSCL</t>
  </si>
  <si>
    <t xml:space="preserve">Ashuganj 225 MW  CCPP </t>
  </si>
  <si>
    <t>Bheramara 410 MW CCPP</t>
  </si>
  <si>
    <t>Haripur  412 MW CCPP</t>
  </si>
  <si>
    <t>EGCB</t>
  </si>
  <si>
    <t>Fenchugonj CCPP Phase-1</t>
  </si>
  <si>
    <t>Chandpur 150 MW CCPP</t>
  </si>
  <si>
    <t>Siddhirganj 2x120 MW GTPP</t>
  </si>
  <si>
    <t>Shikalbaha 225 MW CCPP</t>
  </si>
  <si>
    <t>Shikalbaha Peaking GT</t>
  </si>
  <si>
    <t>Shahjibazar 330 MW CCPP</t>
  </si>
  <si>
    <t>Ashuganj 450 MW CCPP(South)</t>
  </si>
  <si>
    <t>Fenchugonj CCPP Phase-2</t>
  </si>
  <si>
    <t>Bhola 225 MW  CCPP</t>
  </si>
  <si>
    <t>Ghorasal 365 MW CCPP Unit-7</t>
  </si>
  <si>
    <t>Sirajgonj 225MW CCPP Unit-1</t>
  </si>
  <si>
    <t>Siddhirganj 335 MW CCPP</t>
  </si>
  <si>
    <t>Bibiyana-III 400 MW CCPP</t>
  </si>
  <si>
    <t>Sylhet 225 MW CCPP</t>
  </si>
  <si>
    <t>RPCL 210 MW CCPP</t>
  </si>
  <si>
    <t>Khulna  225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</si>
  <si>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</si>
  <si>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</si>
  <si>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</si>
  <si>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</si>
  <si>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</si>
  <si>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</si>
  <si>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</si>
  <si>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</si>
  <si>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</si>
  <si>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</si>
  <si>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</si>
  <si>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</si>
  <si>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</si>
  <si>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BCPCL</t>
  </si>
  <si>
    <t>Kushiara 163 MW CCPP (KP)</t>
  </si>
  <si>
    <t>Haripur 360MW CCPP(HPL)</t>
  </si>
  <si>
    <t>Meghnaghat 450 MW CCPP(MPL)</t>
  </si>
  <si>
    <t>due to gas shortage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</si>
</sst>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  <numFmt numFmtId="187" formatCode="mm/dd/yy;@"/>
    <numFmt numFmtId="188" formatCode="yyyy\-mm\-dd\ hh:mm:ss"/>
  </numFmts>
  <fonts count="1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sz val="2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8"/>
      <color theme="1"/>
      <name val="Arial"/>
      <family val="2"/>
    </font>
    <font>
      <sz val="23"/>
      <color theme="1"/>
      <name val="Arial"/>
      <family val="2"/>
    </font>
    <font>
      <sz val="11.5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Aharoni"/>
    </font>
    <font>
      <b/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b/>
      <sz val="10"/>
      <color theme="1"/>
      <name val="Times New Roman"/>
      <family val="1"/>
    </font>
    <font>
      <sz val="12"/>
      <color theme="1"/>
      <name val="SutonnyExp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b/>
      <sz val="16"/>
      <color theme="1"/>
      <name val="Arial Black"/>
      <family val="2"/>
    </font>
    <font>
      <b/>
      <sz val="11"/>
      <color theme="1"/>
      <name val="Arial Black"/>
      <family val="2"/>
    </font>
    <font>
      <u/>
      <sz val="10"/>
      <color theme="1"/>
      <name val="Arial"/>
      <family val="2"/>
    </font>
    <font>
      <sz val="10"/>
      <color theme="1"/>
      <name val="Arial Black"/>
      <family val="2"/>
    </font>
    <font>
      <u/>
      <sz val="14"/>
      <color theme="1"/>
      <name val="Arial Black"/>
      <family val="2"/>
    </font>
    <font>
      <sz val="10"/>
      <color theme="1"/>
      <name val="Arial Narrow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14"/>
      <color theme="1"/>
      <name val="Times New Roman"/>
      <family val="1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u/>
      <sz val="12"/>
      <color theme="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590">
    <xf numFmtId="0" fontId="0" fillId="0" borderId="0"/>
    <xf numFmtId="165" fontId="1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/>
    <xf numFmtId="166" fontId="15" fillId="0" borderId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textRotation="75"/>
    </xf>
    <xf numFmtId="0" fontId="15" fillId="0" borderId="0"/>
    <xf numFmtId="0" fontId="20" fillId="0" borderId="0"/>
    <xf numFmtId="0" fontId="14" fillId="0" borderId="0"/>
    <xf numFmtId="0" fontId="15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4" fillId="20" borderId="85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5" fillId="21" borderId="86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8" fillId="0" borderId="87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29" fillId="0" borderId="88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8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1" fillId="7" borderId="85" applyNumberFormat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2" fillId="0" borderId="90" applyNumberFormat="0" applyFill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0" fontId="15" fillId="0" borderId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15" fillId="23" borderId="91" applyNumberFormat="0" applyFon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0" fontId="35" fillId="20" borderId="92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5" fillId="0" borderId="0"/>
    <xf numFmtId="0" fontId="12" fillId="0" borderId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41" fillId="24" borderId="0" applyNumberFormat="0" applyBorder="0" applyAlignment="0" applyProtection="0"/>
    <xf numFmtId="0" fontId="30" fillId="0" borderId="106" applyNumberFormat="0" applyFill="0" applyAlignment="0" applyProtection="0"/>
    <xf numFmtId="0" fontId="11" fillId="0" borderId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5" applyNumberFormat="0" applyFill="0" applyAlignment="0" applyProtection="0"/>
    <xf numFmtId="0" fontId="30" fillId="0" borderId="106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11" fillId="0" borderId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178" fontId="11" fillId="0" borderId="0"/>
    <xf numFmtId="178" fontId="11" fillId="0" borderId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5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3" applyNumberFormat="0" applyFill="0" applyAlignment="0" applyProtection="0"/>
    <xf numFmtId="0" fontId="30" fillId="0" borderId="105" applyNumberFormat="0" applyFill="0" applyAlignment="0" applyProtection="0"/>
    <xf numFmtId="0" fontId="30" fillId="0" borderId="106" applyNumberFormat="0" applyFill="0" applyAlignment="0" applyProtection="0"/>
    <xf numFmtId="0" fontId="30" fillId="0" borderId="103" applyNumberFormat="0" applyFill="0" applyAlignment="0" applyProtection="0"/>
    <xf numFmtId="0" fontId="30" fillId="0" borderId="106" applyNumberFormat="0" applyFill="0" applyAlignment="0" applyProtection="0"/>
    <xf numFmtId="0" fontId="30" fillId="0" borderId="105" applyNumberFormat="0" applyFill="0" applyAlignment="0" applyProtection="0"/>
    <xf numFmtId="0" fontId="11" fillId="0" borderId="0"/>
    <xf numFmtId="0" fontId="30" fillId="0" borderId="106" applyNumberFormat="0" applyFill="0" applyAlignment="0" applyProtection="0"/>
    <xf numFmtId="0" fontId="11" fillId="0" borderId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5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10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10" fillId="0" borderId="0"/>
    <xf numFmtId="0" fontId="10" fillId="0" borderId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9" fillId="0" borderId="0"/>
    <xf numFmtId="165" fontId="9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34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0" fontId="44" fillId="0" borderId="0"/>
    <xf numFmtId="0" fontId="44" fillId="0" borderId="0"/>
    <xf numFmtId="16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9" applyNumberFormat="0" applyFill="0" applyAlignment="0" applyProtection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178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7" fillId="0" borderId="0"/>
    <xf numFmtId="0" fontId="30" fillId="0" borderId="109" applyNumberFormat="0" applyFill="0" applyAlignment="0" applyProtection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7" fillId="0" borderId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47" fillId="0" borderId="0"/>
    <xf numFmtId="0" fontId="6" fillId="0" borderId="0"/>
    <xf numFmtId="0" fontId="5" fillId="0" borderId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24" fillId="20" borderId="116" applyNumberFormat="0" applyAlignment="0" applyProtection="0"/>
    <xf numFmtId="0" fontId="30" fillId="0" borderId="120" applyNumberFormat="0" applyFill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0" fontId="31" fillId="7" borderId="116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15" fillId="23" borderId="117" applyNumberFormat="0" applyFon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0" fontId="35" fillId="20" borderId="1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0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0" applyNumberFormat="0" applyFill="0" applyAlignment="0" applyProtection="0"/>
    <xf numFmtId="0" fontId="5" fillId="0" borderId="0"/>
    <xf numFmtId="0" fontId="5" fillId="0" borderId="0"/>
    <xf numFmtId="0" fontId="30" fillId="0" borderId="12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20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0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9" fontId="15" fillId="0" borderId="0" applyFont="0" applyFill="0" applyBorder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30" fillId="0" borderId="120" applyNumberFormat="0" applyFill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54" fillId="0" borderId="0"/>
    <xf numFmtId="0" fontId="3" fillId="0" borderId="0"/>
    <xf numFmtId="0" fontId="44" fillId="0" borderId="0"/>
    <xf numFmtId="0" fontId="1" fillId="0" borderId="0"/>
  </cellStyleXfs>
  <cellXfs count="1675">
    <xf numFmtId="0" fontId="0" fillId="0" borderId="0" xfId="0"/>
    <xf numFmtId="0" fontId="48" fillId="0" borderId="113" xfId="402" applyFont="1" applyBorder="1" applyAlignment="1">
      <alignment vertical="center" wrapText="1"/>
    </xf>
    <xf numFmtId="0" fontId="48" fillId="0" borderId="26" xfId="402" applyFont="1" applyBorder="1" applyAlignment="1">
      <alignment vertical="center" wrapText="1"/>
    </xf>
    <xf numFmtId="188" fontId="19" fillId="0" borderId="21" xfId="7" applyNumberFormat="1" applyFont="1" applyBorder="1" applyAlignment="1">
      <alignment horizontal="center" vertical="center"/>
    </xf>
    <xf numFmtId="188" fontId="19" fillId="0" borderId="98" xfId="7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402" applyFont="1" applyAlignment="1">
      <alignment horizontal="center" vertical="center"/>
    </xf>
    <xf numFmtId="0" fontId="42" fillId="0" borderId="0" xfId="402" applyFont="1"/>
    <xf numFmtId="0" fontId="46" fillId="0" borderId="97" xfId="402" applyFont="1" applyBorder="1"/>
    <xf numFmtId="0" fontId="46" fillId="0" borderId="53" xfId="402" applyFont="1" applyBorder="1" applyAlignment="1">
      <alignment vertical="center"/>
    </xf>
    <xf numFmtId="0" fontId="46" fillId="0" borderId="37" xfId="402" applyFont="1" applyBorder="1" applyAlignment="1">
      <alignment vertical="center"/>
    </xf>
    <xf numFmtId="0" fontId="46" fillId="0" borderId="97" xfId="402" applyFont="1" applyBorder="1" applyAlignment="1">
      <alignment vertical="center"/>
    </xf>
    <xf numFmtId="0" fontId="46" fillId="0" borderId="71" xfId="0" applyFont="1" applyBorder="1"/>
    <xf numFmtId="0" fontId="46" fillId="0" borderId="53" xfId="402" applyFont="1" applyBorder="1"/>
    <xf numFmtId="0" fontId="45" fillId="0" borderId="53" xfId="402" applyFont="1" applyBorder="1"/>
    <xf numFmtId="0" fontId="46" fillId="0" borderId="72" xfId="0" applyFont="1" applyBorder="1" applyAlignment="1">
      <alignment vertical="center"/>
    </xf>
    <xf numFmtId="0" fontId="45" fillId="0" borderId="16" xfId="402" applyFont="1" applyBorder="1"/>
    <xf numFmtId="0" fontId="45" fillId="0" borderId="29" xfId="402" applyFont="1" applyBorder="1"/>
    <xf numFmtId="0" fontId="45" fillId="0" borderId="22" xfId="402" applyFont="1" applyBorder="1"/>
    <xf numFmtId="0" fontId="45" fillId="0" borderId="56" xfId="402" applyFont="1" applyBorder="1"/>
    <xf numFmtId="0" fontId="45" fillId="0" borderId="37" xfId="402" applyFont="1" applyBorder="1"/>
    <xf numFmtId="0" fontId="45" fillId="0" borderId="72" xfId="0" applyFont="1" applyBorder="1"/>
    <xf numFmtId="0" fontId="19" fillId="0" borderId="22" xfId="402" applyFont="1" applyBorder="1" applyAlignment="1">
      <alignment vertical="center"/>
    </xf>
    <xf numFmtId="0" fontId="46" fillId="0" borderId="31" xfId="402" applyFont="1" applyBorder="1" applyAlignment="1">
      <alignment vertical="top"/>
    </xf>
    <xf numFmtId="0" fontId="46" fillId="0" borderId="29" xfId="402" applyFont="1" applyBorder="1" applyAlignment="1">
      <alignment vertical="top"/>
    </xf>
    <xf numFmtId="0" fontId="46" fillId="0" borderId="37" xfId="402" applyFont="1" applyBorder="1" applyAlignment="1">
      <alignment vertical="top"/>
    </xf>
    <xf numFmtId="0" fontId="46" fillId="0" borderId="97" xfId="402" applyFont="1" applyBorder="1" applyAlignment="1">
      <alignment vertical="top"/>
    </xf>
    <xf numFmtId="0" fontId="46" fillId="0" borderId="53" xfId="0" applyFont="1" applyBorder="1" applyAlignment="1">
      <alignment vertical="center"/>
    </xf>
    <xf numFmtId="0" fontId="46" fillId="0" borderId="53" xfId="402" applyFont="1" applyBorder="1" applyAlignment="1">
      <alignment vertical="top"/>
    </xf>
    <xf numFmtId="0" fontId="49" fillId="0" borderId="0" xfId="1873" applyFont="1"/>
    <xf numFmtId="2" fontId="49" fillId="0" borderId="0" xfId="1873" applyNumberFormat="1" applyFont="1"/>
    <xf numFmtId="0" fontId="45" fillId="0" borderId="37" xfId="0" applyFont="1" applyBorder="1"/>
    <xf numFmtId="0" fontId="45" fillId="0" borderId="97" xfId="0" applyFont="1" applyBorder="1"/>
    <xf numFmtId="176" fontId="40" fillId="0" borderId="0" xfId="402" applyNumberFormat="1" applyFont="1"/>
    <xf numFmtId="0" fontId="40" fillId="0" borderId="0" xfId="402" applyFont="1"/>
    <xf numFmtId="0" fontId="45" fillId="0" borderId="7" xfId="0" applyFont="1" applyBorder="1"/>
    <xf numFmtId="0" fontId="19" fillId="0" borderId="121" xfId="0" applyFont="1" applyBorder="1" applyAlignment="1">
      <alignment vertical="center"/>
    </xf>
    <xf numFmtId="0" fontId="19" fillId="0" borderId="98" xfId="0" applyFont="1" applyBorder="1" applyAlignment="1">
      <alignment vertical="center"/>
    </xf>
    <xf numFmtId="0" fontId="45" fillId="0" borderId="98" xfId="0" applyFont="1" applyBorder="1"/>
    <xf numFmtId="0" fontId="45" fillId="0" borderId="122" xfId="0" applyFont="1" applyBorder="1"/>
    <xf numFmtId="0" fontId="52" fillId="0" borderId="49" xfId="0" applyFont="1" applyBorder="1"/>
    <xf numFmtId="0" fontId="52" fillId="0" borderId="98" xfId="0" applyFont="1" applyBorder="1"/>
    <xf numFmtId="0" fontId="45" fillId="0" borderId="1" xfId="0" applyFont="1" applyBorder="1"/>
    <xf numFmtId="0" fontId="46" fillId="0" borderId="1" xfId="0" applyFont="1" applyBorder="1" applyAlignment="1">
      <alignment vertical="center"/>
    </xf>
    <xf numFmtId="0" fontId="46" fillId="0" borderId="98" xfId="0" applyFont="1" applyBorder="1" applyAlignment="1">
      <alignment vertical="center"/>
    </xf>
    <xf numFmtId="0" fontId="50" fillId="0" borderId="2" xfId="0" applyFont="1" applyBorder="1"/>
    <xf numFmtId="0" fontId="46" fillId="0" borderId="0" xfId="0" applyFont="1"/>
    <xf numFmtId="0" fontId="19" fillId="0" borderId="98" xfId="0" applyFont="1" applyBorder="1"/>
    <xf numFmtId="0" fontId="46" fillId="0" borderId="98" xfId="0" applyFont="1" applyBorder="1"/>
    <xf numFmtId="0" fontId="46" fillId="0" borderId="113" xfId="0" applyFont="1" applyBorder="1"/>
    <xf numFmtId="0" fontId="45" fillId="0" borderId="5" xfId="0" applyFont="1" applyBorder="1"/>
    <xf numFmtId="0" fontId="45" fillId="0" borderId="113" xfId="0" applyFont="1" applyBorder="1"/>
    <xf numFmtId="0" fontId="46" fillId="0" borderId="3" xfId="0" applyFont="1" applyBorder="1" applyAlignment="1">
      <alignment vertical="center"/>
    </xf>
    <xf numFmtId="0" fontId="45" fillId="0" borderId="0" xfId="0" applyFont="1"/>
    <xf numFmtId="0" fontId="50" fillId="0" borderId="2" xfId="0" applyFont="1" applyBorder="1" applyAlignment="1">
      <alignment vertical="center"/>
    </xf>
    <xf numFmtId="0" fontId="51" fillId="0" borderId="0" xfId="0" applyFont="1"/>
    <xf numFmtId="0" fontId="42" fillId="0" borderId="0" xfId="404" applyFont="1"/>
    <xf numFmtId="166" fontId="39" fillId="0" borderId="0" xfId="6" applyFont="1" applyAlignment="1">
      <alignment horizontal="right" vertical="top"/>
    </xf>
    <xf numFmtId="0" fontId="58" fillId="0" borderId="0" xfId="567" applyFont="1" applyAlignment="1">
      <alignment vertical="top"/>
    </xf>
    <xf numFmtId="166" fontId="59" fillId="0" borderId="0" xfId="6" applyFont="1" applyAlignment="1">
      <alignment vertical="top" wrapText="1"/>
    </xf>
    <xf numFmtId="166" fontId="59" fillId="0" borderId="0" xfId="6" applyFont="1" applyAlignment="1">
      <alignment horizontal="center" vertical="top"/>
    </xf>
    <xf numFmtId="166" fontId="59" fillId="0" borderId="0" xfId="6" applyFont="1" applyAlignment="1">
      <alignment horizontal="left" vertical="top"/>
    </xf>
    <xf numFmtId="21" fontId="60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59" fillId="0" borderId="0" xfId="6" applyNumberFormat="1" applyFont="1" applyAlignment="1">
      <alignment horizontal="center" vertical="top"/>
    </xf>
    <xf numFmtId="166" fontId="42" fillId="0" borderId="0" xfId="6" applyFont="1" applyAlignment="1">
      <alignment vertical="top"/>
    </xf>
    <xf numFmtId="166" fontId="19" fillId="0" borderId="98" xfId="6" applyFont="1" applyBorder="1" applyAlignment="1">
      <alignment horizontal="center" vertical="top"/>
    </xf>
    <xf numFmtId="166" fontId="19" fillId="0" borderId="98" xfId="6" applyFont="1" applyBorder="1" applyAlignment="1">
      <alignment horizontal="center" vertical="top" wrapText="1"/>
    </xf>
    <xf numFmtId="166" fontId="19" fillId="0" borderId="98" xfId="6" applyFont="1" applyBorder="1" applyAlignment="1">
      <alignment vertical="top"/>
    </xf>
    <xf numFmtId="21" fontId="19" fillId="0" borderId="98" xfId="6" applyNumberFormat="1" applyFont="1" applyBorder="1" applyAlignment="1">
      <alignment horizontal="center" vertical="top"/>
    </xf>
    <xf numFmtId="166" fontId="19" fillId="0" borderId="1" xfId="6" applyFont="1" applyBorder="1" applyAlignment="1">
      <alignment horizontal="center" vertical="top"/>
    </xf>
    <xf numFmtId="166" fontId="19" fillId="0" borderId="98" xfId="6" applyFont="1" applyBorder="1" applyAlignment="1">
      <alignment horizontal="left" vertical="top" wrapText="1"/>
    </xf>
    <xf numFmtId="166" fontId="19" fillId="0" borderId="98" xfId="6" applyFont="1" applyBorder="1" applyAlignment="1">
      <alignment horizontal="left" vertical="top"/>
    </xf>
    <xf numFmtId="166" fontId="19" fillId="0" borderId="98" xfId="6" applyFont="1" applyBorder="1" applyAlignment="1">
      <alignment vertical="top" wrapText="1"/>
    </xf>
    <xf numFmtId="166" fontId="64" fillId="0" borderId="98" xfId="6" applyFont="1" applyBorder="1" applyAlignment="1">
      <alignment vertical="top"/>
    </xf>
    <xf numFmtId="0" fontId="42" fillId="0" borderId="98" xfId="567" applyFont="1" applyBorder="1"/>
    <xf numFmtId="166" fontId="42" fillId="0" borderId="98" xfId="6" applyFont="1" applyBorder="1" applyAlignment="1">
      <alignment horizontal="center" vertical="top"/>
    </xf>
    <xf numFmtId="166" fontId="42" fillId="0" borderId="98" xfId="6" applyFont="1" applyBorder="1" applyAlignment="1">
      <alignment horizontal="left" vertical="top"/>
    </xf>
    <xf numFmtId="46" fontId="65" fillId="0" borderId="98" xfId="6" applyNumberFormat="1" applyFont="1" applyBorder="1" applyAlignment="1">
      <alignment horizontal="center" vertical="top"/>
    </xf>
    <xf numFmtId="166" fontId="65" fillId="0" borderId="98" xfId="6" applyFont="1" applyBorder="1" applyAlignment="1">
      <alignment horizontal="center" vertical="top"/>
    </xf>
    <xf numFmtId="166" fontId="63" fillId="0" borderId="98" xfId="6" applyFont="1" applyBorder="1" applyAlignment="1">
      <alignment vertical="top" wrapText="1"/>
    </xf>
    <xf numFmtId="2" fontId="63" fillId="0" borderId="98" xfId="6" applyNumberFormat="1" applyFont="1" applyBorder="1" applyAlignment="1">
      <alignment horizontal="center" vertical="top"/>
    </xf>
    <xf numFmtId="2" fontId="63" fillId="0" borderId="1" xfId="6" applyNumberFormat="1" applyFont="1" applyBorder="1" applyAlignment="1">
      <alignment horizontal="center" vertical="top"/>
    </xf>
    <xf numFmtId="0" fontId="46" fillId="0" borderId="98" xfId="10" applyFont="1" applyBorder="1"/>
    <xf numFmtId="166" fontId="46" fillId="0" borderId="121" xfId="6" applyFont="1" applyBorder="1" applyAlignment="1">
      <alignment horizontal="center" vertical="top"/>
    </xf>
    <xf numFmtId="46" fontId="19" fillId="0" borderId="98" xfId="6" applyNumberFormat="1" applyFont="1" applyBorder="1" applyAlignment="1">
      <alignment horizontal="center" vertical="top" wrapText="1"/>
    </xf>
    <xf numFmtId="0" fontId="42" fillId="0" borderId="98" xfId="480" applyFont="1" applyBorder="1" applyAlignment="1">
      <alignment horizontal="center"/>
    </xf>
    <xf numFmtId="166" fontId="19" fillId="0" borderId="121" xfId="6" applyFont="1" applyBorder="1"/>
    <xf numFmtId="2" fontId="19" fillId="0" borderId="98" xfId="6" applyNumberFormat="1" applyFont="1" applyBorder="1" applyAlignment="1">
      <alignment horizontal="center" vertical="top"/>
    </xf>
    <xf numFmtId="2" fontId="46" fillId="0" borderId="1" xfId="6" applyNumberFormat="1" applyFont="1" applyBorder="1" applyAlignment="1">
      <alignment horizontal="center" vertical="top"/>
    </xf>
    <xf numFmtId="0" fontId="46" fillId="0" borderId="121" xfId="10" applyFont="1" applyBorder="1"/>
    <xf numFmtId="166" fontId="19" fillId="0" borderId="98" xfId="6" applyFont="1" applyBorder="1"/>
    <xf numFmtId="0" fontId="19" fillId="0" borderId="51" xfId="2587" applyFont="1" applyBorder="1" applyAlignment="1">
      <alignment vertical="center"/>
    </xf>
    <xf numFmtId="0" fontId="46" fillId="0" borderId="98" xfId="2587" applyFont="1" applyBorder="1" applyAlignment="1">
      <alignment vertical="center"/>
    </xf>
    <xf numFmtId="166" fontId="42" fillId="0" borderId="98" xfId="6" applyFont="1" applyBorder="1" applyAlignment="1">
      <alignment vertical="top" wrapText="1"/>
    </xf>
    <xf numFmtId="0" fontId="19" fillId="0" borderId="98" xfId="2587" applyFont="1" applyBorder="1" applyAlignment="1">
      <alignment vertical="center"/>
    </xf>
    <xf numFmtId="0" fontId="62" fillId="0" borderId="98" xfId="2587" applyFont="1" applyBorder="1" applyAlignment="1">
      <alignment vertical="center"/>
    </xf>
    <xf numFmtId="0" fontId="46" fillId="0" borderId="2" xfId="2587" applyFont="1" applyBorder="1" applyAlignment="1">
      <alignment vertical="center"/>
    </xf>
    <xf numFmtId="0" fontId="46" fillId="0" borderId="51" xfId="2587" applyFont="1" applyBorder="1" applyAlignment="1">
      <alignment vertical="center"/>
    </xf>
    <xf numFmtId="0" fontId="62" fillId="0" borderId="51" xfId="2587" applyFont="1" applyBorder="1" applyAlignment="1">
      <alignment vertical="center"/>
    </xf>
    <xf numFmtId="46" fontId="19" fillId="0" borderId="121" xfId="6" applyNumberFormat="1" applyFont="1" applyBorder="1" applyAlignment="1">
      <alignment horizontal="center" vertical="top" wrapText="1"/>
    </xf>
    <xf numFmtId="2" fontId="19" fillId="0" borderId="121" xfId="6" applyNumberFormat="1" applyFont="1" applyBorder="1" applyAlignment="1">
      <alignment horizontal="center" vertical="top"/>
    </xf>
    <xf numFmtId="0" fontId="46" fillId="0" borderId="121" xfId="2587" applyFont="1" applyBorder="1" applyAlignment="1">
      <alignment vertical="center"/>
    </xf>
    <xf numFmtId="0" fontId="50" fillId="0" borderId="7" xfId="2587" applyFont="1" applyBorder="1" applyAlignment="1">
      <alignment vertical="center"/>
    </xf>
    <xf numFmtId="0" fontId="19" fillId="0" borderId="121" xfId="480" applyFont="1" applyBorder="1" applyAlignment="1">
      <alignment horizontal="center"/>
    </xf>
    <xf numFmtId="166" fontId="46" fillId="0" borderId="98" xfId="6" applyFont="1" applyBorder="1" applyAlignment="1">
      <alignment horizontal="center" vertical="top"/>
    </xf>
    <xf numFmtId="0" fontId="19" fillId="0" borderId="98" xfId="480" applyFont="1" applyBorder="1" applyAlignment="1">
      <alignment horizontal="center"/>
    </xf>
    <xf numFmtId="0" fontId="46" fillId="0" borderId="0" xfId="567" applyFont="1"/>
    <xf numFmtId="166" fontId="46" fillId="0" borderId="0" xfId="6" applyFont="1" applyAlignment="1">
      <alignment vertical="top" wrapText="1"/>
    </xf>
    <xf numFmtId="166" fontId="46" fillId="0" borderId="0" xfId="6" applyFont="1" applyAlignment="1">
      <alignment horizontal="center" vertical="top" wrapText="1"/>
    </xf>
    <xf numFmtId="166" fontId="64" fillId="0" borderId="0" xfId="6" applyFont="1" applyAlignment="1">
      <alignment horizontal="left" vertical="top"/>
    </xf>
    <xf numFmtId="46" fontId="64" fillId="0" borderId="0" xfId="6" applyNumberFormat="1" applyFont="1" applyAlignment="1">
      <alignment horizontal="center" vertical="top" wrapText="1"/>
    </xf>
    <xf numFmtId="166" fontId="46" fillId="0" borderId="0" xfId="6" applyFont="1" applyAlignment="1">
      <alignment horizontal="center" vertical="top"/>
    </xf>
    <xf numFmtId="166" fontId="64" fillId="0" borderId="0" xfId="6" applyFont="1" applyAlignment="1">
      <alignment vertical="center" wrapText="1"/>
    </xf>
    <xf numFmtId="2" fontId="64" fillId="0" borderId="0" xfId="6" applyNumberFormat="1" applyFont="1" applyAlignment="1">
      <alignment horizontal="center" vertical="top"/>
    </xf>
    <xf numFmtId="166" fontId="64" fillId="0" borderId="47" xfId="6" applyFont="1" applyBorder="1" applyAlignment="1">
      <alignment vertical="top"/>
    </xf>
    <xf numFmtId="0" fontId="19" fillId="0" borderId="112" xfId="416" applyFont="1" applyBorder="1"/>
    <xf numFmtId="49" fontId="46" fillId="0" borderId="98" xfId="2587" applyNumberFormat="1" applyFont="1" applyBorder="1" applyAlignment="1" applyProtection="1">
      <alignment vertical="center"/>
      <protection locked="0"/>
    </xf>
    <xf numFmtId="0" fontId="19" fillId="0" borderId="121" xfId="2587" applyFont="1" applyBorder="1" applyAlignment="1">
      <alignment vertical="center"/>
    </xf>
    <xf numFmtId="0" fontId="46" fillId="0" borderId="127" xfId="567" applyFont="1" applyBorder="1"/>
    <xf numFmtId="166" fontId="46" fillId="0" borderId="127" xfId="6" applyFont="1" applyBorder="1" applyAlignment="1">
      <alignment vertical="top" wrapText="1"/>
    </xf>
    <xf numFmtId="166" fontId="46" fillId="0" borderId="127" xfId="6" applyFont="1" applyBorder="1" applyAlignment="1">
      <alignment horizontal="center" vertical="top" wrapText="1"/>
    </xf>
    <xf numFmtId="166" fontId="64" fillId="0" borderId="127" xfId="6" applyFont="1" applyBorder="1" applyAlignment="1">
      <alignment horizontal="left" vertical="top"/>
    </xf>
    <xf numFmtId="46" fontId="64" fillId="0" borderId="127" xfId="6" applyNumberFormat="1" applyFont="1" applyBorder="1" applyAlignment="1">
      <alignment horizontal="center" vertical="top" wrapText="1"/>
    </xf>
    <xf numFmtId="166" fontId="46" fillId="0" borderId="127" xfId="6" applyFont="1" applyBorder="1" applyAlignment="1">
      <alignment horizontal="center" vertical="top"/>
    </xf>
    <xf numFmtId="166" fontId="64" fillId="0" borderId="127" xfId="6" applyFont="1" applyBorder="1" applyAlignment="1">
      <alignment vertical="center" wrapText="1"/>
    </xf>
    <xf numFmtId="2" fontId="64" fillId="0" borderId="127" xfId="6" applyNumberFormat="1" applyFont="1" applyBorder="1" applyAlignment="1">
      <alignment horizontal="center" vertical="top"/>
    </xf>
    <xf numFmtId="166" fontId="64" fillId="0" borderId="0" xfId="6" applyFont="1" applyAlignment="1">
      <alignment vertical="top"/>
    </xf>
    <xf numFmtId="166" fontId="42" fillId="0" borderId="0" xfId="6" applyFont="1" applyAlignment="1">
      <alignment vertical="top" wrapText="1"/>
    </xf>
    <xf numFmtId="166" fontId="19" fillId="0" borderId="0" xfId="6" applyFont="1" applyAlignment="1">
      <alignment horizontal="center" vertical="top"/>
    </xf>
    <xf numFmtId="46" fontId="19" fillId="0" borderId="0" xfId="6" applyNumberFormat="1" applyFont="1" applyAlignment="1">
      <alignment horizontal="center" vertical="top"/>
    </xf>
    <xf numFmtId="166" fontId="19" fillId="0" borderId="0" xfId="6" applyFont="1" applyAlignment="1">
      <alignment vertical="top" wrapText="1"/>
    </xf>
    <xf numFmtId="2" fontId="19" fillId="0" borderId="0" xfId="6" applyNumberFormat="1" applyFont="1" applyAlignment="1">
      <alignment horizontal="center" vertical="top"/>
    </xf>
    <xf numFmtId="2" fontId="46" fillId="0" borderId="122" xfId="6" applyNumberFormat="1" applyFont="1" applyBorder="1" applyAlignment="1">
      <alignment horizontal="center" vertical="top"/>
    </xf>
    <xf numFmtId="46" fontId="46" fillId="0" borderId="121" xfId="6" applyNumberFormat="1" applyFont="1" applyBorder="1" applyAlignment="1">
      <alignment horizontal="center" vertical="top" wrapText="1"/>
    </xf>
    <xf numFmtId="0" fontId="46" fillId="0" borderId="121" xfId="480" applyFont="1" applyBorder="1" applyAlignment="1">
      <alignment horizontal="center"/>
    </xf>
    <xf numFmtId="166" fontId="46" fillId="0" borderId="98" xfId="6" applyFont="1" applyBorder="1"/>
    <xf numFmtId="0" fontId="45" fillId="0" borderId="0" xfId="2587" applyFont="1"/>
    <xf numFmtId="0" fontId="19" fillId="0" borderId="98" xfId="2587" applyFont="1" applyBorder="1"/>
    <xf numFmtId="0" fontId="46" fillId="0" borderId="98" xfId="480" applyFont="1" applyBorder="1" applyAlignment="1">
      <alignment horizontal="center"/>
    </xf>
    <xf numFmtId="0" fontId="46" fillId="0" borderId="24" xfId="2587" applyFont="1" applyBorder="1" applyAlignment="1">
      <alignment vertical="center"/>
    </xf>
    <xf numFmtId="0" fontId="45" fillId="0" borderId="98" xfId="2587" applyFont="1" applyBorder="1"/>
    <xf numFmtId="166" fontId="46" fillId="0" borderId="121" xfId="6" applyFont="1" applyBorder="1"/>
    <xf numFmtId="0" fontId="62" fillId="0" borderId="2" xfId="2587" applyFont="1" applyBorder="1" applyAlignment="1">
      <alignment vertical="center"/>
    </xf>
    <xf numFmtId="0" fontId="42" fillId="0" borderId="112" xfId="10" applyFont="1" applyBorder="1"/>
    <xf numFmtId="46" fontId="59" fillId="0" borderId="0" xfId="6" applyNumberFormat="1" applyFont="1" applyAlignment="1">
      <alignment horizontal="center" vertical="top"/>
    </xf>
    <xf numFmtId="166" fontId="59" fillId="0" borderId="0" xfId="6" applyFont="1" applyAlignment="1">
      <alignment vertical="center" wrapText="1"/>
    </xf>
    <xf numFmtId="0" fontId="50" fillId="0" borderId="2" xfId="2587" applyFont="1" applyBorder="1" applyAlignment="1">
      <alignment vertical="center"/>
    </xf>
    <xf numFmtId="0" fontId="42" fillId="0" borderId="0" xfId="10" applyFont="1"/>
    <xf numFmtId="166" fontId="19" fillId="0" borderId="0" xfId="6" quotePrefix="1" applyFont="1" applyAlignment="1">
      <alignment horizontal="center" vertical="top"/>
    </xf>
    <xf numFmtId="2" fontId="59" fillId="0" borderId="0" xfId="6" applyNumberFormat="1" applyFont="1" applyAlignment="1">
      <alignment horizontal="center" vertical="top"/>
    </xf>
    <xf numFmtId="46" fontId="46" fillId="0" borderId="98" xfId="6" applyNumberFormat="1" applyFont="1" applyBorder="1" applyAlignment="1">
      <alignment horizontal="center" vertical="top" wrapText="1"/>
    </xf>
    <xf numFmtId="2" fontId="46" fillId="0" borderId="98" xfId="6" applyNumberFormat="1" applyFont="1" applyBorder="1" applyAlignment="1">
      <alignment horizontal="center" vertical="top"/>
    </xf>
    <xf numFmtId="166" fontId="46" fillId="0" borderId="1" xfId="6" applyFont="1" applyBorder="1" applyAlignment="1">
      <alignment vertical="top" wrapText="1"/>
    </xf>
    <xf numFmtId="166" fontId="19" fillId="0" borderId="1" xfId="6" applyFont="1" applyBorder="1" applyAlignment="1">
      <alignment vertical="top" wrapText="1"/>
    </xf>
    <xf numFmtId="0" fontId="46" fillId="0" borderId="7" xfId="2587" applyFont="1" applyBorder="1" applyAlignment="1">
      <alignment vertical="center"/>
    </xf>
    <xf numFmtId="0" fontId="46" fillId="0" borderId="7" xfId="10" applyFont="1" applyBorder="1"/>
    <xf numFmtId="166" fontId="46" fillId="0" borderId="7" xfId="6" applyFont="1" applyBorder="1" applyAlignment="1">
      <alignment horizontal="center" vertical="top"/>
    </xf>
    <xf numFmtId="46" fontId="46" fillId="0" borderId="7" xfId="6" applyNumberFormat="1" applyFont="1" applyBorder="1" applyAlignment="1">
      <alignment horizontal="center" vertical="top" wrapText="1"/>
    </xf>
    <xf numFmtId="0" fontId="46" fillId="0" borderId="7" xfId="480" applyFont="1" applyBorder="1" applyAlignment="1">
      <alignment horizontal="center"/>
    </xf>
    <xf numFmtId="166" fontId="19" fillId="0" borderId="5" xfId="6" applyFont="1" applyBorder="1"/>
    <xf numFmtId="2" fontId="46" fillId="0" borderId="7" xfId="6" applyNumberFormat="1" applyFont="1" applyBorder="1" applyAlignment="1">
      <alignment horizontal="center" vertical="top"/>
    </xf>
    <xf numFmtId="166" fontId="19" fillId="0" borderId="49" xfId="6" applyFont="1" applyBorder="1" applyAlignment="1">
      <alignment vertical="top" wrapText="1"/>
    </xf>
    <xf numFmtId="166" fontId="46" fillId="0" borderId="131" xfId="6" applyFont="1" applyBorder="1" applyAlignment="1">
      <alignment horizontal="center" vertical="top"/>
    </xf>
    <xf numFmtId="46" fontId="46" fillId="0" borderId="131" xfId="6" applyNumberFormat="1" applyFont="1" applyBorder="1" applyAlignment="1">
      <alignment horizontal="center" vertical="top" wrapText="1"/>
    </xf>
    <xf numFmtId="2" fontId="46" fillId="0" borderId="131" xfId="6" applyNumberFormat="1" applyFont="1" applyBorder="1" applyAlignment="1">
      <alignment horizontal="center" vertical="top"/>
    </xf>
    <xf numFmtId="0" fontId="46" fillId="0" borderId="131" xfId="480" applyFont="1" applyBorder="1" applyAlignment="1">
      <alignment horizontal="center"/>
    </xf>
    <xf numFmtId="166" fontId="19" fillId="0" borderId="122" xfId="6" applyFont="1" applyBorder="1" applyAlignment="1">
      <alignment vertical="top" wrapText="1"/>
    </xf>
    <xf numFmtId="166" fontId="46" fillId="0" borderId="49" xfId="6" applyFont="1" applyBorder="1" applyAlignment="1">
      <alignment vertical="top" wrapText="1"/>
    </xf>
    <xf numFmtId="2" fontId="46" fillId="0" borderId="132" xfId="6" applyNumberFormat="1" applyFont="1" applyBorder="1" applyAlignment="1">
      <alignment horizontal="center" vertical="top"/>
    </xf>
    <xf numFmtId="0" fontId="62" fillId="0" borderId="98" xfId="2587" applyFont="1" applyBorder="1"/>
    <xf numFmtId="166" fontId="64" fillId="0" borderId="112" xfId="6" applyFont="1" applyBorder="1" applyAlignment="1">
      <alignment vertical="top"/>
    </xf>
    <xf numFmtId="166" fontId="42" fillId="0" borderId="0" xfId="6" applyFont="1" applyAlignment="1">
      <alignment horizontal="center" vertical="top"/>
    </xf>
    <xf numFmtId="166" fontId="42" fillId="0" borderId="0" xfId="6" applyFont="1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2" fontId="42" fillId="0" borderId="0" xfId="6" applyNumberFormat="1" applyFont="1" applyAlignment="1">
      <alignment horizontal="center" vertical="top"/>
    </xf>
    <xf numFmtId="2" fontId="46" fillId="0" borderId="0" xfId="6" applyNumberFormat="1" applyFont="1" applyAlignment="1">
      <alignment horizontal="center" vertical="top"/>
    </xf>
    <xf numFmtId="0" fontId="46" fillId="0" borderId="0" xfId="2587" applyFont="1" applyAlignment="1">
      <alignment vertical="center"/>
    </xf>
    <xf numFmtId="2" fontId="42" fillId="0" borderId="7" xfId="6" applyNumberFormat="1" applyFont="1" applyBorder="1" applyAlignment="1">
      <alignment horizontal="center" vertical="top"/>
    </xf>
    <xf numFmtId="0" fontId="19" fillId="0" borderId="121" xfId="10" applyFont="1" applyBorder="1"/>
    <xf numFmtId="0" fontId="52" fillId="0" borderId="112" xfId="2587" applyFont="1" applyBorder="1"/>
    <xf numFmtId="0" fontId="45" fillId="0" borderId="67" xfId="2587" applyFont="1" applyBorder="1"/>
    <xf numFmtId="166" fontId="19" fillId="0" borderId="0" xfId="6" applyFont="1" applyAlignment="1">
      <alignment horizontal="center" vertical="top" wrapText="1"/>
    </xf>
    <xf numFmtId="46" fontId="70" fillId="0" borderId="0" xfId="6" applyNumberFormat="1" applyFont="1" applyAlignment="1">
      <alignment horizontal="center" vertical="top" wrapText="1"/>
    </xf>
    <xf numFmtId="0" fontId="42" fillId="0" borderId="121" xfId="480" applyFont="1" applyBorder="1" applyAlignment="1">
      <alignment horizontal="center"/>
    </xf>
    <xf numFmtId="0" fontId="19" fillId="0" borderId="2" xfId="2587" applyFont="1" applyBorder="1" applyAlignment="1">
      <alignment vertical="center"/>
    </xf>
    <xf numFmtId="2" fontId="42" fillId="0" borderId="98" xfId="6" applyNumberFormat="1" applyFont="1" applyBorder="1" applyAlignment="1">
      <alignment horizontal="center" vertical="top"/>
    </xf>
    <xf numFmtId="2" fontId="46" fillId="0" borderId="121" xfId="6" applyNumberFormat="1" applyFont="1" applyBorder="1" applyAlignment="1">
      <alignment horizontal="center" vertical="top"/>
    </xf>
    <xf numFmtId="166" fontId="46" fillId="0" borderId="122" xfId="6" applyFont="1" applyBorder="1" applyAlignment="1">
      <alignment vertical="top" wrapText="1"/>
    </xf>
    <xf numFmtId="0" fontId="50" fillId="0" borderId="2" xfId="2587" applyFont="1" applyBorder="1"/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0" fontId="46" fillId="0" borderId="133" xfId="10" applyFont="1" applyBorder="1"/>
    <xf numFmtId="2" fontId="42" fillId="0" borderId="121" xfId="6" applyNumberFormat="1" applyFont="1" applyBorder="1" applyAlignment="1">
      <alignment horizontal="center" vertical="top"/>
    </xf>
    <xf numFmtId="0" fontId="46" fillId="0" borderId="5" xfId="2587" applyFont="1" applyBorder="1" applyAlignment="1">
      <alignment vertical="center"/>
    </xf>
    <xf numFmtId="0" fontId="45" fillId="0" borderId="1" xfId="2587" applyFont="1" applyBorder="1"/>
    <xf numFmtId="0" fontId="46" fillId="0" borderId="3" xfId="10" applyFont="1" applyBorder="1"/>
    <xf numFmtId="166" fontId="19" fillId="0" borderId="3" xfId="6" applyFont="1" applyBorder="1" applyAlignment="1">
      <alignment horizontal="center" vertical="top"/>
    </xf>
    <xf numFmtId="46" fontId="19" fillId="0" borderId="3" xfId="6" applyNumberFormat="1" applyFont="1" applyBorder="1" applyAlignment="1">
      <alignment horizontal="center" vertical="top" wrapText="1"/>
    </xf>
    <xf numFmtId="0" fontId="42" fillId="0" borderId="3" xfId="480" applyFont="1" applyBorder="1" applyAlignment="1">
      <alignment horizontal="center"/>
    </xf>
    <xf numFmtId="166" fontId="19" fillId="0" borderId="3" xfId="6" applyFont="1" applyBorder="1"/>
    <xf numFmtId="2" fontId="42" fillId="0" borderId="3" xfId="6" applyNumberFormat="1" applyFont="1" applyBorder="1" applyAlignment="1">
      <alignment horizontal="center" vertical="top"/>
    </xf>
    <xf numFmtId="166" fontId="42" fillId="0" borderId="3" xfId="6" applyFont="1" applyBorder="1" applyAlignment="1">
      <alignment vertical="top" wrapText="1"/>
    </xf>
    <xf numFmtId="166" fontId="64" fillId="0" borderId="127" xfId="6" applyFont="1" applyBorder="1" applyAlignment="1">
      <alignment vertical="top"/>
    </xf>
    <xf numFmtId="166" fontId="19" fillId="0" borderId="127" xfId="6" applyFont="1" applyBorder="1" applyAlignment="1">
      <alignment vertical="top" wrapText="1"/>
    </xf>
    <xf numFmtId="166" fontId="59" fillId="0" borderId="127" xfId="6" applyFont="1" applyBorder="1" applyAlignment="1">
      <alignment horizontal="center" vertical="top"/>
    </xf>
    <xf numFmtId="46" fontId="59" fillId="0" borderId="127" xfId="6" applyNumberFormat="1" applyFont="1" applyBorder="1" applyAlignment="1">
      <alignment horizontal="center" vertical="top"/>
    </xf>
    <xf numFmtId="166" fontId="19" fillId="0" borderId="127" xfId="6" applyFont="1" applyBorder="1" applyAlignment="1">
      <alignment horizontal="center" vertical="top"/>
    </xf>
    <xf numFmtId="166" fontId="59" fillId="0" borderId="127" xfId="6" applyFont="1" applyBorder="1" applyAlignment="1">
      <alignment vertical="center" wrapText="1"/>
    </xf>
    <xf numFmtId="2" fontId="19" fillId="0" borderId="127" xfId="6" applyNumberFormat="1" applyFont="1" applyBorder="1" applyAlignment="1">
      <alignment horizontal="center" vertical="top"/>
    </xf>
    <xf numFmtId="2" fontId="59" fillId="0" borderId="127" xfId="6" applyNumberFormat="1" applyFont="1" applyBorder="1" applyAlignment="1">
      <alignment horizontal="center" vertical="top"/>
    </xf>
    <xf numFmtId="46" fontId="65" fillId="0" borderId="0" xfId="6" applyNumberFormat="1" applyFont="1"/>
    <xf numFmtId="166" fontId="42" fillId="0" borderId="0" xfId="6" applyFont="1" applyAlignment="1">
      <alignment horizontal="center"/>
    </xf>
    <xf numFmtId="0" fontId="19" fillId="0" borderId="0" xfId="567" applyFont="1" applyAlignment="1">
      <alignment vertical="top"/>
    </xf>
    <xf numFmtId="166" fontId="42" fillId="0" borderId="0" xfId="6" applyFont="1"/>
    <xf numFmtId="166" fontId="59" fillId="0" borderId="0" xfId="6" applyFont="1" applyAlignment="1">
      <alignment vertical="top"/>
    </xf>
    <xf numFmtId="166" fontId="46" fillId="0" borderId="0" xfId="6" applyFont="1" applyAlignment="1">
      <alignment horizontal="left" vertical="top"/>
    </xf>
    <xf numFmtId="186" fontId="59" fillId="0" borderId="0" xfId="6" applyNumberFormat="1" applyFont="1" applyAlignment="1">
      <alignment horizontal="center" vertical="top"/>
    </xf>
    <xf numFmtId="21" fontId="65" fillId="0" borderId="0" xfId="6" applyNumberFormat="1" applyFont="1" applyAlignment="1">
      <alignment horizontal="center" vertical="top"/>
    </xf>
    <xf numFmtId="166" fontId="63" fillId="0" borderId="0" xfId="6" applyFont="1" applyAlignment="1">
      <alignment horizontal="center"/>
    </xf>
    <xf numFmtId="0" fontId="42" fillId="0" borderId="0" xfId="567" applyFont="1" applyAlignment="1">
      <alignment horizontal="center"/>
    </xf>
    <xf numFmtId="0" fontId="42" fillId="0" borderId="0" xfId="567" applyFont="1" applyAlignment="1">
      <alignment horizontal="center" vertical="top"/>
    </xf>
    <xf numFmtId="0" fontId="73" fillId="0" borderId="0" xfId="2587" applyFont="1"/>
    <xf numFmtId="0" fontId="53" fillId="0" borderId="0" xfId="2587" applyFont="1"/>
    <xf numFmtId="0" fontId="42" fillId="0" borderId="0" xfId="571" applyFont="1"/>
    <xf numFmtId="0" fontId="39" fillId="0" borderId="0" xfId="571" applyFont="1" applyAlignment="1">
      <alignment horizontal="right"/>
    </xf>
    <xf numFmtId="0" fontId="68" fillId="0" borderId="0" xfId="571" applyFont="1"/>
    <xf numFmtId="166" fontId="19" fillId="0" borderId="0" xfId="6" applyFont="1" applyAlignment="1">
      <alignment horizontal="left" vertical="top" wrapText="1"/>
    </xf>
    <xf numFmtId="166" fontId="19" fillId="0" borderId="0" xfId="6" applyFont="1" applyAlignment="1">
      <alignment horizontal="left" vertical="top"/>
    </xf>
    <xf numFmtId="21" fontId="19" fillId="0" borderId="0" xfId="6" applyNumberFormat="1" applyFont="1" applyAlignment="1">
      <alignment horizontal="center" vertical="top"/>
    </xf>
    <xf numFmtId="0" fontId="46" fillId="0" borderId="98" xfId="571" applyFont="1" applyBorder="1"/>
    <xf numFmtId="166" fontId="46" fillId="0" borderId="98" xfId="6" applyFont="1" applyBorder="1" applyAlignment="1">
      <alignment horizontal="center" vertical="top" wrapText="1"/>
    </xf>
    <xf numFmtId="46" fontId="46" fillId="0" borderId="98" xfId="6" applyNumberFormat="1" applyFont="1" applyBorder="1" applyAlignment="1">
      <alignment horizontal="center" vertical="top"/>
    </xf>
    <xf numFmtId="166" fontId="46" fillId="0" borderId="1" xfId="6" applyFont="1" applyBorder="1" applyAlignment="1">
      <alignment horizontal="center" vertical="top" wrapText="1"/>
    </xf>
    <xf numFmtId="2" fontId="64" fillId="0" borderId="98" xfId="6" applyNumberFormat="1" applyFont="1" applyBorder="1" applyAlignment="1">
      <alignment horizontal="center" vertical="top"/>
    </xf>
    <xf numFmtId="0" fontId="42" fillId="0" borderId="98" xfId="569" applyFont="1" applyBorder="1"/>
    <xf numFmtId="166" fontId="63" fillId="0" borderId="1" xfId="6" applyFont="1" applyBorder="1" applyAlignment="1">
      <alignment vertical="top" wrapText="1"/>
    </xf>
    <xf numFmtId="0" fontId="46" fillId="0" borderId="121" xfId="2587" applyFont="1" applyBorder="1"/>
    <xf numFmtId="166" fontId="19" fillId="0" borderId="121" xfId="6" applyFont="1" applyBorder="1" applyAlignment="1">
      <alignment horizontal="center" vertical="top"/>
    </xf>
    <xf numFmtId="0" fontId="42" fillId="0" borderId="98" xfId="569" applyFont="1" applyBorder="1" applyAlignment="1">
      <alignment horizontal="center"/>
    </xf>
    <xf numFmtId="2" fontId="19" fillId="0" borderId="122" xfId="6" applyNumberFormat="1" applyFont="1" applyBorder="1" applyAlignment="1">
      <alignment horizontal="center" vertical="top"/>
    </xf>
    <xf numFmtId="0" fontId="42" fillId="0" borderId="121" xfId="569" applyFont="1" applyBorder="1" applyAlignment="1">
      <alignment horizontal="center"/>
    </xf>
    <xf numFmtId="0" fontId="42" fillId="0" borderId="121" xfId="569" applyFont="1" applyBorder="1"/>
    <xf numFmtId="0" fontId="46" fillId="0" borderId="7" xfId="2587" applyFont="1" applyBorder="1"/>
    <xf numFmtId="166" fontId="46" fillId="0" borderId="98" xfId="6" applyFont="1" applyBorder="1" applyAlignment="1">
      <alignment vertical="top" wrapText="1"/>
    </xf>
    <xf numFmtId="0" fontId="46" fillId="0" borderId="121" xfId="2587" applyFont="1" applyBorder="1" applyAlignment="1">
      <alignment vertical="top"/>
    </xf>
    <xf numFmtId="0" fontId="46" fillId="0" borderId="7" xfId="2587" applyFont="1" applyBorder="1" applyAlignment="1">
      <alignment vertical="top"/>
    </xf>
    <xf numFmtId="0" fontId="62" fillId="0" borderId="53" xfId="2587" applyFont="1" applyBorder="1" applyAlignment="1">
      <alignment vertical="center"/>
    </xf>
    <xf numFmtId="0" fontId="62" fillId="0" borderId="5" xfId="2587" applyFont="1" applyBorder="1" applyAlignment="1">
      <alignment vertical="center"/>
    </xf>
    <xf numFmtId="0" fontId="46" fillId="0" borderId="98" xfId="2587" applyFont="1" applyBorder="1" applyAlignment="1">
      <alignment vertical="top"/>
    </xf>
    <xf numFmtId="0" fontId="42" fillId="0" borderId="7" xfId="569" applyFont="1" applyBorder="1"/>
    <xf numFmtId="2" fontId="46" fillId="0" borderId="49" xfId="6" applyNumberFormat="1" applyFont="1" applyBorder="1" applyAlignment="1">
      <alignment horizontal="center" vertical="top"/>
    </xf>
    <xf numFmtId="0" fontId="42" fillId="0" borderId="127" xfId="569" applyFont="1" applyBorder="1"/>
    <xf numFmtId="2" fontId="64" fillId="0" borderId="127" xfId="6" applyNumberFormat="1" applyFont="1" applyBorder="1" applyAlignment="1">
      <alignment horizontal="center" vertical="top" wrapText="1"/>
    </xf>
    <xf numFmtId="0" fontId="19" fillId="0" borderId="0" xfId="13" applyFont="1"/>
    <xf numFmtId="46" fontId="19" fillId="0" borderId="0" xfId="6" applyNumberFormat="1" applyFont="1" applyAlignment="1">
      <alignment horizontal="center" vertical="top" wrapText="1"/>
    </xf>
    <xf numFmtId="0" fontId="19" fillId="0" borderId="75" xfId="2587" applyFont="1" applyBorder="1" applyAlignment="1">
      <alignment vertical="center"/>
    </xf>
    <xf numFmtId="0" fontId="65" fillId="0" borderId="121" xfId="569" applyFont="1" applyBorder="1"/>
    <xf numFmtId="0" fontId="19" fillId="0" borderId="81" xfId="2587" applyFont="1" applyBorder="1" applyAlignment="1">
      <alignment vertical="center"/>
    </xf>
    <xf numFmtId="2" fontId="19" fillId="0" borderId="1" xfId="6" applyNumberFormat="1" applyFont="1" applyBorder="1" applyAlignment="1">
      <alignment horizontal="center" vertical="top"/>
    </xf>
    <xf numFmtId="0" fontId="69" fillId="0" borderId="0" xfId="2587" applyFont="1" applyAlignment="1">
      <alignment horizontal="left" vertical="center"/>
    </xf>
    <xf numFmtId="0" fontId="42" fillId="0" borderId="0" xfId="569" applyFont="1"/>
    <xf numFmtId="2" fontId="64" fillId="0" borderId="0" xfId="6" applyNumberFormat="1" applyFont="1" applyAlignment="1">
      <alignment horizontal="center" vertical="top" wrapText="1"/>
    </xf>
    <xf numFmtId="0" fontId="46" fillId="0" borderId="1" xfId="2587" applyFont="1" applyBorder="1" applyAlignment="1">
      <alignment vertical="center"/>
    </xf>
    <xf numFmtId="0" fontId="42" fillId="0" borderId="77" xfId="569" applyFont="1" applyBorder="1"/>
    <xf numFmtId="0" fontId="46" fillId="0" borderId="0" xfId="2587" applyFont="1"/>
    <xf numFmtId="0" fontId="42" fillId="0" borderId="0" xfId="569" applyFont="1" applyAlignment="1">
      <alignment horizontal="center"/>
    </xf>
    <xf numFmtId="0" fontId="62" fillId="0" borderId="0" xfId="2587" applyFont="1" applyAlignment="1">
      <alignment vertical="center"/>
    </xf>
    <xf numFmtId="166" fontId="64" fillId="0" borderId="2" xfId="6" applyFont="1" applyBorder="1" applyAlignment="1">
      <alignment vertical="top"/>
    </xf>
    <xf numFmtId="0" fontId="45" fillId="0" borderId="5" xfId="2587" applyFont="1" applyBorder="1"/>
    <xf numFmtId="2" fontId="39" fillId="0" borderId="0" xfId="569" applyNumberFormat="1" applyFont="1" applyAlignment="1">
      <alignment horizontal="center"/>
    </xf>
    <xf numFmtId="0" fontId="39" fillId="0" borderId="98" xfId="569" applyFont="1" applyBorder="1" applyAlignment="1">
      <alignment horizontal="right"/>
    </xf>
    <xf numFmtId="0" fontId="46" fillId="0" borderId="98" xfId="2587" applyFont="1" applyBorder="1"/>
    <xf numFmtId="0" fontId="45" fillId="0" borderId="2" xfId="2587" applyFont="1" applyBorder="1"/>
    <xf numFmtId="0" fontId="51" fillId="0" borderId="0" xfId="2587" applyFont="1"/>
    <xf numFmtId="0" fontId="42" fillId="0" borderId="0" xfId="569" applyFont="1" applyAlignment="1">
      <alignment vertical="top"/>
    </xf>
    <xf numFmtId="166" fontId="64" fillId="0" borderId="0" xfId="6" applyFont="1" applyAlignment="1">
      <alignment vertical="top" wrapText="1"/>
    </xf>
    <xf numFmtId="0" fontId="39" fillId="0" borderId="0" xfId="569" applyFont="1" applyAlignment="1">
      <alignment horizontal="right" vertical="top"/>
    </xf>
    <xf numFmtId="46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166" fontId="45" fillId="0" borderId="98" xfId="6" applyFont="1" applyBorder="1" applyAlignment="1">
      <alignment horizontal="left" vertical="top"/>
    </xf>
    <xf numFmtId="0" fontId="19" fillId="0" borderId="0" xfId="2587" applyFont="1" applyAlignment="1">
      <alignment horizontal="left" vertical="center"/>
    </xf>
    <xf numFmtId="166" fontId="65" fillId="0" borderId="0" xfId="6" applyFont="1" applyAlignment="1">
      <alignment vertical="top" wrapText="1"/>
    </xf>
    <xf numFmtId="166" fontId="72" fillId="0" borderId="0" xfId="6" applyFont="1" applyAlignment="1">
      <alignment vertical="top" wrapText="1"/>
    </xf>
    <xf numFmtId="166" fontId="39" fillId="0" borderId="0" xfId="6" applyFont="1" applyAlignment="1">
      <alignment horizontal="center" vertical="center"/>
    </xf>
    <xf numFmtId="0" fontId="42" fillId="0" borderId="0" xfId="570" applyFont="1"/>
    <xf numFmtId="46" fontId="60" fillId="0" borderId="0" xfId="6" applyNumberFormat="1" applyFont="1" applyAlignment="1">
      <alignment horizontal="center" vertical="center"/>
    </xf>
    <xf numFmtId="0" fontId="42" fillId="0" borderId="0" xfId="570" applyFont="1" applyAlignment="1">
      <alignment horizontal="center"/>
    </xf>
    <xf numFmtId="0" fontId="42" fillId="0" borderId="0" xfId="570" applyFont="1" applyAlignment="1">
      <alignment horizontal="center" vertical="top"/>
    </xf>
    <xf numFmtId="0" fontId="42" fillId="0" borderId="0" xfId="567" applyFont="1"/>
    <xf numFmtId="166" fontId="19" fillId="0" borderId="1" xfId="6" applyFont="1" applyBorder="1" applyAlignment="1">
      <alignment vertical="top"/>
    </xf>
    <xf numFmtId="166" fontId="61" fillId="0" borderId="98" xfId="6" applyFont="1" applyBorder="1" applyAlignment="1">
      <alignment vertical="top"/>
    </xf>
    <xf numFmtId="0" fontId="42" fillId="0" borderId="98" xfId="409" applyFont="1" applyBorder="1"/>
    <xf numFmtId="0" fontId="42" fillId="0" borderId="1" xfId="409" applyFont="1" applyBorder="1"/>
    <xf numFmtId="0" fontId="19" fillId="0" borderId="7" xfId="2587" applyFont="1" applyBorder="1" applyAlignment="1">
      <alignment vertical="center"/>
    </xf>
    <xf numFmtId="166" fontId="42" fillId="0" borderId="122" xfId="6" applyFont="1" applyBorder="1" applyAlignment="1">
      <alignment vertical="top" wrapText="1"/>
    </xf>
    <xf numFmtId="166" fontId="63" fillId="0" borderId="122" xfId="6" applyFont="1" applyBorder="1" applyAlignment="1">
      <alignment vertical="top" wrapText="1"/>
    </xf>
    <xf numFmtId="0" fontId="46" fillId="0" borderId="0" xfId="409" applyFont="1"/>
    <xf numFmtId="0" fontId="46" fillId="0" borderId="0" xfId="10" applyFont="1"/>
    <xf numFmtId="0" fontId="46" fillId="0" borderId="0" xfId="6" applyNumberFormat="1" applyFont="1" applyAlignment="1">
      <alignment horizontal="center" vertical="top"/>
    </xf>
    <xf numFmtId="166" fontId="61" fillId="0" borderId="0" xfId="6" applyFont="1" applyAlignment="1">
      <alignment vertical="top"/>
    </xf>
    <xf numFmtId="46" fontId="46" fillId="0" borderId="0" xfId="6" applyNumberFormat="1" applyFont="1" applyAlignment="1">
      <alignment horizontal="center" vertical="top" wrapText="1"/>
    </xf>
    <xf numFmtId="2" fontId="19" fillId="0" borderId="7" xfId="6" applyNumberFormat="1" applyFont="1" applyBorder="1" applyAlignment="1">
      <alignment horizontal="center" vertical="top"/>
    </xf>
    <xf numFmtId="0" fontId="42" fillId="0" borderId="0" xfId="409" applyFont="1"/>
    <xf numFmtId="0" fontId="42" fillId="0" borderId="0" xfId="409" applyFont="1" applyAlignment="1">
      <alignment horizontal="center"/>
    </xf>
    <xf numFmtId="2" fontId="42" fillId="0" borderId="0" xfId="409" applyNumberFormat="1" applyFont="1"/>
    <xf numFmtId="0" fontId="45" fillId="0" borderId="121" xfId="2587" applyFont="1" applyBorder="1"/>
    <xf numFmtId="0" fontId="19" fillId="0" borderId="98" xfId="10" applyFont="1" applyBorder="1"/>
    <xf numFmtId="0" fontId="42" fillId="0" borderId="127" xfId="409" applyFont="1" applyBorder="1"/>
    <xf numFmtId="0" fontId="42" fillId="0" borderId="127" xfId="409" applyFont="1" applyBorder="1" applyAlignment="1">
      <alignment horizontal="center"/>
    </xf>
    <xf numFmtId="0" fontId="46" fillId="0" borderId="127" xfId="6" applyNumberFormat="1" applyFont="1" applyBorder="1" applyAlignment="1">
      <alignment horizontal="center" vertical="top"/>
    </xf>
    <xf numFmtId="2" fontId="42" fillId="0" borderId="127" xfId="409" applyNumberFormat="1" applyFont="1" applyBorder="1"/>
    <xf numFmtId="166" fontId="64" fillId="0" borderId="65" xfId="6" applyFont="1" applyBorder="1" applyAlignment="1">
      <alignment vertical="top"/>
    </xf>
    <xf numFmtId="166" fontId="42" fillId="0" borderId="112" xfId="6" applyFont="1" applyBorder="1" applyAlignment="1">
      <alignment vertical="top" wrapText="1"/>
    </xf>
    <xf numFmtId="0" fontId="45" fillId="0" borderId="7" xfId="2587" applyFont="1" applyBorder="1"/>
    <xf numFmtId="0" fontId="62" fillId="0" borderId="7" xfId="2587" applyFont="1" applyBorder="1" applyAlignment="1">
      <alignment vertical="center"/>
    </xf>
    <xf numFmtId="166" fontId="42" fillId="0" borderId="49" xfId="6" applyFont="1" applyBorder="1" applyAlignment="1">
      <alignment vertical="top" wrapText="1"/>
    </xf>
    <xf numFmtId="166" fontId="42" fillId="0" borderId="127" xfId="6" applyFont="1" applyBorder="1" applyAlignment="1">
      <alignment vertical="top" wrapText="1"/>
    </xf>
    <xf numFmtId="166" fontId="42" fillId="0" borderId="127" xfId="6" applyFont="1" applyBorder="1" applyAlignment="1">
      <alignment horizontal="center" vertical="top"/>
    </xf>
    <xf numFmtId="46" fontId="46" fillId="0" borderId="0" xfId="6" applyNumberFormat="1" applyFont="1" applyAlignment="1">
      <alignment horizontal="center" vertical="top"/>
    </xf>
    <xf numFmtId="0" fontId="50" fillId="0" borderId="127" xfId="2587" applyFont="1" applyBorder="1"/>
    <xf numFmtId="166" fontId="42" fillId="0" borderId="1" xfId="6" applyFont="1" applyBorder="1" applyAlignment="1">
      <alignment vertical="top" wrapText="1"/>
    </xf>
    <xf numFmtId="0" fontId="63" fillId="0" borderId="98" xfId="569" applyFont="1" applyBorder="1"/>
    <xf numFmtId="0" fontId="50" fillId="0" borderId="51" xfId="2587" applyFont="1" applyBorder="1" applyAlignment="1">
      <alignment vertical="center"/>
    </xf>
    <xf numFmtId="46" fontId="64" fillId="0" borderId="0" xfId="6" applyNumberFormat="1" applyFont="1" applyAlignment="1">
      <alignment horizontal="center" vertical="top"/>
    </xf>
    <xf numFmtId="166" fontId="46" fillId="0" borderId="0" xfId="6" applyFont="1" applyAlignment="1">
      <alignment vertical="top"/>
    </xf>
    <xf numFmtId="0" fontId="42" fillId="0" borderId="3" xfId="10" applyFont="1" applyBorder="1"/>
    <xf numFmtId="0" fontId="42" fillId="0" borderId="3" xfId="569" applyFont="1" applyBorder="1" applyAlignment="1">
      <alignment horizontal="center"/>
    </xf>
    <xf numFmtId="0" fontId="63" fillId="0" borderId="3" xfId="569" applyFont="1" applyBorder="1"/>
    <xf numFmtId="166" fontId="46" fillId="0" borderId="0" xfId="6" applyFont="1"/>
    <xf numFmtId="166" fontId="67" fillId="0" borderId="0" xfId="6" applyFont="1" applyAlignment="1">
      <alignment vertical="top" wrapText="1"/>
    </xf>
    <xf numFmtId="166" fontId="64" fillId="0" borderId="0" xfId="6" applyFont="1" applyAlignment="1">
      <alignment horizontal="center" vertical="center"/>
    </xf>
    <xf numFmtId="46" fontId="64" fillId="0" borderId="0" xfId="6" applyNumberFormat="1" applyFont="1" applyAlignment="1">
      <alignment horizontal="center" vertical="center"/>
    </xf>
    <xf numFmtId="0" fontId="46" fillId="0" borderId="0" xfId="10" applyFont="1" applyAlignment="1">
      <alignment horizontal="center"/>
    </xf>
    <xf numFmtId="166" fontId="46" fillId="0" borderId="0" xfId="6" applyFont="1" applyAlignment="1">
      <alignment horizontal="center"/>
    </xf>
    <xf numFmtId="0" fontId="46" fillId="0" borderId="0" xfId="10" applyFont="1" applyAlignment="1">
      <alignment horizontal="center" vertical="top"/>
    </xf>
    <xf numFmtId="0" fontId="50" fillId="0" borderId="0" xfId="2587" applyFont="1"/>
    <xf numFmtId="0" fontId="62" fillId="0" borderId="129" xfId="2587" applyFont="1" applyBorder="1" applyAlignment="1">
      <alignment vertical="center"/>
    </xf>
    <xf numFmtId="0" fontId="51" fillId="0" borderId="2" xfId="2587" applyFont="1" applyBorder="1"/>
    <xf numFmtId="0" fontId="51" fillId="0" borderId="55" xfId="2587" applyFont="1" applyBorder="1" applyAlignment="1">
      <alignment horizontal="left" vertical="center"/>
    </xf>
    <xf numFmtId="15" fontId="39" fillId="0" borderId="0" xfId="402" applyNumberFormat="1" applyFont="1" applyAlignment="1">
      <alignment horizontal="center"/>
    </xf>
    <xf numFmtId="0" fontId="55" fillId="0" borderId="0" xfId="402" applyFont="1" applyAlignment="1">
      <alignment horizontal="left" vertical="center"/>
    </xf>
    <xf numFmtId="0" fontId="64" fillId="0" borderId="0" xfId="7" applyFont="1" applyAlignment="1">
      <alignment horizontal="center" vertical="center"/>
    </xf>
    <xf numFmtId="0" fontId="74" fillId="0" borderId="0" xfId="7" applyFont="1" applyAlignment="1">
      <alignment horizontal="left" vertical="center" indent="11"/>
    </xf>
    <xf numFmtId="0" fontId="74" fillId="0" borderId="0" xfId="402" applyFont="1" applyAlignment="1">
      <alignment horizontal="left" indent="7"/>
    </xf>
    <xf numFmtId="0" fontId="59" fillId="0" borderId="0" xfId="402" applyFont="1" applyAlignment="1">
      <alignment horizontal="center"/>
    </xf>
    <xf numFmtId="0" fontId="74" fillId="0" borderId="0" xfId="402" applyFont="1" applyAlignment="1">
      <alignment vertical="top"/>
    </xf>
    <xf numFmtId="0" fontId="75" fillId="0" borderId="0" xfId="402" applyFont="1"/>
    <xf numFmtId="15" fontId="75" fillId="0" borderId="0" xfId="402" applyNumberFormat="1" applyFont="1" applyAlignment="1">
      <alignment horizontal="center"/>
    </xf>
    <xf numFmtId="0" fontId="75" fillId="0" borderId="0" xfId="402" applyFont="1" applyAlignment="1">
      <alignment horizontal="center"/>
    </xf>
    <xf numFmtId="0" fontId="19" fillId="0" borderId="34" xfId="402" applyFont="1" applyBorder="1"/>
    <xf numFmtId="0" fontId="19" fillId="0" borderId="35" xfId="402" applyFont="1" applyBorder="1" applyAlignment="1">
      <alignment horizontal="center"/>
    </xf>
    <xf numFmtId="0" fontId="19" fillId="0" borderId="11" xfId="402" applyFont="1" applyBorder="1"/>
    <xf numFmtId="0" fontId="19" fillId="0" borderId="35" xfId="402" applyFont="1" applyBorder="1"/>
    <xf numFmtId="15" fontId="19" fillId="0" borderId="10" xfId="402" applyNumberFormat="1" applyFont="1" applyBorder="1" applyAlignment="1">
      <alignment horizontal="center"/>
    </xf>
    <xf numFmtId="0" fontId="19" fillId="0" borderId="36" xfId="402" applyFont="1" applyBorder="1" applyAlignment="1">
      <alignment horizontal="center"/>
    </xf>
    <xf numFmtId="0" fontId="19" fillId="0" borderId="0" xfId="402" applyFont="1"/>
    <xf numFmtId="0" fontId="19" fillId="0" borderId="56" xfId="402" applyFont="1" applyBorder="1" applyAlignment="1">
      <alignment horizontal="center" vertical="top"/>
    </xf>
    <xf numFmtId="0" fontId="19" fillId="0" borderId="57" xfId="402" applyFont="1" applyBorder="1" applyAlignment="1">
      <alignment horizontal="left" vertical="top" wrapText="1"/>
    </xf>
    <xf numFmtId="0" fontId="19" fillId="0" borderId="57" xfId="402" applyFont="1" applyBorder="1" applyAlignment="1">
      <alignment vertical="top"/>
    </xf>
    <xf numFmtId="0" fontId="19" fillId="0" borderId="27" xfId="402" applyFont="1" applyBorder="1" applyAlignment="1">
      <alignment vertical="top"/>
    </xf>
    <xf numFmtId="15" fontId="19" fillId="0" borderId="28" xfId="402" applyNumberFormat="1" applyFont="1" applyBorder="1" applyAlignment="1">
      <alignment horizontal="center" vertical="top"/>
    </xf>
    <xf numFmtId="0" fontId="19" fillId="0" borderId="58" xfId="402" applyFont="1" applyBorder="1" applyAlignment="1">
      <alignment horizontal="center" vertical="top"/>
    </xf>
    <xf numFmtId="0" fontId="19" fillId="0" borderId="37" xfId="402" applyFont="1" applyBorder="1" applyAlignment="1">
      <alignment horizontal="center" vertical="top"/>
    </xf>
    <xf numFmtId="0" fontId="19" fillId="0" borderId="3" xfId="402" applyFont="1" applyBorder="1" applyAlignment="1">
      <alignment vertical="top" wrapText="1"/>
    </xf>
    <xf numFmtId="0" fontId="19" fillId="0" borderId="3" xfId="402" applyFont="1" applyBorder="1" applyAlignment="1">
      <alignment vertical="top"/>
    </xf>
    <xf numFmtId="0" fontId="19" fillId="0" borderId="1" xfId="402" applyFont="1" applyBorder="1" applyAlignment="1">
      <alignment vertical="top"/>
    </xf>
    <xf numFmtId="15" fontId="19" fillId="0" borderId="6" xfId="402" applyNumberFormat="1" applyFont="1" applyBorder="1" applyAlignment="1">
      <alignment horizontal="center" vertical="top"/>
    </xf>
    <xf numFmtId="0" fontId="19" fillId="0" borderId="38" xfId="402" applyFont="1" applyBorder="1" applyAlignment="1">
      <alignment horizontal="center" vertical="top"/>
    </xf>
    <xf numFmtId="0" fontId="76" fillId="0" borderId="1" xfId="402" applyFont="1" applyBorder="1" applyAlignment="1">
      <alignment vertical="top"/>
    </xf>
    <xf numFmtId="0" fontId="76" fillId="0" borderId="38" xfId="402" applyFont="1" applyBorder="1" applyAlignment="1">
      <alignment horizontal="center" vertical="top"/>
    </xf>
    <xf numFmtId="0" fontId="76" fillId="0" borderId="0" xfId="402" applyFont="1"/>
    <xf numFmtId="0" fontId="19" fillId="0" borderId="29" xfId="402" applyFont="1" applyBorder="1" applyAlignment="1">
      <alignment horizontal="center" vertical="top"/>
    </xf>
    <xf numFmtId="0" fontId="19" fillId="0" borderId="0" xfId="402" applyFont="1" applyAlignment="1">
      <alignment vertical="top"/>
    </xf>
    <xf numFmtId="0" fontId="76" fillId="0" borderId="2" xfId="402" applyFont="1" applyBorder="1" applyAlignment="1">
      <alignment vertical="top"/>
    </xf>
    <xf numFmtId="15" fontId="19" fillId="0" borderId="24" xfId="402" applyNumberFormat="1" applyFont="1" applyBorder="1" applyAlignment="1">
      <alignment horizontal="center" vertical="top"/>
    </xf>
    <xf numFmtId="0" fontId="76" fillId="0" borderId="30" xfId="402" applyFont="1" applyBorder="1" applyAlignment="1">
      <alignment horizontal="center" vertical="top"/>
    </xf>
    <xf numFmtId="0" fontId="19" fillId="0" borderId="3" xfId="7" applyFont="1" applyBorder="1" applyAlignment="1">
      <alignment vertical="top"/>
    </xf>
    <xf numFmtId="0" fontId="19" fillId="0" borderId="0" xfId="402" applyFont="1" applyAlignment="1">
      <alignment horizontal="left" vertical="top"/>
    </xf>
    <xf numFmtId="0" fontId="19" fillId="0" borderId="22" xfId="402" applyFont="1" applyBorder="1" applyAlignment="1">
      <alignment horizontal="center" vertical="top"/>
    </xf>
    <xf numFmtId="0" fontId="19" fillId="0" borderId="59" xfId="402" applyFont="1" applyBorder="1" applyAlignment="1">
      <alignment vertical="top"/>
    </xf>
    <xf numFmtId="0" fontId="19" fillId="0" borderId="60" xfId="402" applyFont="1" applyBorder="1" applyAlignment="1">
      <alignment vertical="top"/>
    </xf>
    <xf numFmtId="0" fontId="76" fillId="0" borderId="59" xfId="402" applyFont="1" applyBorder="1" applyAlignment="1">
      <alignment vertical="top"/>
    </xf>
    <xf numFmtId="15" fontId="19" fillId="0" borderId="60" xfId="402" applyNumberFormat="1" applyFont="1" applyBorder="1" applyAlignment="1">
      <alignment horizontal="center" vertical="top"/>
    </xf>
    <xf numFmtId="0" fontId="76" fillId="0" borderId="61" xfId="402" applyFont="1" applyBorder="1" applyAlignment="1">
      <alignment horizontal="center" vertical="top"/>
    </xf>
    <xf numFmtId="0" fontId="19" fillId="0" borderId="0" xfId="402" applyFont="1" applyAlignment="1">
      <alignment horizontal="center" vertical="top"/>
    </xf>
    <xf numFmtId="0" fontId="76" fillId="0" borderId="0" xfId="402" applyFont="1" applyAlignment="1">
      <alignment vertical="top"/>
    </xf>
    <xf numFmtId="15" fontId="19" fillId="0" borderId="0" xfId="402" applyNumberFormat="1" applyFont="1" applyAlignment="1">
      <alignment horizontal="center" vertical="top"/>
    </xf>
    <xf numFmtId="0" fontId="76" fillId="0" borderId="0" xfId="402" applyFont="1" applyAlignment="1">
      <alignment horizontal="center" vertical="top"/>
    </xf>
    <xf numFmtId="0" fontId="19" fillId="0" borderId="12" xfId="402" applyFont="1" applyBorder="1" applyAlignment="1">
      <alignment horizontal="center" vertical="top"/>
    </xf>
    <xf numFmtId="0" fontId="19" fillId="0" borderId="48" xfId="402" applyFont="1" applyBorder="1" applyAlignment="1">
      <alignment horizontal="center"/>
    </xf>
    <xf numFmtId="0" fontId="19" fillId="0" borderId="41" xfId="402" applyFont="1" applyBorder="1" applyAlignment="1">
      <alignment horizontal="center"/>
    </xf>
    <xf numFmtId="0" fontId="19" fillId="0" borderId="21" xfId="402" applyFont="1" applyBorder="1" applyAlignment="1">
      <alignment horizontal="center"/>
    </xf>
    <xf numFmtId="15" fontId="19" fillId="0" borderId="21" xfId="402" applyNumberFormat="1" applyFont="1" applyBorder="1" applyAlignment="1">
      <alignment horizontal="center"/>
    </xf>
    <xf numFmtId="0" fontId="19" fillId="0" borderId="42" xfId="402" applyFont="1" applyBorder="1" applyAlignment="1">
      <alignment horizontal="center"/>
    </xf>
    <xf numFmtId="0" fontId="19" fillId="0" borderId="94" xfId="402" applyFont="1" applyBorder="1" applyAlignment="1">
      <alignment horizontal="center" vertical="top"/>
    </xf>
    <xf numFmtId="0" fontId="19" fillId="0" borderId="115" xfId="402" applyFont="1" applyBorder="1" applyAlignment="1">
      <alignment vertical="top" wrapText="1"/>
    </xf>
    <xf numFmtId="0" fontId="76" fillId="0" borderId="113" xfId="402" applyFont="1" applyBorder="1"/>
    <xf numFmtId="2" fontId="59" fillId="0" borderId="114" xfId="0" applyNumberFormat="1" applyFont="1" applyBorder="1" applyAlignment="1">
      <alignment horizontal="center" vertical="center"/>
    </xf>
    <xf numFmtId="15" fontId="42" fillId="0" borderId="113" xfId="0" quotePrefix="1" applyNumberFormat="1" applyFont="1" applyBorder="1" applyAlignment="1">
      <alignment horizontal="center"/>
    </xf>
    <xf numFmtId="20" fontId="19" fillId="0" borderId="99" xfId="0" applyNumberFormat="1" applyFont="1" applyBorder="1" applyAlignment="1">
      <alignment horizontal="center"/>
    </xf>
    <xf numFmtId="0" fontId="19" fillId="0" borderId="51" xfId="402" applyFont="1" applyBorder="1" applyAlignment="1">
      <alignment horizontal="center" vertical="top"/>
    </xf>
    <xf numFmtId="0" fontId="19" fillId="0" borderId="2" xfId="402" applyFont="1" applyBorder="1" applyAlignment="1">
      <alignment vertical="top" wrapText="1"/>
    </xf>
    <xf numFmtId="0" fontId="76" fillId="0" borderId="5" xfId="402" applyFont="1" applyBorder="1"/>
    <xf numFmtId="0" fontId="76" fillId="0" borderId="0" xfId="402" applyFont="1" applyAlignment="1">
      <alignment horizontal="center" vertical="center"/>
    </xf>
    <xf numFmtId="15" fontId="77" fillId="0" borderId="2" xfId="402" applyNumberFormat="1" applyFont="1" applyBorder="1" applyAlignment="1">
      <alignment horizontal="center"/>
    </xf>
    <xf numFmtId="20" fontId="78" fillId="0" borderId="43" xfId="402" applyNumberFormat="1" applyFont="1" applyBorder="1" applyAlignment="1">
      <alignment horizontal="center"/>
    </xf>
    <xf numFmtId="0" fontId="19" fillId="0" borderId="51" xfId="402" applyFont="1" applyBorder="1" applyAlignment="1">
      <alignment horizontal="right"/>
    </xf>
    <xf numFmtId="0" fontId="19" fillId="0" borderId="2" xfId="402" applyFont="1" applyBorder="1" applyAlignment="1">
      <alignment horizontal="right"/>
    </xf>
    <xf numFmtId="0" fontId="19" fillId="0" borderId="2" xfId="402" applyFont="1" applyBorder="1" applyAlignment="1">
      <alignment horizontal="center"/>
    </xf>
    <xf numFmtId="0" fontId="19" fillId="0" borderId="111" xfId="402" applyFont="1" applyBorder="1" applyAlignment="1">
      <alignment horizontal="center" vertical="center"/>
    </xf>
    <xf numFmtId="15" fontId="19" fillId="0" borderId="0" xfId="402" applyNumberFormat="1" applyFont="1" applyAlignment="1">
      <alignment horizontal="center"/>
    </xf>
    <xf numFmtId="20" fontId="19" fillId="0" borderId="43" xfId="402" quotePrefix="1" applyNumberFormat="1" applyFont="1" applyBorder="1" applyAlignment="1">
      <alignment horizontal="center"/>
    </xf>
    <xf numFmtId="15" fontId="19" fillId="0" borderId="43" xfId="402" quotePrefix="1" applyNumberFormat="1" applyFont="1" applyBorder="1" applyAlignment="1">
      <alignment horizontal="center"/>
    </xf>
    <xf numFmtId="0" fontId="79" fillId="0" borderId="0" xfId="2588" applyFont="1" applyAlignment="1">
      <alignment horizontal="center" vertical="center"/>
    </xf>
    <xf numFmtId="0" fontId="46" fillId="0" borderId="111" xfId="402" applyFont="1" applyBorder="1" applyAlignment="1">
      <alignment horizontal="center"/>
    </xf>
    <xf numFmtId="15" fontId="19" fillId="0" borderId="0" xfId="402" quotePrefix="1" applyNumberFormat="1" applyFont="1" applyAlignment="1">
      <alignment horizontal="center"/>
    </xf>
    <xf numFmtId="0" fontId="19" fillId="0" borderId="51" xfId="402" applyFont="1" applyBorder="1" applyAlignment="1">
      <alignment horizontal="center"/>
    </xf>
    <xf numFmtId="0" fontId="19" fillId="0" borderId="2" xfId="402" applyFont="1" applyBorder="1" applyAlignment="1">
      <alignment horizontal="left"/>
    </xf>
    <xf numFmtId="167" fontId="39" fillId="0" borderId="98" xfId="402" applyNumberFormat="1" applyFont="1" applyBorder="1" applyAlignment="1">
      <alignment horizontal="center" vertical="center"/>
    </xf>
    <xf numFmtId="167" fontId="39" fillId="0" borderId="0" xfId="402" applyNumberFormat="1" applyFont="1" applyAlignment="1">
      <alignment horizontal="center" vertical="center"/>
    </xf>
    <xf numFmtId="0" fontId="19" fillId="0" borderId="5" xfId="402" applyFont="1" applyBorder="1" applyAlignment="1">
      <alignment horizontal="center"/>
    </xf>
    <xf numFmtId="15" fontId="19" fillId="0" borderId="2" xfId="402" quotePrefix="1" applyNumberFormat="1" applyFont="1" applyBorder="1" applyAlignment="1">
      <alignment horizontal="center"/>
    </xf>
    <xf numFmtId="0" fontId="19" fillId="0" borderId="111" xfId="402" applyFont="1" applyBorder="1" applyAlignment="1">
      <alignment horizontal="center"/>
    </xf>
    <xf numFmtId="167" fontId="59" fillId="0" borderId="0" xfId="402" applyNumberFormat="1" applyFont="1" applyAlignment="1">
      <alignment horizontal="center" vertical="center"/>
    </xf>
    <xf numFmtId="0" fontId="19" fillId="0" borderId="17" xfId="402" applyFont="1" applyBorder="1" applyAlignment="1">
      <alignment horizontal="center"/>
    </xf>
    <xf numFmtId="0" fontId="19" fillId="0" borderId="126" xfId="402" applyFont="1" applyBorder="1" applyAlignment="1">
      <alignment horizontal="left"/>
    </xf>
    <xf numFmtId="0" fontId="19" fillId="0" borderId="32" xfId="402" applyFont="1" applyBorder="1" applyAlignment="1">
      <alignment horizontal="center"/>
    </xf>
    <xf numFmtId="167" fontId="59" fillId="0" borderId="123" xfId="402" applyNumberFormat="1" applyFont="1" applyBorder="1" applyAlignment="1">
      <alignment horizontal="center" vertical="center"/>
    </xf>
    <xf numFmtId="15" fontId="19" fillId="0" borderId="126" xfId="402" quotePrefix="1" applyNumberFormat="1" applyFont="1" applyBorder="1" applyAlignment="1">
      <alignment horizontal="center"/>
    </xf>
    <xf numFmtId="15" fontId="19" fillId="0" borderId="45" xfId="402" quotePrefix="1" applyNumberFormat="1" applyFont="1" applyBorder="1" applyAlignment="1">
      <alignment horizontal="center"/>
    </xf>
    <xf numFmtId="167" fontId="59" fillId="0" borderId="0" xfId="402" applyNumberFormat="1" applyFont="1" applyAlignment="1">
      <alignment horizontal="right"/>
    </xf>
    <xf numFmtId="0" fontId="59" fillId="0" borderId="0" xfId="402" applyFont="1" applyAlignment="1">
      <alignment horizontal="left"/>
    </xf>
    <xf numFmtId="0" fontId="59" fillId="0" borderId="0" xfId="402" applyFont="1"/>
    <xf numFmtId="0" fontId="19" fillId="0" borderId="0" xfId="402" applyFont="1" applyAlignment="1">
      <alignment horizontal="left"/>
    </xf>
    <xf numFmtId="0" fontId="42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74" fillId="0" borderId="0" xfId="402" applyFont="1"/>
    <xf numFmtId="0" fontId="46" fillId="0" borderId="0" xfId="402" applyFont="1"/>
    <xf numFmtId="0" fontId="39" fillId="0" borderId="113" xfId="402" applyFont="1" applyBorder="1" applyAlignment="1">
      <alignment vertical="top"/>
    </xf>
    <xf numFmtId="0" fontId="64" fillId="0" borderId="15" xfId="402" applyFont="1" applyBorder="1" applyAlignment="1">
      <alignment horizontal="center"/>
    </xf>
    <xf numFmtId="0" fontId="64" fillId="0" borderId="41" xfId="402" applyFont="1" applyBorder="1" applyAlignment="1">
      <alignment horizontal="center"/>
    </xf>
    <xf numFmtId="15" fontId="64" fillId="0" borderId="41" xfId="402" applyNumberFormat="1" applyFont="1" applyBorder="1" applyAlignment="1">
      <alignment horizontal="center"/>
    </xf>
    <xf numFmtId="0" fontId="64" fillId="0" borderId="42" xfId="402" applyFont="1" applyBorder="1" applyAlignment="1">
      <alignment horizontal="center"/>
    </xf>
    <xf numFmtId="0" fontId="46" fillId="0" borderId="16" xfId="402" applyFont="1" applyBorder="1" applyAlignment="1">
      <alignment horizontal="center"/>
    </xf>
    <xf numFmtId="49" fontId="46" fillId="0" borderId="15" xfId="402" applyNumberFormat="1" applyFont="1" applyBorder="1" applyAlignment="1">
      <alignment wrapText="1"/>
    </xf>
    <xf numFmtId="0" fontId="46" fillId="0" borderId="41" xfId="402" applyFont="1" applyBorder="1"/>
    <xf numFmtId="167" fontId="46" fillId="0" borderId="40" xfId="402" applyNumberFormat="1" applyFont="1" applyBorder="1"/>
    <xf numFmtId="15" fontId="46" fillId="0" borderId="41" xfId="402" applyNumberFormat="1" applyFont="1" applyBorder="1" applyAlignment="1">
      <alignment horizontal="center"/>
    </xf>
    <xf numFmtId="20" fontId="46" fillId="0" borderId="42" xfId="402" applyNumberFormat="1" applyFont="1" applyBorder="1" applyAlignment="1">
      <alignment horizontal="center"/>
    </xf>
    <xf numFmtId="0" fontId="80" fillId="0" borderId="29" xfId="402" applyFont="1" applyBorder="1" applyAlignment="1">
      <alignment horizontal="center"/>
    </xf>
    <xf numFmtId="49" fontId="46" fillId="0" borderId="0" xfId="402" applyNumberFormat="1" applyFont="1" applyAlignment="1">
      <alignment wrapText="1"/>
    </xf>
    <xf numFmtId="0" fontId="46" fillId="0" borderId="5" xfId="402" applyFont="1" applyBorder="1" applyAlignment="1">
      <alignment horizontal="center"/>
    </xf>
    <xf numFmtId="0" fontId="46" fillId="0" borderId="0" xfId="402" applyFont="1" applyAlignment="1">
      <alignment wrapText="1"/>
    </xf>
    <xf numFmtId="1" fontId="46" fillId="0" borderId="0" xfId="402" applyNumberFormat="1" applyFont="1" applyAlignment="1">
      <alignment horizontal="center"/>
    </xf>
    <xf numFmtId="184" fontId="46" fillId="0" borderId="5" xfId="6" quotePrefix="1" applyNumberFormat="1" applyFont="1" applyBorder="1" applyAlignment="1">
      <alignment horizontal="center" vertical="top" wrapText="1"/>
    </xf>
    <xf numFmtId="20" fontId="80" fillId="0" borderId="43" xfId="402" applyNumberFormat="1" applyFont="1" applyBorder="1" applyAlignment="1">
      <alignment horizontal="center"/>
    </xf>
    <xf numFmtId="0" fontId="46" fillId="0" borderId="29" xfId="402" applyFont="1" applyBorder="1" applyAlignment="1">
      <alignment horizontal="center"/>
    </xf>
    <xf numFmtId="0" fontId="80" fillId="0" borderId="5" xfId="402" applyFont="1" applyBorder="1" applyAlignment="1">
      <alignment horizontal="center"/>
    </xf>
    <xf numFmtId="184" fontId="80" fillId="0" borderId="5" xfId="402" applyNumberFormat="1" applyFont="1" applyBorder="1" applyAlignment="1">
      <alignment horizontal="center"/>
    </xf>
    <xf numFmtId="175" fontId="46" fillId="0" borderId="0" xfId="402" applyNumberFormat="1" applyFont="1" applyAlignment="1">
      <alignment horizontal="center"/>
    </xf>
    <xf numFmtId="166" fontId="46" fillId="0" borderId="5" xfId="6" applyFont="1" applyBorder="1" applyAlignment="1">
      <alignment horizontal="center" vertical="top" wrapText="1"/>
    </xf>
    <xf numFmtId="168" fontId="46" fillId="0" borderId="43" xfId="402" applyNumberFormat="1" applyFont="1" applyBorder="1" applyAlignment="1">
      <alignment horizontal="center"/>
    </xf>
    <xf numFmtId="2" fontId="46" fillId="0" borderId="0" xfId="402" applyNumberFormat="1" applyFont="1" applyAlignment="1">
      <alignment horizontal="center"/>
    </xf>
    <xf numFmtId="166" fontId="46" fillId="0" borderId="5" xfId="6" quotePrefix="1" applyFont="1" applyBorder="1" applyAlignment="1">
      <alignment horizontal="center" vertical="top" wrapText="1"/>
    </xf>
    <xf numFmtId="0" fontId="46" fillId="0" borderId="43" xfId="402" quotePrefix="1" applyFont="1" applyBorder="1" applyAlignment="1">
      <alignment horizontal="center"/>
    </xf>
    <xf numFmtId="2" fontId="46" fillId="0" borderId="24" xfId="402" applyNumberFormat="1" applyFont="1" applyBorder="1" applyAlignment="1">
      <alignment horizontal="center"/>
    </xf>
    <xf numFmtId="15" fontId="46" fillId="0" borderId="5" xfId="402" applyNumberFormat="1" applyFont="1" applyBorder="1" applyAlignment="1">
      <alignment horizontal="center"/>
    </xf>
    <xf numFmtId="0" fontId="46" fillId="0" borderId="43" xfId="402" applyFont="1" applyBorder="1" applyAlignment="1">
      <alignment horizontal="center"/>
    </xf>
    <xf numFmtId="2" fontId="46" fillId="0" borderId="5" xfId="402" applyNumberFormat="1" applyFont="1" applyBorder="1" applyAlignment="1">
      <alignment horizontal="center"/>
    </xf>
    <xf numFmtId="175" fontId="42" fillId="0" borderId="0" xfId="402" applyNumberFormat="1" applyFont="1"/>
    <xf numFmtId="0" fontId="46" fillId="0" borderId="24" xfId="402" applyFont="1" applyBorder="1" applyAlignment="1">
      <alignment horizontal="center"/>
    </xf>
    <xf numFmtId="20" fontId="46" fillId="0" borderId="43" xfId="402" applyNumberFormat="1" applyFont="1" applyBorder="1" applyAlignment="1">
      <alignment horizontal="center"/>
    </xf>
    <xf numFmtId="0" fontId="42" fillId="0" borderId="29" xfId="402" applyFont="1" applyBorder="1" applyAlignment="1">
      <alignment horizontal="center" vertical="top"/>
    </xf>
    <xf numFmtId="0" fontId="46" fillId="0" borderId="29" xfId="402" applyFont="1" applyBorder="1" applyAlignment="1">
      <alignment horizontal="center" vertical="top"/>
    </xf>
    <xf numFmtId="184" fontId="46" fillId="0" borderId="5" xfId="402" applyNumberFormat="1" applyFont="1" applyBorder="1" applyAlignment="1">
      <alignment horizontal="center"/>
    </xf>
    <xf numFmtId="0" fontId="42" fillId="0" borderId="43" xfId="402" applyFont="1" applyBorder="1" applyAlignment="1">
      <alignment horizontal="center"/>
    </xf>
    <xf numFmtId="0" fontId="42" fillId="0" borderId="43" xfId="402" applyFont="1" applyBorder="1"/>
    <xf numFmtId="175" fontId="46" fillId="0" borderId="24" xfId="402" applyNumberFormat="1" applyFont="1" applyBorder="1" applyAlignment="1">
      <alignment horizontal="center"/>
    </xf>
    <xf numFmtId="0" fontId="46" fillId="0" borderId="0" xfId="402" quotePrefix="1" applyFont="1" applyAlignment="1">
      <alignment horizontal="right"/>
    </xf>
    <xf numFmtId="14" fontId="46" fillId="0" borderId="5" xfId="402" applyNumberFormat="1" applyFont="1" applyBorder="1" applyAlignment="1">
      <alignment horizontal="center"/>
    </xf>
    <xf numFmtId="14" fontId="46" fillId="0" borderId="0" xfId="402" applyNumberFormat="1" applyFont="1"/>
    <xf numFmtId="0" fontId="46" fillId="0" borderId="31" xfId="402" applyFont="1" applyBorder="1" applyAlignment="1">
      <alignment horizontal="center" vertical="top"/>
    </xf>
    <xf numFmtId="0" fontId="46" fillId="0" borderId="124" xfId="402" applyFont="1" applyBorder="1" applyAlignment="1">
      <alignment wrapText="1"/>
    </xf>
    <xf numFmtId="0" fontId="80" fillId="0" borderId="32" xfId="402" applyFont="1" applyBorder="1" applyAlignment="1">
      <alignment horizontal="center"/>
    </xf>
    <xf numFmtId="10" fontId="80" fillId="0" borderId="32" xfId="402" applyNumberFormat="1" applyFont="1" applyBorder="1" applyAlignment="1">
      <alignment horizontal="center"/>
    </xf>
    <xf numFmtId="15" fontId="46" fillId="0" borderId="32" xfId="402" applyNumberFormat="1" applyFont="1" applyBorder="1" applyAlignment="1">
      <alignment horizontal="center"/>
    </xf>
    <xf numFmtId="0" fontId="42" fillId="0" borderId="45" xfId="402" applyFont="1" applyBorder="1"/>
    <xf numFmtId="0" fontId="42" fillId="0" borderId="0" xfId="402" applyFont="1" applyAlignment="1">
      <alignment horizontal="center"/>
    </xf>
    <xf numFmtId="0" fontId="46" fillId="0" borderId="24" xfId="402" applyFont="1" applyBorder="1" applyAlignment="1">
      <alignment wrapText="1"/>
    </xf>
    <xf numFmtId="15" fontId="42" fillId="0" borderId="0" xfId="402" applyNumberFormat="1" applyFont="1" applyAlignment="1">
      <alignment horizontal="center"/>
    </xf>
    <xf numFmtId="15" fontId="63" fillId="0" borderId="0" xfId="402" applyNumberFormat="1" applyFont="1" applyAlignment="1">
      <alignment horizontal="center"/>
    </xf>
    <xf numFmtId="0" fontId="39" fillId="0" borderId="0" xfId="402" applyFont="1"/>
    <xf numFmtId="0" fontId="42" fillId="0" borderId="0" xfId="402" applyFont="1" applyAlignment="1">
      <alignment horizontal="center" vertical="top"/>
    </xf>
    <xf numFmtId="0" fontId="64" fillId="0" borderId="0" xfId="402" applyFont="1"/>
    <xf numFmtId="0" fontId="81" fillId="0" borderId="0" xfId="0" applyFont="1"/>
    <xf numFmtId="0" fontId="79" fillId="0" borderId="0" xfId="0" applyFont="1"/>
    <xf numFmtId="0" fontId="42" fillId="0" borderId="0" xfId="0" applyFont="1"/>
    <xf numFmtId="0" fontId="74" fillId="0" borderId="0" xfId="0" applyFont="1" applyAlignment="1">
      <alignment vertical="top"/>
    </xf>
    <xf numFmtId="0" fontId="79" fillId="0" borderId="16" xfId="0" applyFont="1" applyBorder="1" applyAlignment="1">
      <alignment horizontal="center"/>
    </xf>
    <xf numFmtId="0" fontId="79" fillId="0" borderId="48" xfId="0" applyFont="1" applyBorder="1" applyAlignment="1">
      <alignment horizontal="center"/>
    </xf>
    <xf numFmtId="0" fontId="84" fillId="0" borderId="13" xfId="0" applyFont="1" applyBorder="1"/>
    <xf numFmtId="0" fontId="79" fillId="0" borderId="29" xfId="0" applyFont="1" applyBorder="1" applyAlignment="1">
      <alignment horizontal="center"/>
    </xf>
    <xf numFmtId="0" fontId="79" fillId="0" borderId="2" xfId="0" applyFont="1" applyBorder="1" applyAlignment="1">
      <alignment horizontal="center"/>
    </xf>
    <xf numFmtId="0" fontId="84" fillId="0" borderId="50" xfId="0" applyFont="1" applyBorder="1"/>
    <xf numFmtId="0" fontId="79" fillId="0" borderId="5" xfId="0" applyFont="1" applyBorder="1"/>
    <xf numFmtId="0" fontId="84" fillId="0" borderId="5" xfId="0" applyFont="1" applyBorder="1" applyAlignment="1">
      <alignment horizontal="center"/>
    </xf>
    <xf numFmtId="0" fontId="84" fillId="0" borderId="43" xfId="0" applyFont="1" applyBorder="1" applyAlignment="1">
      <alignment horizontal="center"/>
    </xf>
    <xf numFmtId="0" fontId="79" fillId="0" borderId="31" xfId="0" applyFont="1" applyBorder="1" applyAlignment="1">
      <alignment horizontal="center"/>
    </xf>
    <xf numFmtId="0" fontId="79" fillId="0" borderId="32" xfId="0" applyFont="1" applyBorder="1"/>
    <xf numFmtId="0" fontId="84" fillId="0" borderId="32" xfId="0" applyFont="1" applyBorder="1"/>
    <xf numFmtId="0" fontId="84" fillId="0" borderId="32" xfId="0" applyFont="1" applyBorder="1" applyAlignment="1">
      <alignment horizontal="center"/>
    </xf>
    <xf numFmtId="0" fontId="84" fillId="0" borderId="45" xfId="0" applyFont="1" applyBorder="1" applyAlignment="1">
      <alignment horizontal="center"/>
    </xf>
    <xf numFmtId="0" fontId="79" fillId="0" borderId="12" xfId="0" applyFont="1" applyBorder="1" applyAlignment="1">
      <alignment horizontal="center"/>
    </xf>
    <xf numFmtId="0" fontId="81" fillId="0" borderId="48" xfId="0" applyFont="1" applyBorder="1"/>
    <xf numFmtId="2" fontId="81" fillId="0" borderId="48" xfId="0" applyNumberFormat="1" applyFont="1" applyBorder="1" applyAlignment="1">
      <alignment horizontal="center"/>
    </xf>
    <xf numFmtId="184" fontId="81" fillId="0" borderId="48" xfId="0" applyNumberFormat="1" applyFont="1" applyBorder="1" applyAlignment="1">
      <alignment horizontal="center"/>
    </xf>
    <xf numFmtId="2" fontId="86" fillId="0" borderId="48" xfId="0" applyNumberFormat="1" applyFont="1" applyBorder="1" applyAlignment="1">
      <alignment horizontal="center"/>
    </xf>
    <xf numFmtId="184" fontId="81" fillId="0" borderId="42" xfId="0" quotePrefix="1" applyNumberFormat="1" applyFont="1" applyBorder="1"/>
    <xf numFmtId="0" fontId="79" fillId="0" borderId="51" xfId="0" applyFont="1" applyBorder="1" applyAlignment="1">
      <alignment horizontal="center"/>
    </xf>
    <xf numFmtId="0" fontId="81" fillId="0" borderId="2" xfId="0" applyFont="1" applyBorder="1"/>
    <xf numFmtId="2" fontId="81" fillId="0" borderId="2" xfId="0" applyNumberFormat="1" applyFont="1" applyBorder="1"/>
    <xf numFmtId="20" fontId="81" fillId="0" borderId="2" xfId="0" applyNumberFormat="1" applyFont="1" applyBorder="1" applyAlignment="1">
      <alignment horizontal="center"/>
    </xf>
    <xf numFmtId="2" fontId="87" fillId="0" borderId="7" xfId="0" applyNumberFormat="1" applyFont="1" applyBorder="1" applyAlignment="1">
      <alignment horizontal="center"/>
    </xf>
    <xf numFmtId="20" fontId="81" fillId="0" borderId="43" xfId="0" applyNumberFormat="1" applyFont="1" applyBorder="1" applyAlignment="1">
      <alignment horizontal="center"/>
    </xf>
    <xf numFmtId="0" fontId="79" fillId="0" borderId="94" xfId="0" applyFont="1" applyBorder="1" applyAlignment="1">
      <alignment horizontal="center"/>
    </xf>
    <xf numFmtId="0" fontId="81" fillId="0" borderId="8" xfId="0" applyFont="1" applyBorder="1"/>
    <xf numFmtId="2" fontId="81" fillId="0" borderId="95" xfId="0" applyNumberFormat="1" applyFont="1" applyBorder="1" applyAlignment="1">
      <alignment horizontal="center"/>
    </xf>
    <xf numFmtId="15" fontId="81" fillId="0" borderId="8" xfId="0" applyNumberFormat="1" applyFont="1" applyBorder="1" applyAlignment="1">
      <alignment horizontal="center"/>
    </xf>
    <xf numFmtId="2" fontId="81" fillId="0" borderId="113" xfId="0" applyNumberFormat="1" applyFont="1" applyBorder="1" applyAlignment="1">
      <alignment horizontal="center"/>
    </xf>
    <xf numFmtId="15" fontId="81" fillId="0" borderId="115" xfId="0" applyNumberFormat="1" applyFont="1" applyBorder="1" applyAlignment="1">
      <alignment horizontal="center"/>
    </xf>
    <xf numFmtId="2" fontId="87" fillId="0" borderId="8" xfId="0" applyNumberFormat="1" applyFont="1" applyBorder="1" applyAlignment="1">
      <alignment horizontal="center"/>
    </xf>
    <xf numFmtId="0" fontId="81" fillId="0" borderId="99" xfId="0" applyFont="1" applyBorder="1" applyAlignment="1">
      <alignment horizontal="center"/>
    </xf>
    <xf numFmtId="2" fontId="81" fillId="0" borderId="7" xfId="0" applyNumberFormat="1" applyFont="1" applyBorder="1" applyAlignment="1">
      <alignment horizontal="center"/>
    </xf>
    <xf numFmtId="0" fontId="81" fillId="0" borderId="43" xfId="0" applyFont="1" applyBorder="1" applyAlignment="1">
      <alignment horizontal="center"/>
    </xf>
    <xf numFmtId="2" fontId="81" fillId="0" borderId="8" xfId="0" applyNumberFormat="1" applyFont="1" applyBorder="1" applyAlignment="1">
      <alignment horizontal="center"/>
    </xf>
    <xf numFmtId="2" fontId="81" fillId="0" borderId="115" xfId="0" applyNumberFormat="1" applyFont="1" applyBorder="1" applyAlignment="1">
      <alignment horizontal="center"/>
    </xf>
    <xf numFmtId="15" fontId="81" fillId="0" borderId="99" xfId="0" applyNumberFormat="1" applyFont="1" applyBorder="1" applyAlignment="1">
      <alignment horizontal="center"/>
    </xf>
    <xf numFmtId="0" fontId="81" fillId="0" borderId="2" xfId="0" applyFont="1" applyBorder="1" applyAlignment="1">
      <alignment horizontal="center"/>
    </xf>
    <xf numFmtId="20" fontId="81" fillId="0" borderId="71" xfId="0" applyNumberFormat="1" applyFont="1" applyBorder="1" applyAlignment="1">
      <alignment horizontal="center"/>
    </xf>
    <xf numFmtId="15" fontId="81" fillId="0" borderId="99" xfId="0" quotePrefix="1" applyNumberFormat="1" applyFont="1" applyBorder="1" applyAlignment="1">
      <alignment horizontal="center"/>
    </xf>
    <xf numFmtId="0" fontId="81" fillId="0" borderId="95" xfId="0" applyFont="1" applyBorder="1"/>
    <xf numFmtId="2" fontId="81" fillId="0" borderId="66" xfId="0" applyNumberFormat="1" applyFont="1" applyBorder="1" applyAlignment="1">
      <alignment horizontal="center"/>
    </xf>
    <xf numFmtId="15" fontId="86" fillId="0" borderId="95" xfId="0" applyNumberFormat="1" applyFont="1" applyBorder="1" applyAlignment="1">
      <alignment horizontal="center"/>
    </xf>
    <xf numFmtId="2" fontId="81" fillId="0" borderId="114" xfId="0" applyNumberFormat="1" applyFont="1" applyBorder="1" applyAlignment="1">
      <alignment horizontal="center"/>
    </xf>
    <xf numFmtId="15" fontId="86" fillId="0" borderId="113" xfId="0" applyNumberFormat="1" applyFont="1" applyBorder="1" applyAlignment="1">
      <alignment horizontal="center"/>
    </xf>
    <xf numFmtId="2" fontId="86" fillId="0" borderId="8" xfId="0" applyNumberFormat="1" applyFont="1" applyBorder="1" applyAlignment="1">
      <alignment horizontal="center"/>
    </xf>
    <xf numFmtId="15" fontId="81" fillId="0" borderId="99" xfId="0" quotePrefix="1" applyNumberFormat="1" applyFont="1" applyBorder="1"/>
    <xf numFmtId="0" fontId="79" fillId="0" borderId="52" xfId="0" applyFont="1" applyBorder="1" applyAlignment="1">
      <alignment horizontal="center"/>
    </xf>
    <xf numFmtId="0" fontId="81" fillId="0" borderId="7" xfId="0" applyFont="1" applyBorder="1"/>
    <xf numFmtId="0" fontId="81" fillId="0" borderId="25" xfId="0" applyFont="1" applyBorder="1"/>
    <xf numFmtId="20" fontId="81" fillId="0" borderId="7" xfId="0" applyNumberFormat="1" applyFont="1" applyBorder="1" applyAlignment="1">
      <alignment horizontal="center"/>
    </xf>
    <xf numFmtId="0" fontId="87" fillId="0" borderId="7" xfId="0" applyFont="1" applyBorder="1" applyAlignment="1">
      <alignment horizontal="center"/>
    </xf>
    <xf numFmtId="0" fontId="79" fillId="0" borderId="53" xfId="0" applyFont="1" applyBorder="1" applyAlignment="1">
      <alignment horizontal="center"/>
    </xf>
    <xf numFmtId="2" fontId="86" fillId="0" borderId="98" xfId="0" applyNumberFormat="1" applyFont="1" applyBorder="1" applyAlignment="1">
      <alignment horizontal="center"/>
    </xf>
    <xf numFmtId="182" fontId="81" fillId="0" borderId="99" xfId="0" quotePrefix="1" applyNumberFormat="1" applyFont="1" applyBorder="1"/>
    <xf numFmtId="0" fontId="79" fillId="0" borderId="97" xfId="0" applyFont="1" applyBorder="1" applyAlignment="1">
      <alignment horizontal="center"/>
    </xf>
    <xf numFmtId="2" fontId="81" fillId="0" borderId="98" xfId="0" applyNumberFormat="1" applyFont="1" applyBorder="1"/>
    <xf numFmtId="2" fontId="81" fillId="0" borderId="121" xfId="0" applyNumberFormat="1" applyFont="1" applyBorder="1" applyAlignment="1">
      <alignment horizontal="center"/>
    </xf>
    <xf numFmtId="15" fontId="81" fillId="0" borderId="122" xfId="0" applyNumberFormat="1" applyFont="1" applyBorder="1" applyAlignment="1">
      <alignment horizontal="center"/>
    </xf>
    <xf numFmtId="15" fontId="88" fillId="0" borderId="113" xfId="0" quotePrefix="1" applyNumberFormat="1" applyFont="1" applyBorder="1" applyAlignment="1">
      <alignment horizontal="center"/>
    </xf>
    <xf numFmtId="0" fontId="81" fillId="0" borderId="95" xfId="0" applyFont="1" applyBorder="1" applyAlignment="1">
      <alignment horizontal="center"/>
    </xf>
    <xf numFmtId="184" fontId="81" fillId="0" borderId="70" xfId="0" applyNumberFormat="1" applyFont="1" applyBorder="1" applyAlignment="1">
      <alignment horizontal="center"/>
    </xf>
    <xf numFmtId="0" fontId="81" fillId="0" borderId="49" xfId="0" applyFont="1" applyBorder="1" applyAlignment="1">
      <alignment horizontal="center" vertical="center"/>
    </xf>
    <xf numFmtId="0" fontId="81" fillId="0" borderId="7" xfId="0" applyFont="1" applyBorder="1" applyAlignment="1">
      <alignment horizontal="center"/>
    </xf>
    <xf numFmtId="174" fontId="81" fillId="0" borderId="50" xfId="0" applyNumberFormat="1" applyFont="1" applyBorder="1" applyAlignment="1">
      <alignment horizontal="center"/>
    </xf>
    <xf numFmtId="2" fontId="81" fillId="0" borderId="2" xfId="0" applyNumberFormat="1" applyFont="1" applyBorder="1" applyAlignment="1">
      <alignment horizontal="center"/>
    </xf>
    <xf numFmtId="184" fontId="81" fillId="0" borderId="43" xfId="0" quotePrefix="1" applyNumberFormat="1" applyFont="1" applyBorder="1" applyAlignment="1">
      <alignment horizontal="center"/>
    </xf>
    <xf numFmtId="1" fontId="81" fillId="0" borderId="95" xfId="0" applyNumberFormat="1" applyFont="1" applyBorder="1" applyAlignment="1">
      <alignment horizontal="center"/>
    </xf>
    <xf numFmtId="184" fontId="81" fillId="0" borderId="2" xfId="0" applyNumberFormat="1" applyFont="1" applyBorder="1" applyAlignment="1">
      <alignment horizontal="center"/>
    </xf>
    <xf numFmtId="14" fontId="81" fillId="0" borderId="95" xfId="0" quotePrefix="1" applyNumberFormat="1" applyFont="1" applyBorder="1" applyAlignment="1">
      <alignment horizontal="center"/>
    </xf>
    <xf numFmtId="14" fontId="81" fillId="0" borderId="8" xfId="0" quotePrefix="1" applyNumberFormat="1" applyFont="1" applyBorder="1" applyAlignment="1">
      <alignment horizontal="center"/>
    </xf>
    <xf numFmtId="184" fontId="81" fillId="0" borderId="99" xfId="0" quotePrefix="1" applyNumberFormat="1" applyFont="1" applyBorder="1"/>
    <xf numFmtId="20" fontId="81" fillId="0" borderId="5" xfId="0" applyNumberFormat="1" applyFont="1" applyBorder="1" applyAlignment="1">
      <alignment horizontal="center"/>
    </xf>
    <xf numFmtId="14" fontId="81" fillId="0" borderId="49" xfId="0" quotePrefix="1" applyNumberFormat="1" applyFont="1" applyBorder="1" applyAlignment="1">
      <alignment horizontal="center"/>
    </xf>
    <xf numFmtId="14" fontId="81" fillId="0" borderId="7" xfId="0" quotePrefix="1" applyNumberFormat="1" applyFont="1" applyBorder="1" applyAlignment="1">
      <alignment horizontal="center"/>
    </xf>
    <xf numFmtId="0" fontId="88" fillId="0" borderId="8" xfId="0" applyFont="1" applyBorder="1"/>
    <xf numFmtId="2" fontId="81" fillId="0" borderId="122" xfId="0" applyNumberFormat="1" applyFont="1" applyBorder="1" applyAlignment="1">
      <alignment horizontal="center"/>
    </xf>
    <xf numFmtId="184" fontId="81" fillId="0" borderId="130" xfId="0" applyNumberFormat="1" applyFont="1" applyBorder="1" applyAlignment="1">
      <alignment horizontal="center"/>
    </xf>
    <xf numFmtId="184" fontId="81" fillId="0" borderId="95" xfId="0" quotePrefix="1" applyNumberFormat="1" applyFont="1" applyBorder="1" applyAlignment="1">
      <alignment horizontal="center"/>
    </xf>
    <xf numFmtId="0" fontId="88" fillId="0" borderId="2" xfId="0" applyFont="1" applyBorder="1"/>
    <xf numFmtId="2" fontId="81" fillId="0" borderId="49" xfId="0" applyNumberFormat="1" applyFont="1" applyBorder="1" applyAlignment="1">
      <alignment horizontal="center"/>
    </xf>
    <xf numFmtId="20" fontId="81" fillId="0" borderId="26" xfId="0" applyNumberFormat="1" applyFont="1" applyBorder="1" applyAlignment="1">
      <alignment horizontal="center"/>
    </xf>
    <xf numFmtId="0" fontId="81" fillId="0" borderId="66" xfId="0" applyFont="1" applyBorder="1"/>
    <xf numFmtId="0" fontId="81" fillId="0" borderId="66" xfId="0" quotePrefix="1" applyFont="1" applyBorder="1" applyAlignment="1">
      <alignment horizontal="center"/>
    </xf>
    <xf numFmtId="0" fontId="81" fillId="0" borderId="70" xfId="0" applyFont="1" applyBorder="1" applyAlignment="1">
      <alignment horizontal="center"/>
    </xf>
    <xf numFmtId="0" fontId="81" fillId="0" borderId="5" xfId="0" applyFont="1" applyBorder="1"/>
    <xf numFmtId="0" fontId="81" fillId="0" borderId="30" xfId="0" applyFont="1" applyBorder="1"/>
    <xf numFmtId="0" fontId="88" fillId="0" borderId="95" xfId="0" applyFont="1" applyBorder="1"/>
    <xf numFmtId="14" fontId="86" fillId="0" borderId="95" xfId="0" applyNumberFormat="1" applyFont="1" applyBorder="1" applyAlignment="1">
      <alignment horizontal="center"/>
    </xf>
    <xf numFmtId="0" fontId="81" fillId="0" borderId="99" xfId="0" applyFont="1" applyBorder="1"/>
    <xf numFmtId="0" fontId="88" fillId="0" borderId="7" xfId="0" applyFont="1" applyBorder="1"/>
    <xf numFmtId="20" fontId="86" fillId="0" borderId="7" xfId="0" applyNumberFormat="1" applyFont="1" applyBorder="1" applyAlignment="1">
      <alignment horizontal="center"/>
    </xf>
    <xf numFmtId="0" fontId="81" fillId="0" borderId="71" xfId="0" applyFont="1" applyBorder="1"/>
    <xf numFmtId="0" fontId="81" fillId="0" borderId="43" xfId="0" applyFont="1" applyBorder="1"/>
    <xf numFmtId="0" fontId="88" fillId="0" borderId="49" xfId="0" applyFont="1" applyBorder="1"/>
    <xf numFmtId="0" fontId="81" fillId="0" borderId="49" xfId="0" applyFont="1" applyBorder="1"/>
    <xf numFmtId="0" fontId="81" fillId="0" borderId="71" xfId="0" applyFont="1" applyBorder="1" applyAlignment="1">
      <alignment horizontal="center"/>
    </xf>
    <xf numFmtId="0" fontId="79" fillId="0" borderId="37" xfId="0" applyFont="1" applyBorder="1" applyAlignment="1">
      <alignment horizontal="center"/>
    </xf>
    <xf numFmtId="0" fontId="81" fillId="0" borderId="98" xfId="0" applyFont="1" applyBorder="1"/>
    <xf numFmtId="0" fontId="81" fillId="0" borderId="98" xfId="0" applyFont="1" applyBorder="1" applyAlignment="1">
      <alignment horizontal="center"/>
    </xf>
    <xf numFmtId="0" fontId="81" fillId="0" borderId="72" xfId="0" applyFont="1" applyBorder="1" applyAlignment="1">
      <alignment horizontal="center"/>
    </xf>
    <xf numFmtId="2" fontId="81" fillId="0" borderId="98" xfId="0" applyNumberFormat="1" applyFont="1" applyBorder="1" applyAlignment="1">
      <alignment horizontal="center"/>
    </xf>
    <xf numFmtId="178" fontId="86" fillId="0" borderId="38" xfId="0" quotePrefix="1" applyNumberFormat="1" applyFont="1" applyBorder="1" applyAlignment="1">
      <alignment horizontal="center" vertical="center"/>
    </xf>
    <xf numFmtId="0" fontId="81" fillId="0" borderId="72" xfId="0" applyFont="1" applyBorder="1" applyAlignment="1">
      <alignment horizontal="center" vertical="center"/>
    </xf>
    <xf numFmtId="0" fontId="81" fillId="0" borderId="99" xfId="0" applyFont="1" applyBorder="1" applyAlignment="1">
      <alignment horizontal="center" vertical="center"/>
    </xf>
    <xf numFmtId="184" fontId="81" fillId="0" borderId="38" xfId="0" quotePrefix="1" applyNumberFormat="1" applyFont="1" applyBorder="1" applyAlignment="1">
      <alignment horizontal="center" vertical="center"/>
    </xf>
    <xf numFmtId="0" fontId="79" fillId="0" borderId="73" xfId="0" applyFont="1" applyBorder="1" applyAlignment="1">
      <alignment horizontal="center"/>
    </xf>
    <xf numFmtId="0" fontId="81" fillId="0" borderId="1" xfId="0" applyFont="1" applyBorder="1"/>
    <xf numFmtId="0" fontId="81" fillId="0" borderId="50" xfId="0" applyFont="1" applyBorder="1" applyAlignment="1">
      <alignment horizontal="center" vertical="center"/>
    </xf>
    <xf numFmtId="0" fontId="81" fillId="0" borderId="71" xfId="0" applyFont="1" applyBorder="1" applyAlignment="1">
      <alignment horizontal="center" vertical="center"/>
    </xf>
    <xf numFmtId="0" fontId="88" fillId="0" borderId="98" xfId="0" applyFont="1" applyBorder="1"/>
    <xf numFmtId="2" fontId="81" fillId="0" borderId="98" xfId="0" applyNumberFormat="1" applyFont="1" applyBorder="1" applyAlignment="1">
      <alignment horizontal="center" vertical="center"/>
    </xf>
    <xf numFmtId="184" fontId="86" fillId="0" borderId="38" xfId="0" applyNumberFormat="1" applyFont="1" applyBorder="1" applyAlignment="1">
      <alignment horizontal="center" vertical="center"/>
    </xf>
    <xf numFmtId="0" fontId="81" fillId="0" borderId="98" xfId="0" applyFont="1" applyBorder="1" applyAlignment="1">
      <alignment horizontal="center" vertical="center"/>
    </xf>
    <xf numFmtId="184" fontId="86" fillId="0" borderId="38" xfId="0" quotePrefix="1" applyNumberFormat="1" applyFont="1" applyBorder="1" applyAlignment="1">
      <alignment horizontal="center" vertical="center"/>
    </xf>
    <xf numFmtId="2" fontId="81" fillId="0" borderId="95" xfId="0" applyNumberFormat="1" applyFont="1" applyBorder="1" applyAlignment="1">
      <alignment horizontal="center" vertical="center"/>
    </xf>
    <xf numFmtId="0" fontId="79" fillId="0" borderId="22" xfId="0" applyFont="1" applyBorder="1" applyAlignment="1">
      <alignment horizontal="center"/>
    </xf>
    <xf numFmtId="0" fontId="81" fillId="0" borderId="96" xfId="0" applyFont="1" applyBorder="1"/>
    <xf numFmtId="0" fontId="81" fillId="0" borderId="96" xfId="0" applyFont="1" applyBorder="1" applyAlignment="1">
      <alignment horizontal="center" vertical="center"/>
    </xf>
    <xf numFmtId="184" fontId="81" fillId="0" borderId="39" xfId="0" quotePrefix="1" applyNumberFormat="1" applyFont="1" applyBorder="1" applyAlignment="1">
      <alignment horizontal="center" vertical="center"/>
    </xf>
    <xf numFmtId="0" fontId="46" fillId="0" borderId="0" xfId="0" applyFont="1" applyAlignment="1">
      <alignment horizontal="left" vertical="top"/>
    </xf>
    <xf numFmtId="20" fontId="46" fillId="0" borderId="0" xfId="0" applyNumberFormat="1" applyFont="1" applyAlignment="1">
      <alignment horizontal="right"/>
    </xf>
    <xf numFmtId="0" fontId="89" fillId="0" borderId="0" xfId="0" applyFont="1" applyAlignment="1">
      <alignment horizontal="left" vertical="center"/>
    </xf>
    <xf numFmtId="0" fontId="80" fillId="0" borderId="0" xfId="0" applyFont="1"/>
    <xf numFmtId="2" fontId="80" fillId="0" borderId="0" xfId="0" applyNumberFormat="1" applyFont="1"/>
    <xf numFmtId="15" fontId="80" fillId="0" borderId="0" xfId="0" applyNumberFormat="1" applyFont="1" applyAlignment="1">
      <alignment horizontal="center"/>
    </xf>
    <xf numFmtId="20" fontId="80" fillId="0" borderId="0" xfId="0" applyNumberFormat="1" applyFont="1" applyAlignment="1">
      <alignment horizontal="center"/>
    </xf>
    <xf numFmtId="0" fontId="46" fillId="0" borderId="0" xfId="0" applyFont="1" applyAlignment="1">
      <alignment horizontal="right" vertical="top"/>
    </xf>
    <xf numFmtId="0" fontId="64" fillId="0" borderId="0" xfId="7" applyFont="1" applyAlignment="1">
      <alignment horizontal="left" vertical="center"/>
    </xf>
    <xf numFmtId="0" fontId="42" fillId="0" borderId="0" xfId="5" applyFont="1" applyAlignment="1">
      <alignment horizontal="left"/>
    </xf>
    <xf numFmtId="0" fontId="42" fillId="0" borderId="0" xfId="0" applyFont="1" applyAlignment="1">
      <alignment horizontal="left" vertical="top"/>
    </xf>
    <xf numFmtId="0" fontId="90" fillId="0" borderId="0" xfId="0" applyFont="1" applyAlignment="1">
      <alignment horizontal="left" indent="13"/>
    </xf>
    <xf numFmtId="2" fontId="46" fillId="0" borderId="0" xfId="0" applyNumberFormat="1" applyFont="1"/>
    <xf numFmtId="15" fontId="46" fillId="0" borderId="0" xfId="0" applyNumberFormat="1" applyFont="1" applyAlignment="1">
      <alignment horizontal="center"/>
    </xf>
    <xf numFmtId="20" fontId="46" fillId="0" borderId="0" xfId="0" applyNumberFormat="1" applyFont="1" applyAlignment="1">
      <alignment horizontal="center"/>
    </xf>
    <xf numFmtId="15" fontId="57" fillId="0" borderId="0" xfId="0" applyNumberFormat="1" applyFont="1" applyAlignment="1">
      <alignment horizontal="center"/>
    </xf>
    <xf numFmtId="0" fontId="46" fillId="0" borderId="0" xfId="0" applyFont="1" applyAlignment="1">
      <alignment horizontal="center"/>
    </xf>
    <xf numFmtId="0" fontId="59" fillId="0" borderId="83" xfId="0" applyFont="1" applyBorder="1" applyAlignment="1">
      <alignment vertical="top"/>
    </xf>
    <xf numFmtId="0" fontId="64" fillId="0" borderId="35" xfId="0" applyFont="1" applyBorder="1" applyAlignment="1">
      <alignment horizontal="center"/>
    </xf>
    <xf numFmtId="0" fontId="39" fillId="0" borderId="82" xfId="0" applyFont="1" applyBorder="1" applyAlignment="1">
      <alignment horizontal="center"/>
    </xf>
    <xf numFmtId="0" fontId="64" fillId="0" borderId="82" xfId="0" applyFont="1" applyBorder="1"/>
    <xf numFmtId="15" fontId="64" fillId="0" borderId="82" xfId="0" applyNumberFormat="1" applyFont="1" applyBorder="1" applyAlignment="1">
      <alignment horizontal="center"/>
    </xf>
    <xf numFmtId="0" fontId="64" fillId="0" borderId="79" xfId="0" applyFont="1" applyBorder="1" applyAlignment="1">
      <alignment horizontal="center"/>
    </xf>
    <xf numFmtId="0" fontId="91" fillId="0" borderId="53" xfId="0" applyFont="1" applyBorder="1" applyAlignment="1">
      <alignment horizontal="center" vertical="top"/>
    </xf>
    <xf numFmtId="0" fontId="91" fillId="0" borderId="63" xfId="0" applyFont="1" applyBorder="1" applyAlignment="1">
      <alignment horizontal="left" vertical="top"/>
    </xf>
    <xf numFmtId="0" fontId="48" fillId="0" borderId="7" xfId="0" applyFont="1" applyBorder="1" applyAlignment="1">
      <alignment horizontal="center" vertical="top"/>
    </xf>
    <xf numFmtId="2" fontId="48" fillId="0" borderId="7" xfId="0" applyNumberFormat="1" applyFont="1" applyBorder="1" applyAlignment="1">
      <alignment horizontal="center" vertical="top"/>
    </xf>
    <xf numFmtId="184" fontId="48" fillId="0" borderId="7" xfId="0" applyNumberFormat="1" applyFont="1" applyBorder="1" applyAlignment="1">
      <alignment horizontal="center" vertical="top"/>
    </xf>
    <xf numFmtId="20" fontId="48" fillId="0" borderId="71" xfId="0" applyNumberFormat="1" applyFont="1" applyBorder="1" applyAlignment="1">
      <alignment horizontal="center"/>
    </xf>
    <xf numFmtId="0" fontId="91" fillId="0" borderId="37" xfId="0" applyFont="1" applyBorder="1" applyAlignment="1">
      <alignment horizontal="center" vertical="top"/>
    </xf>
    <xf numFmtId="0" fontId="91" fillId="0" borderId="46" xfId="0" applyFont="1" applyBorder="1" applyAlignment="1">
      <alignment horizontal="left" vertical="top"/>
    </xf>
    <xf numFmtId="0" fontId="48" fillId="0" borderId="4" xfId="0" applyFont="1" applyBorder="1" applyAlignment="1">
      <alignment horizontal="center" vertical="top"/>
    </xf>
    <xf numFmtId="2" fontId="48" fillId="0" borderId="4" xfId="0" applyNumberFormat="1" applyFont="1" applyBorder="1" applyAlignment="1">
      <alignment horizontal="center" vertical="top"/>
    </xf>
    <xf numFmtId="184" fontId="48" fillId="0" borderId="4" xfId="0" applyNumberFormat="1" applyFont="1" applyBorder="1" applyAlignment="1">
      <alignment horizontal="center" vertical="top"/>
    </xf>
    <xf numFmtId="174" fontId="48" fillId="0" borderId="72" xfId="0" applyNumberFormat="1" applyFont="1" applyBorder="1" applyAlignment="1">
      <alignment horizontal="center"/>
    </xf>
    <xf numFmtId="0" fontId="91" fillId="0" borderId="47" xfId="0" applyFont="1" applyBorder="1" applyAlignment="1">
      <alignment horizontal="left" vertical="top"/>
    </xf>
    <xf numFmtId="184" fontId="48" fillId="0" borderId="4" xfId="0" quotePrefix="1" applyNumberFormat="1" applyFont="1" applyBorder="1" applyAlignment="1">
      <alignment horizontal="center" vertical="top"/>
    </xf>
    <xf numFmtId="20" fontId="48" fillId="0" borderId="72" xfId="0" applyNumberFormat="1" applyFont="1" applyBorder="1" applyAlignment="1">
      <alignment horizontal="center"/>
    </xf>
    <xf numFmtId="0" fontId="48" fillId="0" borderId="72" xfId="0" applyFont="1" applyBorder="1" applyAlignment="1">
      <alignment horizontal="center"/>
    </xf>
    <xf numFmtId="169" fontId="48" fillId="0" borderId="4" xfId="0" applyNumberFormat="1" applyFont="1" applyBorder="1" applyAlignment="1">
      <alignment horizontal="center" vertical="top"/>
    </xf>
    <xf numFmtId="14" fontId="48" fillId="0" borderId="4" xfId="0" applyNumberFormat="1" applyFont="1" applyBorder="1" applyAlignment="1">
      <alignment horizontal="center" vertical="top"/>
    </xf>
    <xf numFmtId="1" fontId="48" fillId="0" borderId="4" xfId="0" applyNumberFormat="1" applyFont="1" applyBorder="1" applyAlignment="1">
      <alignment horizontal="center" vertical="top"/>
    </xf>
    <xf numFmtId="2" fontId="48" fillId="0" borderId="4" xfId="0" applyNumberFormat="1" applyFont="1" applyBorder="1" applyAlignment="1">
      <alignment horizontal="center"/>
    </xf>
    <xf numFmtId="0" fontId="91" fillId="0" borderId="4" xfId="0" applyFont="1" applyBorder="1" applyAlignment="1">
      <alignment horizontal="left" vertical="top" wrapText="1"/>
    </xf>
    <xf numFmtId="0" fontId="91" fillId="0" borderId="54" xfId="0" applyFont="1" applyBorder="1" applyAlignment="1">
      <alignment horizontal="center" vertical="top"/>
    </xf>
    <xf numFmtId="0" fontId="91" fillId="0" borderId="47" xfId="0" applyFont="1" applyBorder="1" applyAlignment="1">
      <alignment horizontal="left" vertical="top" wrapText="1"/>
    </xf>
    <xf numFmtId="10" fontId="48" fillId="0" borderId="4" xfId="8" applyNumberFormat="1" applyFont="1" applyFill="1" applyBorder="1" applyAlignment="1">
      <alignment horizontal="center" vertical="top"/>
    </xf>
    <xf numFmtId="10" fontId="48" fillId="0" borderId="72" xfId="0" applyNumberFormat="1" applyFont="1" applyBorder="1" applyAlignment="1">
      <alignment horizontal="center"/>
    </xf>
    <xf numFmtId="2" fontId="42" fillId="0" borderId="0" xfId="0" applyNumberFormat="1" applyFont="1" applyAlignment="1">
      <alignment horizontal="center"/>
    </xf>
    <xf numFmtId="0" fontId="91" fillId="0" borderId="46" xfId="0" applyFont="1" applyBorder="1" applyAlignment="1">
      <alignment horizontal="left" vertical="top" wrapText="1"/>
    </xf>
    <xf numFmtId="0" fontId="91" fillId="0" borderId="64" xfId="0" applyFont="1" applyBorder="1" applyAlignment="1">
      <alignment horizontal="left" vertical="top" wrapText="1"/>
    </xf>
    <xf numFmtId="0" fontId="91" fillId="0" borderId="29" xfId="0" applyFont="1" applyBorder="1" applyAlignment="1">
      <alignment horizontal="center" vertical="top"/>
    </xf>
    <xf numFmtId="0" fontId="91" fillId="0" borderId="65" xfId="0" applyFont="1" applyBorder="1" applyAlignment="1">
      <alignment horizontal="left" vertical="top" wrapText="1"/>
    </xf>
    <xf numFmtId="2" fontId="42" fillId="0" borderId="0" xfId="0" applyNumberFormat="1" applyFont="1"/>
    <xf numFmtId="10" fontId="48" fillId="0" borderId="4" xfId="8" quotePrefix="1" applyNumberFormat="1" applyFont="1" applyFill="1" applyBorder="1" applyAlignment="1">
      <alignment horizontal="center" vertical="top"/>
    </xf>
    <xf numFmtId="10" fontId="48" fillId="0" borderId="72" xfId="0" applyNumberFormat="1" applyFont="1" applyBorder="1" applyAlignment="1">
      <alignment horizontal="center" vertical="top"/>
    </xf>
    <xf numFmtId="177" fontId="48" fillId="0" borderId="72" xfId="8" applyNumberFormat="1" applyFont="1" applyFill="1" applyBorder="1" applyAlignment="1">
      <alignment horizontal="center" vertical="top"/>
    </xf>
    <xf numFmtId="0" fontId="91" fillId="0" borderId="3" xfId="0" applyFont="1" applyBorder="1" applyAlignment="1">
      <alignment horizontal="left" vertical="top" wrapText="1"/>
    </xf>
    <xf numFmtId="176" fontId="48" fillId="0" borderId="4" xfId="0" applyNumberFormat="1" applyFont="1" applyBorder="1" applyAlignment="1">
      <alignment horizontal="center" vertical="top"/>
    </xf>
    <xf numFmtId="10" fontId="42" fillId="0" borderId="0" xfId="0" applyNumberFormat="1" applyFont="1"/>
    <xf numFmtId="0" fontId="91" fillId="0" borderId="4" xfId="0" applyFont="1" applyBorder="1" applyAlignment="1">
      <alignment vertical="top"/>
    </xf>
    <xf numFmtId="0" fontId="81" fillId="0" borderId="4" xfId="0" applyFont="1" applyBorder="1" applyAlignment="1">
      <alignment horizontal="center" vertical="top"/>
    </xf>
    <xf numFmtId="174" fontId="81" fillId="0" borderId="72" xfId="0" applyNumberFormat="1" applyFont="1" applyBorder="1" applyAlignment="1">
      <alignment horizontal="center"/>
    </xf>
    <xf numFmtId="0" fontId="91" fillId="0" borderId="54" xfId="0" applyFont="1" applyBorder="1" applyAlignment="1">
      <alignment horizontal="right" vertical="top"/>
    </xf>
    <xf numFmtId="0" fontId="91" fillId="0" borderId="65" xfId="0" applyFont="1" applyBorder="1" applyAlignment="1">
      <alignment horizontal="left" vertical="top"/>
    </xf>
    <xf numFmtId="0" fontId="91" fillId="0" borderId="29" xfId="0" applyFont="1" applyBorder="1" applyAlignment="1">
      <alignment horizontal="right" vertical="top"/>
    </xf>
    <xf numFmtId="0" fontId="91" fillId="0" borderId="64" xfId="0" applyFont="1" applyBorder="1" applyAlignment="1">
      <alignment horizontal="left" vertical="top"/>
    </xf>
    <xf numFmtId="0" fontId="91" fillId="0" borderId="6" xfId="0" applyFont="1" applyBorder="1" applyAlignment="1">
      <alignment horizontal="left" vertical="top"/>
    </xf>
    <xf numFmtId="0" fontId="91" fillId="0" borderId="53" xfId="0" applyFont="1" applyBorder="1" applyAlignment="1">
      <alignment horizontal="right" vertical="top"/>
    </xf>
    <xf numFmtId="0" fontId="91" fillId="0" borderId="24" xfId="0" applyFont="1" applyBorder="1" applyAlignment="1">
      <alignment horizontal="left" vertical="top"/>
    </xf>
    <xf numFmtId="0" fontId="48" fillId="0" borderId="5" xfId="0" applyFont="1" applyBorder="1" applyAlignment="1">
      <alignment horizontal="center" vertical="top"/>
    </xf>
    <xf numFmtId="2" fontId="81" fillId="0" borderId="4" xfId="0" applyNumberFormat="1" applyFont="1" applyBorder="1" applyAlignment="1">
      <alignment horizontal="center" vertical="top"/>
    </xf>
    <xf numFmtId="0" fontId="81" fillId="0" borderId="47" xfId="0" applyFont="1" applyBorder="1" applyAlignment="1">
      <alignment horizontal="left" vertical="top" wrapText="1"/>
    </xf>
    <xf numFmtId="0" fontId="91" fillId="0" borderId="37" xfId="0" applyFont="1" applyBorder="1" applyAlignment="1">
      <alignment horizontal="right" vertical="top"/>
    </xf>
    <xf numFmtId="0" fontId="91" fillId="0" borderId="46" xfId="0" applyFont="1" applyBorder="1" applyAlignment="1">
      <alignment horizontal="right" vertical="top"/>
    </xf>
    <xf numFmtId="0" fontId="91" fillId="0" borderId="47" xfId="0" applyFont="1" applyBorder="1" applyAlignment="1">
      <alignment horizontal="right" vertical="top"/>
    </xf>
    <xf numFmtId="2" fontId="48" fillId="0" borderId="113" xfId="0" applyNumberFormat="1" applyFont="1" applyBorder="1" applyAlignment="1">
      <alignment horizontal="center" vertical="top"/>
    </xf>
    <xf numFmtId="184" fontId="48" fillId="0" borderId="113" xfId="0" quotePrefix="1" applyNumberFormat="1" applyFont="1" applyBorder="1" applyAlignment="1">
      <alignment horizontal="center" vertical="top"/>
    </xf>
    <xf numFmtId="0" fontId="48" fillId="0" borderId="99" xfId="0" applyFont="1" applyBorder="1" applyAlignment="1">
      <alignment horizontal="center"/>
    </xf>
    <xf numFmtId="0" fontId="91" fillId="0" borderId="4" xfId="0" applyFont="1" applyBorder="1" applyAlignment="1">
      <alignment horizontal="left" vertical="top"/>
    </xf>
    <xf numFmtId="2" fontId="48" fillId="0" borderId="98" xfId="402" applyNumberFormat="1" applyFont="1" applyBorder="1" applyAlignment="1">
      <alignment horizontal="center" vertical="top"/>
    </xf>
    <xf numFmtId="14" fontId="48" fillId="0" borderId="98" xfId="402" applyNumberFormat="1" applyFont="1" applyBorder="1" applyAlignment="1">
      <alignment horizontal="center" vertical="top"/>
    </xf>
    <xf numFmtId="20" fontId="48" fillId="0" borderId="98" xfId="402" applyNumberFormat="1" applyFont="1" applyBorder="1" applyAlignment="1">
      <alignment horizontal="center"/>
    </xf>
    <xf numFmtId="0" fontId="48" fillId="0" borderId="4" xfId="0" applyFont="1" applyBorder="1" applyAlignment="1">
      <alignment horizontal="left" vertical="top"/>
    </xf>
    <xf numFmtId="0" fontId="91" fillId="0" borderId="22" xfId="0" applyFont="1" applyBorder="1" applyAlignment="1">
      <alignment horizontal="center" vertical="top"/>
    </xf>
    <xf numFmtId="0" fontId="91" fillId="0" borderId="84" xfId="0" applyFont="1" applyBorder="1" applyAlignment="1">
      <alignment horizontal="left" vertical="top"/>
    </xf>
    <xf numFmtId="0" fontId="48" fillId="0" borderId="23" xfId="0" applyFont="1" applyBorder="1" applyAlignment="1">
      <alignment horizontal="center" vertical="top"/>
    </xf>
    <xf numFmtId="2" fontId="48" fillId="0" borderId="23" xfId="0" applyNumberFormat="1" applyFont="1" applyBorder="1" applyAlignment="1">
      <alignment horizontal="center" vertical="top"/>
    </xf>
    <xf numFmtId="184" fontId="48" fillId="0" borderId="23" xfId="0" applyNumberFormat="1" applyFont="1" applyBorder="1" applyAlignment="1">
      <alignment horizontal="center" vertical="top"/>
    </xf>
    <xf numFmtId="20" fontId="48" fillId="0" borderId="39" xfId="0" applyNumberFormat="1" applyFont="1" applyBorder="1" applyAlignment="1">
      <alignment horizontal="center"/>
    </xf>
    <xf numFmtId="0" fontId="42" fillId="0" borderId="0" xfId="0" applyFont="1" applyAlignment="1">
      <alignment vertical="top"/>
    </xf>
    <xf numFmtId="0" fontId="93" fillId="0" borderId="0" xfId="0" applyFont="1" applyAlignment="1">
      <alignment horizontal="right"/>
    </xf>
    <xf numFmtId="0" fontId="46" fillId="0" borderId="0" xfId="0" applyFont="1" applyAlignment="1">
      <alignment vertical="top"/>
    </xf>
    <xf numFmtId="0" fontId="93" fillId="0" borderId="0" xfId="0" applyFont="1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 wrapText="1"/>
    </xf>
    <xf numFmtId="0" fontId="46" fillId="0" borderId="0" xfId="0" applyFont="1" applyAlignment="1">
      <alignment horizontal="left" vertical="top" indent="2"/>
    </xf>
    <xf numFmtId="0" fontId="42" fillId="0" borderId="8" xfId="402" applyFont="1" applyBorder="1"/>
    <xf numFmtId="2" fontId="42" fillId="0" borderId="66" xfId="402" applyNumberFormat="1" applyFont="1" applyBorder="1"/>
    <xf numFmtId="0" fontId="42" fillId="0" borderId="66" xfId="402" applyFont="1" applyBorder="1"/>
    <xf numFmtId="0" fontId="94" fillId="0" borderId="66" xfId="402" applyFont="1" applyBorder="1" applyAlignment="1">
      <alignment horizontal="left" vertical="center"/>
    </xf>
    <xf numFmtId="0" fontId="95" fillId="0" borderId="66" xfId="402" applyFont="1" applyBorder="1" applyAlignment="1">
      <alignment horizontal="center" vertical="center"/>
    </xf>
    <xf numFmtId="0" fontId="39" fillId="0" borderId="66" xfId="402" applyFont="1" applyBorder="1" applyAlignment="1">
      <alignment horizontal="right"/>
    </xf>
    <xf numFmtId="49" fontId="42" fillId="0" borderId="2" xfId="402" applyNumberFormat="1" applyFont="1" applyBorder="1" applyAlignment="1">
      <alignment horizontal="center" vertical="top"/>
    </xf>
    <xf numFmtId="1" fontId="42" fillId="0" borderId="0" xfId="402" applyNumberFormat="1" applyFont="1" applyAlignment="1">
      <alignment horizontal="center" vertical="top" wrapText="1"/>
    </xf>
    <xf numFmtId="0" fontId="42" fillId="0" borderId="0" xfId="402" applyFont="1" applyAlignment="1">
      <alignment horizontal="left" vertical="top"/>
    </xf>
    <xf numFmtId="0" fontId="42" fillId="0" borderId="0" xfId="402" applyFont="1" applyAlignment="1">
      <alignment vertical="top"/>
    </xf>
    <xf numFmtId="0" fontId="96" fillId="0" borderId="0" xfId="402" applyFont="1" applyAlignment="1">
      <alignment vertical="top" wrapText="1"/>
    </xf>
    <xf numFmtId="0" fontId="97" fillId="0" borderId="0" xfId="402" applyFont="1"/>
    <xf numFmtId="0" fontId="98" fillId="0" borderId="0" xfId="402" applyFont="1"/>
    <xf numFmtId="0" fontId="42" fillId="0" borderId="0" xfId="402" applyFont="1" applyAlignment="1">
      <alignment vertical="top" wrapText="1"/>
    </xf>
    <xf numFmtId="2" fontId="42" fillId="0" borderId="0" xfId="402" applyNumberFormat="1" applyFont="1"/>
    <xf numFmtId="0" fontId="57" fillId="0" borderId="0" xfId="402" applyFont="1"/>
    <xf numFmtId="0" fontId="58" fillId="0" borderId="0" xfId="402" applyFont="1"/>
    <xf numFmtId="15" fontId="46" fillId="0" borderId="41" xfId="402" applyNumberFormat="1" applyFont="1" applyBorder="1"/>
    <xf numFmtId="175" fontId="46" fillId="0" borderId="27" xfId="402" applyNumberFormat="1" applyFont="1" applyBorder="1" applyAlignment="1">
      <alignment horizontal="left" indent="2"/>
    </xf>
    <xf numFmtId="0" fontId="46" fillId="0" borderId="28" xfId="402" applyFont="1" applyBorder="1"/>
    <xf numFmtId="0" fontId="46" fillId="0" borderId="15" xfId="402" applyFont="1" applyBorder="1"/>
    <xf numFmtId="15" fontId="46" fillId="0" borderId="13" xfId="402" applyNumberFormat="1" applyFont="1" applyBorder="1"/>
    <xf numFmtId="0" fontId="46" fillId="0" borderId="12" xfId="402" applyFont="1" applyBorder="1"/>
    <xf numFmtId="0" fontId="46" fillId="0" borderId="13" xfId="402" applyFont="1" applyBorder="1"/>
    <xf numFmtId="0" fontId="46" fillId="0" borderId="9" xfId="402" applyFont="1" applyBorder="1" applyAlignment="1">
      <alignment vertical="top" wrapText="1"/>
    </xf>
    <xf numFmtId="15" fontId="65" fillId="0" borderId="5" xfId="402" applyNumberFormat="1" applyFont="1" applyBorder="1" applyAlignment="1">
      <alignment horizontal="center"/>
    </xf>
    <xf numFmtId="2" fontId="65" fillId="0" borderId="95" xfId="402" applyNumberFormat="1" applyFont="1" applyBorder="1" applyAlignment="1">
      <alignment horizontal="center"/>
    </xf>
    <xf numFmtId="15" fontId="65" fillId="0" borderId="8" xfId="402" applyNumberFormat="1" applyFont="1" applyBorder="1" applyAlignment="1">
      <alignment horizontal="center"/>
    </xf>
    <xf numFmtId="0" fontId="65" fillId="0" borderId="95" xfId="402" applyFont="1" applyBorder="1"/>
    <xf numFmtId="15" fontId="65" fillId="0" borderId="99" xfId="402" applyNumberFormat="1" applyFont="1" applyBorder="1"/>
    <xf numFmtId="0" fontId="65" fillId="0" borderId="17" xfId="402" applyFont="1" applyBorder="1"/>
    <xf numFmtId="0" fontId="65" fillId="0" borderId="19" xfId="402" applyFont="1" applyBorder="1"/>
    <xf numFmtId="0" fontId="65" fillId="0" borderId="19" xfId="402" applyFont="1" applyBorder="1" applyAlignment="1">
      <alignment horizontal="left" indent="5"/>
    </xf>
    <xf numFmtId="0" fontId="65" fillId="0" borderId="18" xfId="402" applyFont="1" applyBorder="1"/>
    <xf numFmtId="0" fontId="65" fillId="0" borderId="14" xfId="402" applyFont="1" applyBorder="1" applyAlignment="1">
      <alignment horizontal="center" vertical="top" wrapText="1"/>
    </xf>
    <xf numFmtId="15" fontId="65" fillId="0" borderId="5" xfId="402" applyNumberFormat="1" applyFont="1" applyBorder="1" applyAlignment="1">
      <alignment horizontal="center" vertical="center"/>
    </xf>
    <xf numFmtId="2" fontId="65" fillId="0" borderId="5" xfId="402" applyNumberFormat="1" applyFont="1" applyBorder="1" applyAlignment="1">
      <alignment horizontal="center" vertical="center"/>
    </xf>
    <xf numFmtId="2" fontId="65" fillId="0" borderId="2" xfId="402" applyNumberFormat="1" applyFont="1" applyBorder="1" applyAlignment="1">
      <alignment horizontal="center" vertical="center"/>
    </xf>
    <xf numFmtId="0" fontId="65" fillId="0" borderId="5" xfId="402" applyFont="1" applyBorder="1" applyAlignment="1">
      <alignment horizontal="center" vertical="center"/>
    </xf>
    <xf numFmtId="20" fontId="65" fillId="0" borderId="43" xfId="402" applyNumberFormat="1" applyFont="1" applyBorder="1" applyAlignment="1">
      <alignment horizontal="center" vertical="center"/>
    </xf>
    <xf numFmtId="0" fontId="65" fillId="0" borderId="29" xfId="402" applyFont="1" applyBorder="1" applyAlignment="1">
      <alignment horizontal="center" vertical="center"/>
    </xf>
    <xf numFmtId="0" fontId="65" fillId="0" borderId="5" xfId="402" applyFont="1" applyBorder="1" applyAlignment="1">
      <alignment vertical="center" wrapText="1"/>
    </xf>
    <xf numFmtId="0" fontId="65" fillId="0" borderId="5" xfId="402" applyFont="1" applyBorder="1" applyAlignment="1">
      <alignment vertical="center"/>
    </xf>
    <xf numFmtId="0" fontId="65" fillId="0" borderId="2" xfId="402" applyFont="1" applyBorder="1" applyAlignment="1">
      <alignment vertical="center"/>
    </xf>
    <xf numFmtId="0" fontId="65" fillId="0" borderId="43" xfId="402" applyFont="1" applyBorder="1" applyAlignment="1">
      <alignment vertical="center"/>
    </xf>
    <xf numFmtId="0" fontId="65" fillId="0" borderId="14" xfId="402" applyFont="1" applyBorder="1" applyAlignment="1">
      <alignment vertical="top" wrapText="1"/>
    </xf>
    <xf numFmtId="16" fontId="63" fillId="0" borderId="37" xfId="0" applyNumberFormat="1" applyFont="1" applyBorder="1" applyAlignment="1">
      <alignment horizontal="center" vertical="center"/>
    </xf>
    <xf numFmtId="2" fontId="99" fillId="0" borderId="21" xfId="402" applyNumberFormat="1" applyFont="1" applyBorder="1" applyAlignment="1">
      <alignment horizontal="center" vertical="center" wrapText="1"/>
    </xf>
    <xf numFmtId="1" fontId="99" fillId="0" borderId="21" xfId="402" applyNumberFormat="1" applyFont="1" applyBorder="1" applyAlignment="1">
      <alignment horizontal="center"/>
    </xf>
    <xf numFmtId="0" fontId="99" fillId="0" borderId="21" xfId="402" applyFont="1" applyBorder="1" applyAlignment="1">
      <alignment horizontal="center"/>
    </xf>
    <xf numFmtId="0" fontId="99" fillId="0" borderId="27" xfId="402" applyFont="1" applyBorder="1" applyAlignment="1">
      <alignment horizontal="center"/>
    </xf>
    <xf numFmtId="2" fontId="99" fillId="0" borderId="98" xfId="402" applyNumberFormat="1" applyFont="1" applyBorder="1" applyAlignment="1">
      <alignment horizontal="center" vertical="center" wrapText="1"/>
    </xf>
    <xf numFmtId="0" fontId="99" fillId="0" borderId="98" xfId="402" applyFont="1" applyBorder="1" applyAlignment="1">
      <alignment horizontal="center"/>
    </xf>
    <xf numFmtId="0" fontId="99" fillId="0" borderId="1" xfId="402" applyFont="1" applyBorder="1" applyAlignment="1">
      <alignment horizontal="center"/>
    </xf>
    <xf numFmtId="174" fontId="42" fillId="0" borderId="98" xfId="402" applyNumberFormat="1" applyFont="1" applyBorder="1" applyAlignment="1">
      <alignment horizontal="center" vertical="top" wrapText="1"/>
    </xf>
    <xf numFmtId="20" fontId="42" fillId="0" borderId="98" xfId="402" quotePrefix="1" applyNumberFormat="1" applyFont="1" applyBorder="1" applyAlignment="1">
      <alignment horizontal="center" vertical="top" wrapText="1"/>
    </xf>
    <xf numFmtId="0" fontId="42" fillId="0" borderId="98" xfId="402" applyFont="1" applyBorder="1"/>
    <xf numFmtId="0" fontId="42" fillId="0" borderId="1" xfId="402" applyFont="1" applyBorder="1"/>
    <xf numFmtId="2" fontId="99" fillId="0" borderId="96" xfId="402" applyNumberFormat="1" applyFont="1" applyBorder="1" applyAlignment="1">
      <alignment horizontal="center" vertical="center" wrapText="1"/>
    </xf>
    <xf numFmtId="0" fontId="99" fillId="0" borderId="96" xfId="402" applyFont="1" applyBorder="1" applyAlignment="1">
      <alignment horizontal="center"/>
    </xf>
    <xf numFmtId="0" fontId="99" fillId="0" borderId="78" xfId="402" applyFont="1" applyBorder="1" applyAlignment="1">
      <alignment horizontal="center"/>
    </xf>
    <xf numFmtId="0" fontId="42" fillId="0" borderId="67" xfId="402" applyFont="1" applyBorder="1"/>
    <xf numFmtId="167" fontId="42" fillId="0" borderId="67" xfId="402" applyNumberFormat="1" applyFont="1" applyBorder="1" applyAlignment="1">
      <alignment horizontal="center" vertical="top" wrapText="1"/>
    </xf>
    <xf numFmtId="0" fontId="42" fillId="0" borderId="67" xfId="402" applyFont="1" applyBorder="1" applyAlignment="1">
      <alignment horizontal="center"/>
    </xf>
    <xf numFmtId="0" fontId="42" fillId="0" borderId="55" xfId="402" applyFont="1" applyBorder="1"/>
    <xf numFmtId="0" fontId="42" fillId="0" borderId="55" xfId="402" applyFont="1" applyBorder="1" applyAlignment="1">
      <alignment horizontal="center"/>
    </xf>
    <xf numFmtId="20" fontId="42" fillId="0" borderId="55" xfId="402" applyNumberFormat="1" applyFont="1" applyBorder="1" applyAlignment="1">
      <alignment horizontal="center"/>
    </xf>
    <xf numFmtId="1" fontId="42" fillId="0" borderId="55" xfId="402" applyNumberFormat="1" applyFont="1" applyBorder="1" applyAlignment="1">
      <alignment horizontal="center"/>
    </xf>
    <xf numFmtId="0" fontId="42" fillId="0" borderId="55" xfId="402" quotePrefix="1" applyFont="1" applyBorder="1"/>
    <xf numFmtId="20" fontId="42" fillId="0" borderId="55" xfId="402" applyNumberFormat="1" applyFont="1" applyBorder="1"/>
    <xf numFmtId="0" fontId="63" fillId="0" borderId="55" xfId="402" applyFont="1" applyBorder="1"/>
    <xf numFmtId="1" fontId="42" fillId="0" borderId="0" xfId="402" applyNumberFormat="1" applyFont="1" applyAlignment="1">
      <alignment horizontal="center"/>
    </xf>
    <xf numFmtId="20" fontId="42" fillId="0" borderId="0" xfId="402" applyNumberFormat="1" applyFont="1"/>
    <xf numFmtId="0" fontId="65" fillId="0" borderId="0" xfId="402" applyFont="1" applyAlignment="1">
      <alignment horizontal="left"/>
    </xf>
    <xf numFmtId="185" fontId="42" fillId="0" borderId="0" xfId="402" applyNumberFormat="1" applyFont="1"/>
    <xf numFmtId="0" fontId="39" fillId="0" borderId="0" xfId="402" applyFont="1" applyAlignment="1">
      <alignment horizontal="right"/>
    </xf>
    <xf numFmtId="185" fontId="60" fillId="0" borderId="0" xfId="402" applyNumberFormat="1" applyFont="1" applyAlignment="1">
      <alignment vertical="center"/>
    </xf>
    <xf numFmtId="0" fontId="46" fillId="0" borderId="16" xfId="402" applyFont="1" applyBorder="1"/>
    <xf numFmtId="0" fontId="46" fillId="0" borderId="27" xfId="402" applyFont="1" applyBorder="1"/>
    <xf numFmtId="0" fontId="46" fillId="0" borderId="27" xfId="402" applyFont="1" applyBorder="1" applyAlignment="1">
      <alignment horizontal="left" indent="3"/>
    </xf>
    <xf numFmtId="0" fontId="46" fillId="0" borderId="28" xfId="402" applyFont="1" applyBorder="1" applyAlignment="1">
      <alignment horizontal="left" indent="3"/>
    </xf>
    <xf numFmtId="185" fontId="46" fillId="0" borderId="21" xfId="402" applyNumberFormat="1" applyFont="1" applyBorder="1" applyAlignment="1">
      <alignment horizontal="left" vertical="top" indent="3"/>
    </xf>
    <xf numFmtId="0" fontId="46" fillId="0" borderId="41" xfId="402" applyFont="1" applyBorder="1" applyAlignment="1">
      <alignment horizontal="center" vertical="top"/>
    </xf>
    <xf numFmtId="0" fontId="46" fillId="0" borderId="42" xfId="402" applyFont="1" applyBorder="1" applyAlignment="1">
      <alignment horizontal="center" vertical="top"/>
    </xf>
    <xf numFmtId="0" fontId="46" fillId="0" borderId="34" xfId="402" applyFont="1" applyBorder="1" applyAlignment="1">
      <alignment vertical="top"/>
    </xf>
    <xf numFmtId="0" fontId="46" fillId="0" borderId="95" xfId="402" applyFont="1" applyBorder="1" applyAlignment="1">
      <alignment horizontal="left" vertical="center"/>
    </xf>
    <xf numFmtId="0" fontId="46" fillId="0" borderId="62" xfId="402" applyFont="1" applyBorder="1" applyAlignment="1">
      <alignment horizontal="center" wrapText="1"/>
    </xf>
    <xf numFmtId="0" fontId="46" fillId="0" borderId="2" xfId="402" applyFont="1" applyBorder="1" applyAlignment="1">
      <alignment horizontal="center"/>
    </xf>
    <xf numFmtId="0" fontId="46" fillId="0" borderId="5" xfId="402" applyFont="1" applyBorder="1" applyAlignment="1">
      <alignment horizontal="center" wrapText="1"/>
    </xf>
    <xf numFmtId="185" fontId="46" fillId="0" borderId="5" xfId="402" applyNumberFormat="1" applyFont="1" applyBorder="1" applyAlignment="1">
      <alignment horizontal="center" vertical="top"/>
    </xf>
    <xf numFmtId="0" fontId="46" fillId="0" borderId="5" xfId="402" applyFont="1" applyBorder="1" applyAlignment="1">
      <alignment horizontal="center" vertical="top"/>
    </xf>
    <xf numFmtId="0" fontId="46" fillId="0" borderId="43" xfId="402" applyFont="1" applyBorder="1" applyAlignment="1">
      <alignment horizontal="center" vertical="top"/>
    </xf>
    <xf numFmtId="14" fontId="46" fillId="0" borderId="16" xfId="402" applyNumberFormat="1" applyFont="1" applyBorder="1"/>
    <xf numFmtId="0" fontId="46" fillId="0" borderId="98" xfId="402" applyFont="1" applyBorder="1" applyAlignment="1">
      <alignment horizontal="center"/>
    </xf>
    <xf numFmtId="0" fontId="46" fillId="0" borderId="21" xfId="402" applyFont="1" applyBorder="1" applyAlignment="1">
      <alignment horizontal="center"/>
    </xf>
    <xf numFmtId="0" fontId="46" fillId="0" borderId="41" xfId="402" applyFont="1" applyBorder="1" applyAlignment="1">
      <alignment horizontal="center"/>
    </xf>
    <xf numFmtId="185" fontId="42" fillId="0" borderId="41" xfId="402" applyNumberFormat="1" applyFont="1" applyBorder="1" applyAlignment="1">
      <alignment horizontal="center"/>
    </xf>
    <xf numFmtId="20" fontId="46" fillId="0" borderId="13" xfId="402" quotePrefix="1" applyNumberFormat="1" applyFont="1" applyBorder="1" applyAlignment="1">
      <alignment horizontal="center"/>
    </xf>
    <xf numFmtId="14" fontId="46" fillId="0" borderId="29" xfId="402" applyNumberFormat="1" applyFont="1" applyBorder="1"/>
    <xf numFmtId="185" fontId="42" fillId="0" borderId="5" xfId="402" applyNumberFormat="1" applyFont="1" applyBorder="1" applyAlignment="1">
      <alignment horizontal="center"/>
    </xf>
    <xf numFmtId="20" fontId="46" fillId="0" borderId="5" xfId="402" quotePrefix="1" applyNumberFormat="1" applyFont="1" applyBorder="1" applyAlignment="1">
      <alignment horizontal="left" vertical="top" wrapText="1"/>
    </xf>
    <xf numFmtId="20" fontId="46" fillId="0" borderId="30" xfId="402" applyNumberFormat="1" applyFont="1" applyBorder="1" applyAlignment="1">
      <alignment horizontal="center" vertical="top" wrapText="1"/>
    </xf>
    <xf numFmtId="14" fontId="46" fillId="0" borderId="53" xfId="402" applyNumberFormat="1" applyFont="1" applyBorder="1"/>
    <xf numFmtId="20" fontId="46" fillId="0" borderId="50" xfId="402" quotePrefix="1" applyNumberFormat="1" applyFont="1" applyBorder="1" applyAlignment="1">
      <alignment horizontal="center"/>
    </xf>
    <xf numFmtId="14" fontId="46" fillId="0" borderId="97" xfId="402" applyNumberFormat="1" applyFont="1" applyBorder="1"/>
    <xf numFmtId="0" fontId="46" fillId="0" borderId="121" xfId="402" applyFont="1" applyBorder="1" applyAlignment="1">
      <alignment horizontal="center"/>
    </xf>
    <xf numFmtId="185" fontId="42" fillId="0" borderId="121" xfId="402" applyNumberFormat="1" applyFont="1" applyBorder="1" applyAlignment="1">
      <alignment horizontal="center"/>
    </xf>
    <xf numFmtId="0" fontId="46" fillId="0" borderId="70" xfId="402" applyFont="1" applyBorder="1" applyAlignment="1">
      <alignment horizontal="center" vertical="top"/>
    </xf>
    <xf numFmtId="20" fontId="46" fillId="0" borderId="30" xfId="402" applyNumberFormat="1" applyFont="1" applyBorder="1" applyAlignment="1">
      <alignment horizontal="center"/>
    </xf>
    <xf numFmtId="0" fontId="46" fillId="0" borderId="7" xfId="402" applyFont="1" applyBorder="1" applyAlignment="1">
      <alignment horizontal="center"/>
    </xf>
    <xf numFmtId="185" fontId="42" fillId="0" borderId="7" xfId="402" applyNumberFormat="1" applyFont="1" applyBorder="1" applyAlignment="1">
      <alignment horizontal="center"/>
    </xf>
    <xf numFmtId="0" fontId="46" fillId="0" borderId="50" xfId="402" applyFont="1" applyBorder="1" applyAlignment="1">
      <alignment horizontal="center"/>
    </xf>
    <xf numFmtId="20" fontId="46" fillId="0" borderId="99" xfId="402" quotePrefix="1" applyNumberFormat="1" applyFont="1" applyBorder="1" applyAlignment="1">
      <alignment horizontal="center"/>
    </xf>
    <xf numFmtId="20" fontId="46" fillId="0" borderId="43" xfId="402" quotePrefix="1" applyNumberFormat="1" applyFont="1" applyBorder="1" applyAlignment="1">
      <alignment horizontal="center"/>
    </xf>
    <xf numFmtId="20" fontId="46" fillId="0" borderId="71" xfId="402" applyNumberFormat="1" applyFont="1" applyBorder="1" applyAlignment="1">
      <alignment horizontal="center" vertical="top" wrapText="1"/>
    </xf>
    <xf numFmtId="14" fontId="46" fillId="0" borderId="97" xfId="402" quotePrefix="1" applyNumberFormat="1" applyFont="1" applyBorder="1"/>
    <xf numFmtId="20" fontId="46" fillId="0" borderId="70" xfId="402" quotePrefix="1" applyNumberFormat="1" applyFont="1" applyBorder="1" applyAlignment="1">
      <alignment horizontal="center"/>
    </xf>
    <xf numFmtId="20" fontId="46" fillId="0" borderId="50" xfId="402" applyNumberFormat="1" applyFont="1" applyBorder="1" applyAlignment="1">
      <alignment horizontal="center"/>
    </xf>
    <xf numFmtId="0" fontId="46" fillId="0" borderId="98" xfId="402" applyFont="1" applyBorder="1" applyAlignment="1">
      <alignment horizontal="center" vertical="center"/>
    </xf>
    <xf numFmtId="0" fontId="46" fillId="0" borderId="121" xfId="402" applyFont="1" applyBorder="1" applyAlignment="1">
      <alignment horizontal="center" vertical="center"/>
    </xf>
    <xf numFmtId="185" fontId="42" fillId="0" borderId="121" xfId="402" applyNumberFormat="1" applyFont="1" applyBorder="1" applyAlignment="1">
      <alignment vertical="center"/>
    </xf>
    <xf numFmtId="0" fontId="46" fillId="0" borderId="7" xfId="402" applyFont="1" applyBorder="1" applyAlignment="1">
      <alignment horizontal="center" vertical="center"/>
    </xf>
    <xf numFmtId="185" fontId="42" fillId="0" borderId="7" xfId="402" applyNumberFormat="1" applyFont="1" applyBorder="1" applyAlignment="1">
      <alignment vertical="center"/>
    </xf>
    <xf numFmtId="0" fontId="2" fillId="0" borderId="98" xfId="688" applyFont="1" applyFill="1" applyBorder="1" applyAlignment="1">
      <alignment horizontal="center" vertical="center"/>
    </xf>
    <xf numFmtId="0" fontId="2" fillId="0" borderId="121" xfId="688" quotePrefix="1" applyFont="1" applyFill="1" applyBorder="1" applyAlignment="1">
      <alignment horizontal="center" vertical="center"/>
    </xf>
    <xf numFmtId="185" fontId="2" fillId="0" borderId="121" xfId="688" applyNumberFormat="1" applyFont="1" applyFill="1" applyBorder="1" applyAlignment="1">
      <alignment horizontal="center" vertical="center"/>
    </xf>
    <xf numFmtId="20" fontId="46" fillId="0" borderId="30" xfId="402" applyNumberFormat="1" applyFont="1" applyBorder="1" applyAlignment="1">
      <alignment horizontal="center" vertical="center" wrapText="1"/>
    </xf>
    <xf numFmtId="20" fontId="46" fillId="0" borderId="7" xfId="402" quotePrefix="1" applyNumberFormat="1" applyFont="1" applyBorder="1" applyAlignment="1">
      <alignment horizontal="left" vertical="center"/>
    </xf>
    <xf numFmtId="0" fontId="46" fillId="0" borderId="113" xfId="402" applyFont="1" applyBorder="1" applyAlignment="1">
      <alignment horizontal="center"/>
    </xf>
    <xf numFmtId="0" fontId="46" fillId="0" borderId="71" xfId="402" applyFont="1" applyBorder="1" applyAlignment="1">
      <alignment horizontal="center"/>
    </xf>
    <xf numFmtId="20" fontId="46" fillId="0" borderId="121" xfId="402" quotePrefix="1" applyNumberFormat="1" applyFont="1" applyBorder="1" applyAlignment="1">
      <alignment horizontal="left" vertical="center"/>
    </xf>
    <xf numFmtId="20" fontId="46" fillId="0" borderId="70" xfId="402" applyNumberFormat="1" applyFont="1" applyBorder="1" applyAlignment="1">
      <alignment horizontal="center"/>
    </xf>
    <xf numFmtId="185" fontId="46" fillId="0" borderId="7" xfId="402" applyNumberFormat="1" applyFont="1" applyBorder="1" applyAlignment="1">
      <alignment vertical="center"/>
    </xf>
    <xf numFmtId="0" fontId="42" fillId="0" borderId="50" xfId="402" applyFont="1" applyBorder="1" applyAlignment="1">
      <alignment horizontal="center" vertical="top"/>
    </xf>
    <xf numFmtId="0" fontId="42" fillId="0" borderId="99" xfId="402" applyFont="1" applyBorder="1" applyAlignment="1">
      <alignment horizontal="center" vertical="top"/>
    </xf>
    <xf numFmtId="20" fontId="46" fillId="0" borderId="99" xfId="402" applyNumberFormat="1" applyFont="1" applyBorder="1" applyAlignment="1">
      <alignment horizontal="center"/>
    </xf>
    <xf numFmtId="0" fontId="46" fillId="0" borderId="29" xfId="402" applyFont="1" applyBorder="1"/>
    <xf numFmtId="0" fontId="42" fillId="0" borderId="43" xfId="402" applyFont="1" applyBorder="1" applyAlignment="1">
      <alignment horizontal="center" vertical="top"/>
    </xf>
    <xf numFmtId="20" fontId="46" fillId="0" borderId="71" xfId="402" quotePrefix="1" applyNumberFormat="1" applyFont="1" applyBorder="1" applyAlignment="1">
      <alignment horizontal="center"/>
    </xf>
    <xf numFmtId="185" fontId="46" fillId="0" borderId="121" xfId="402" applyNumberFormat="1" applyFont="1" applyBorder="1" applyAlignment="1">
      <alignment horizontal="center" vertical="center"/>
    </xf>
    <xf numFmtId="185" fontId="46" fillId="0" borderId="7" xfId="402" applyNumberFormat="1" applyFont="1" applyBorder="1" applyAlignment="1">
      <alignment horizontal="center" vertical="center"/>
    </xf>
    <xf numFmtId="0" fontId="42" fillId="0" borderId="71" xfId="402" applyFont="1" applyBorder="1" applyAlignment="1">
      <alignment horizontal="center" vertical="top"/>
    </xf>
    <xf numFmtId="20" fontId="46" fillId="0" borderId="71" xfId="402" applyNumberFormat="1" applyFont="1" applyBorder="1" applyAlignment="1">
      <alignment horizontal="center"/>
    </xf>
    <xf numFmtId="0" fontId="46" fillId="0" borderId="122" xfId="402" applyFont="1" applyBorder="1" applyAlignment="1">
      <alignment horizontal="center"/>
    </xf>
    <xf numFmtId="20" fontId="46" fillId="0" borderId="24" xfId="402" quotePrefix="1" applyNumberFormat="1" applyFont="1" applyBorder="1" applyAlignment="1">
      <alignment horizontal="left" vertical="top" wrapText="1"/>
    </xf>
    <xf numFmtId="0" fontId="46" fillId="0" borderId="1" xfId="402" applyFont="1" applyBorder="1" applyAlignment="1">
      <alignment horizontal="center"/>
    </xf>
    <xf numFmtId="185" fontId="42" fillId="0" borderId="26" xfId="402" applyNumberFormat="1" applyFont="1" applyBorder="1" applyAlignment="1">
      <alignment horizontal="center"/>
    </xf>
    <xf numFmtId="185" fontId="42" fillId="0" borderId="121" xfId="402" applyNumberFormat="1" applyFont="1" applyBorder="1" applyAlignment="1">
      <alignment horizontal="center" vertical="center"/>
    </xf>
    <xf numFmtId="20" fontId="42" fillId="0" borderId="99" xfId="402" applyNumberFormat="1" applyFont="1" applyBorder="1" applyAlignment="1">
      <alignment horizontal="center"/>
    </xf>
    <xf numFmtId="20" fontId="42" fillId="0" borderId="30" xfId="402" applyNumberFormat="1" applyFont="1" applyBorder="1" applyAlignment="1">
      <alignment horizontal="center"/>
    </xf>
    <xf numFmtId="0" fontId="42" fillId="0" borderId="53" xfId="402" applyFont="1" applyBorder="1" applyAlignment="1">
      <alignment vertical="top"/>
    </xf>
    <xf numFmtId="185" fontId="46" fillId="0" borderId="7" xfId="402" applyNumberFormat="1" applyFont="1" applyBorder="1" applyAlignment="1">
      <alignment horizontal="center"/>
    </xf>
    <xf numFmtId="0" fontId="42" fillId="0" borderId="30" xfId="402" applyFont="1" applyBorder="1"/>
    <xf numFmtId="0" fontId="42" fillId="0" borderId="95" xfId="402" applyFont="1" applyBorder="1"/>
    <xf numFmtId="185" fontId="42" fillId="0" borderId="7" xfId="402" applyNumberFormat="1" applyFont="1" applyBorder="1" applyAlignment="1">
      <alignment horizontal="center" vertical="center"/>
    </xf>
    <xf numFmtId="0" fontId="42" fillId="0" borderId="7" xfId="402" applyFont="1" applyBorder="1"/>
    <xf numFmtId="0" fontId="42" fillId="0" borderId="98" xfId="402" applyFont="1" applyBorder="1" applyAlignment="1">
      <alignment horizontal="center" vertical="center"/>
    </xf>
    <xf numFmtId="20" fontId="42" fillId="0" borderId="98" xfId="402" quotePrefix="1" applyNumberFormat="1" applyFont="1" applyBorder="1" applyAlignment="1">
      <alignment horizontal="center" vertical="center"/>
    </xf>
    <xf numFmtId="20" fontId="42" fillId="0" borderId="98" xfId="402" quotePrefix="1" applyNumberFormat="1" applyFont="1" applyBorder="1" applyAlignment="1">
      <alignment horizontal="center" vertical="center" wrapText="1"/>
    </xf>
    <xf numFmtId="14" fontId="46" fillId="0" borderId="98" xfId="402" applyNumberFormat="1" applyFont="1" applyBorder="1" applyAlignment="1">
      <alignment wrapText="1"/>
    </xf>
    <xf numFmtId="20" fontId="46" fillId="0" borderId="98" xfId="402" quotePrefix="1" applyNumberFormat="1" applyFont="1" applyBorder="1" applyAlignment="1">
      <alignment horizontal="left" vertical="top" wrapText="1"/>
    </xf>
    <xf numFmtId="0" fontId="42" fillId="0" borderId="98" xfId="402" applyFont="1" applyBorder="1" applyAlignment="1">
      <alignment horizontal="center" vertical="top"/>
    </xf>
    <xf numFmtId="0" fontId="42" fillId="0" borderId="121" xfId="402" applyFont="1" applyBorder="1" applyAlignment="1">
      <alignment horizontal="center" vertical="top"/>
    </xf>
    <xf numFmtId="185" fontId="42" fillId="0" borderId="5" xfId="402" applyNumberFormat="1" applyFont="1" applyBorder="1" applyAlignment="1">
      <alignment horizontal="center" vertical="center"/>
    </xf>
    <xf numFmtId="20" fontId="46" fillId="0" borderId="121" xfId="402" quotePrefix="1" applyNumberFormat="1" applyFont="1" applyBorder="1" applyAlignment="1">
      <alignment horizontal="left" vertical="top" wrapText="1"/>
    </xf>
    <xf numFmtId="0" fontId="42" fillId="0" borderId="6" xfId="402" applyFont="1" applyBorder="1"/>
    <xf numFmtId="0" fontId="42" fillId="0" borderId="6" xfId="402" applyFont="1" applyBorder="1" applyAlignment="1">
      <alignment horizontal="center" vertical="top"/>
    </xf>
    <xf numFmtId="20" fontId="46" fillId="0" borderId="7" xfId="402" quotePrefix="1" applyNumberFormat="1" applyFont="1" applyBorder="1" applyAlignment="1">
      <alignment horizontal="left" vertical="top" wrapText="1"/>
    </xf>
    <xf numFmtId="0" fontId="42" fillId="0" borderId="26" xfId="402" applyFont="1" applyBorder="1" applyAlignment="1">
      <alignment horizontal="center" vertical="top"/>
    </xf>
    <xf numFmtId="0" fontId="46" fillId="0" borderId="9" xfId="409" applyFont="1" applyBorder="1"/>
    <xf numFmtId="0" fontId="46" fillId="0" borderId="28" xfId="409" applyFont="1" applyBorder="1" applyAlignment="1">
      <alignment vertical="center"/>
    </xf>
    <xf numFmtId="0" fontId="46" fillId="0" borderId="21" xfId="409" applyFont="1" applyBorder="1"/>
    <xf numFmtId="0" fontId="46" fillId="0" borderId="21" xfId="409" applyFont="1" applyBorder="1" applyAlignment="1">
      <alignment horizontal="left" indent="3"/>
    </xf>
    <xf numFmtId="185" fontId="46" fillId="0" borderId="21" xfId="409" applyNumberFormat="1" applyFont="1" applyBorder="1" applyAlignment="1">
      <alignment horizontal="left" vertical="top" indent="3"/>
    </xf>
    <xf numFmtId="0" fontId="46" fillId="0" borderId="27" xfId="409" applyFont="1" applyBorder="1" applyAlignment="1">
      <alignment horizontal="center" vertical="top"/>
    </xf>
    <xf numFmtId="0" fontId="46" fillId="0" borderId="9" xfId="409" applyFont="1" applyBorder="1" applyAlignment="1">
      <alignment horizontal="center" vertical="center"/>
    </xf>
    <xf numFmtId="0" fontId="46" fillId="0" borderId="14" xfId="409" applyFont="1" applyBorder="1" applyAlignment="1">
      <alignment vertical="top"/>
    </xf>
    <xf numFmtId="0" fontId="46" fillId="0" borderId="62" xfId="409" applyFont="1" applyBorder="1" applyAlignment="1">
      <alignment horizontal="left" vertical="center"/>
    </xf>
    <xf numFmtId="0" fontId="46" fillId="0" borderId="95" xfId="409" applyFont="1" applyBorder="1" applyAlignment="1">
      <alignment horizontal="center" vertical="center" wrapText="1"/>
    </xf>
    <xf numFmtId="0" fontId="46" fillId="0" borderId="95" xfId="409" applyFont="1" applyBorder="1" applyAlignment="1">
      <alignment horizontal="center" vertical="center"/>
    </xf>
    <xf numFmtId="185" fontId="46" fillId="0" borderId="95" xfId="409" applyNumberFormat="1" applyFont="1" applyBorder="1" applyAlignment="1">
      <alignment horizontal="center" vertical="top"/>
    </xf>
    <xf numFmtId="0" fontId="46" fillId="0" borderId="8" xfId="409" applyFont="1" applyBorder="1" applyAlignment="1">
      <alignment horizontal="center" vertical="top"/>
    </xf>
    <xf numFmtId="0" fontId="46" fillId="0" borderId="14" xfId="409" applyFont="1" applyBorder="1" applyAlignment="1">
      <alignment horizontal="center" vertical="center"/>
    </xf>
    <xf numFmtId="0" fontId="46" fillId="0" borderId="21" xfId="409" applyFont="1" applyBorder="1" applyAlignment="1">
      <alignment horizontal="left" vertical="center"/>
    </xf>
    <xf numFmtId="0" fontId="46" fillId="0" borderId="21" xfId="402" applyFont="1" applyBorder="1" applyAlignment="1">
      <alignment horizontal="center" vertical="center"/>
    </xf>
    <xf numFmtId="185" fontId="42" fillId="0" borderId="41" xfId="402" applyNumberFormat="1" applyFont="1" applyBorder="1" applyAlignment="1">
      <alignment horizontal="center" vertical="center"/>
    </xf>
    <xf numFmtId="20" fontId="46" fillId="0" borderId="41" xfId="402" applyNumberFormat="1" applyFont="1" applyBorder="1" applyAlignment="1">
      <alignment horizontal="center" vertical="center" wrapText="1"/>
    </xf>
    <xf numFmtId="20" fontId="46" fillId="0" borderId="76" xfId="409" quotePrefix="1" applyNumberFormat="1" applyFont="1" applyBorder="1" applyAlignment="1">
      <alignment horizontal="center"/>
    </xf>
    <xf numFmtId="20" fontId="46" fillId="0" borderId="5" xfId="402" applyNumberFormat="1" applyFont="1" applyBorder="1" applyAlignment="1">
      <alignment horizontal="center" vertical="center" wrapText="1"/>
    </xf>
    <xf numFmtId="20" fontId="46" fillId="0" borderId="43" xfId="409" quotePrefix="1" applyNumberFormat="1" applyFont="1" applyBorder="1" applyAlignment="1">
      <alignment horizontal="center"/>
    </xf>
    <xf numFmtId="0" fontId="46" fillId="0" borderId="98" xfId="409" applyFont="1" applyBorder="1" applyAlignment="1">
      <alignment horizontal="left" vertical="center"/>
    </xf>
    <xf numFmtId="20" fontId="46" fillId="0" borderId="121" xfId="402" quotePrefix="1" applyNumberFormat="1" applyFont="1" applyBorder="1" applyAlignment="1">
      <alignment horizontal="center" vertical="center"/>
    </xf>
    <xf numFmtId="0" fontId="46" fillId="0" borderId="98" xfId="409" applyFont="1" applyBorder="1" applyAlignment="1">
      <alignment horizontal="center" vertical="center"/>
    </xf>
    <xf numFmtId="185" fontId="46" fillId="0" borderId="121" xfId="402" applyNumberFormat="1" applyFont="1" applyBorder="1" applyAlignment="1">
      <alignment horizontal="center"/>
    </xf>
    <xf numFmtId="20" fontId="46" fillId="0" borderId="121" xfId="402" quotePrefix="1" applyNumberFormat="1" applyFont="1" applyBorder="1" applyAlignment="1">
      <alignment horizontal="center"/>
    </xf>
    <xf numFmtId="14" fontId="46" fillId="0" borderId="97" xfId="409" applyNumberFormat="1" applyFont="1" applyBorder="1" applyAlignment="1">
      <alignment horizontal="left" vertical="center"/>
    </xf>
    <xf numFmtId="0" fontId="46" fillId="0" borderId="95" xfId="409" applyFont="1" applyBorder="1" applyAlignment="1">
      <alignment horizontal="left" vertical="center"/>
    </xf>
    <xf numFmtId="20" fontId="46" fillId="0" borderId="7" xfId="402" quotePrefix="1" applyNumberFormat="1" applyFont="1" applyBorder="1" applyAlignment="1">
      <alignment horizontal="center"/>
    </xf>
    <xf numFmtId="0" fontId="42" fillId="0" borderId="99" xfId="402" applyFont="1" applyBorder="1" applyAlignment="1">
      <alignment horizontal="center"/>
    </xf>
    <xf numFmtId="20" fontId="46" fillId="0" borderId="7" xfId="402" quotePrefix="1" applyNumberFormat="1" applyFont="1" applyBorder="1" applyAlignment="1">
      <alignment horizontal="center" vertical="center"/>
    </xf>
    <xf numFmtId="14" fontId="46" fillId="0" borderId="97" xfId="409" applyNumberFormat="1" applyFont="1" applyBorder="1" applyAlignment="1">
      <alignment vertical="center"/>
    </xf>
    <xf numFmtId="20" fontId="46" fillId="0" borderId="121" xfId="402" applyNumberFormat="1" applyFont="1" applyBorder="1" applyAlignment="1">
      <alignment horizontal="center" vertical="center" wrapText="1"/>
    </xf>
    <xf numFmtId="20" fontId="46" fillId="0" borderId="121" xfId="402" applyNumberFormat="1" applyFont="1" applyBorder="1" applyAlignment="1">
      <alignment horizontal="center"/>
    </xf>
    <xf numFmtId="0" fontId="46" fillId="0" borderId="98" xfId="402" quotePrefix="1" applyFont="1" applyBorder="1" applyAlignment="1">
      <alignment horizontal="center"/>
    </xf>
    <xf numFmtId="20" fontId="46" fillId="0" borderId="7" xfId="402" quotePrefix="1" applyNumberFormat="1" applyFont="1" applyBorder="1" applyAlignment="1">
      <alignment horizontal="center" vertical="top" wrapText="1"/>
    </xf>
    <xf numFmtId="0" fontId="46" fillId="0" borderId="62" xfId="409" applyFont="1" applyBorder="1" applyAlignment="1">
      <alignment horizontal="center" vertical="center"/>
    </xf>
    <xf numFmtId="0" fontId="42" fillId="0" borderId="99" xfId="402" applyFont="1" applyBorder="1"/>
    <xf numFmtId="0" fontId="42" fillId="0" borderId="31" xfId="402" applyFont="1" applyBorder="1"/>
    <xf numFmtId="0" fontId="46" fillId="0" borderId="96" xfId="409" applyFont="1" applyBorder="1" applyAlignment="1">
      <alignment horizontal="center" vertical="center"/>
    </xf>
    <xf numFmtId="0" fontId="46" fillId="0" borderId="60" xfId="409" applyFont="1" applyBorder="1" applyAlignment="1">
      <alignment horizontal="center" vertical="center"/>
    </xf>
    <xf numFmtId="0" fontId="46" fillId="0" borderId="96" xfId="402" applyFont="1" applyBorder="1" applyAlignment="1">
      <alignment horizontal="center" vertical="center"/>
    </xf>
    <xf numFmtId="185" fontId="46" fillId="0" borderId="96" xfId="402" applyNumberFormat="1" applyFont="1" applyBorder="1" applyAlignment="1">
      <alignment horizontal="center"/>
    </xf>
    <xf numFmtId="20" fontId="46" fillId="0" borderId="96" xfId="402" applyNumberFormat="1" applyFont="1" applyBorder="1" applyAlignment="1">
      <alignment horizontal="center"/>
    </xf>
    <xf numFmtId="185" fontId="42" fillId="0" borderId="0" xfId="402" applyNumberFormat="1" applyFont="1" applyAlignment="1">
      <alignment horizontal="center" vertical="top"/>
    </xf>
    <xf numFmtId="0" fontId="46" fillId="0" borderId="0" xfId="402" applyFont="1" applyAlignment="1">
      <alignment vertical="top"/>
    </xf>
    <xf numFmtId="0" fontId="39" fillId="0" borderId="16" xfId="402" applyFont="1" applyBorder="1" applyAlignment="1">
      <alignment horizontal="center"/>
    </xf>
    <xf numFmtId="0" fontId="19" fillId="0" borderId="40" xfId="7" applyFont="1" applyBorder="1" applyAlignment="1">
      <alignment horizontal="left" vertical="center"/>
    </xf>
    <xf numFmtId="0" fontId="19" fillId="0" borderId="40" xfId="7" applyFont="1" applyBorder="1" applyAlignment="1">
      <alignment horizontal="center" vertical="center"/>
    </xf>
    <xf numFmtId="0" fontId="101" fillId="0" borderId="15" xfId="402" applyFont="1" applyBorder="1" applyAlignment="1">
      <alignment horizontal="center"/>
    </xf>
    <xf numFmtId="0" fontId="19" fillId="0" borderId="15" xfId="7" applyFont="1" applyBorder="1" applyAlignment="1">
      <alignment horizontal="center" vertical="center"/>
    </xf>
    <xf numFmtId="0" fontId="101" fillId="0" borderId="41" xfId="402" applyFont="1" applyBorder="1" applyAlignment="1">
      <alignment horizontal="center"/>
    </xf>
    <xf numFmtId="0" fontId="19" fillId="0" borderId="13" xfId="7" applyFont="1" applyBorder="1" applyAlignment="1">
      <alignment horizontal="center" vertical="center"/>
    </xf>
    <xf numFmtId="0" fontId="39" fillId="0" borderId="29" xfId="402" applyFont="1" applyBorder="1" applyAlignment="1">
      <alignment horizontal="center"/>
    </xf>
    <xf numFmtId="0" fontId="42" fillId="0" borderId="24" xfId="402" applyFont="1" applyBorder="1"/>
    <xf numFmtId="0" fontId="19" fillId="0" borderId="24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83" fillId="0" borderId="98" xfId="402" applyFont="1" applyBorder="1" applyAlignment="1">
      <alignment horizontal="center" vertical="center" wrapText="1"/>
    </xf>
    <xf numFmtId="0" fontId="19" fillId="0" borderId="5" xfId="7" applyFont="1" applyBorder="1" applyAlignment="1">
      <alignment horizontal="center" vertical="center"/>
    </xf>
    <xf numFmtId="0" fontId="19" fillId="0" borderId="30" xfId="7" applyFont="1" applyBorder="1" applyAlignment="1">
      <alignment horizontal="center" vertical="center"/>
    </xf>
    <xf numFmtId="0" fontId="42" fillId="0" borderId="31" xfId="402" applyFont="1" applyBorder="1" applyAlignment="1">
      <alignment horizontal="center"/>
    </xf>
    <xf numFmtId="0" fontId="42" fillId="0" borderId="123" xfId="402" applyFont="1" applyBorder="1"/>
    <xf numFmtId="0" fontId="42" fillId="0" borderId="123" xfId="7" applyFont="1" applyBorder="1" applyAlignment="1">
      <alignment horizontal="center" vertical="center"/>
    </xf>
    <xf numFmtId="0" fontId="42" fillId="0" borderId="124" xfId="7" applyFont="1" applyBorder="1" applyAlignment="1">
      <alignment horizontal="center" vertical="center"/>
    </xf>
    <xf numFmtId="0" fontId="42" fillId="0" borderId="32" xfId="7" applyFont="1" applyBorder="1" applyAlignment="1">
      <alignment horizontal="center" vertical="center"/>
    </xf>
    <xf numFmtId="0" fontId="42" fillId="0" borderId="18" xfId="7" applyFont="1" applyBorder="1" applyAlignment="1">
      <alignment horizontal="center" vertical="center"/>
    </xf>
    <xf numFmtId="0" fontId="19" fillId="0" borderId="56" xfId="402" applyFont="1" applyBorder="1" applyAlignment="1">
      <alignment horizontal="center"/>
    </xf>
    <xf numFmtId="0" fontId="19" fillId="0" borderId="21" xfId="7" applyFont="1" applyBorder="1" applyAlignment="1">
      <alignment horizontal="left" vertical="center"/>
    </xf>
    <xf numFmtId="0" fontId="19" fillId="0" borderId="21" xfId="7" applyFont="1" applyBorder="1" applyAlignment="1">
      <alignment horizontal="center" vertical="center"/>
    </xf>
    <xf numFmtId="188" fontId="19" fillId="0" borderId="21" xfId="7" applyNumberFormat="1" applyFont="1" applyBorder="1" applyAlignment="1">
      <alignment horizontal="left" vertical="center"/>
    </xf>
    <xf numFmtId="0" fontId="42" fillId="0" borderId="76" xfId="7" applyFont="1" applyBorder="1" applyAlignment="1">
      <alignment horizontal="center" vertical="center"/>
    </xf>
    <xf numFmtId="0" fontId="19" fillId="0" borderId="37" xfId="402" applyFont="1" applyBorder="1" applyAlignment="1">
      <alignment horizontal="center"/>
    </xf>
    <xf numFmtId="0" fontId="19" fillId="0" borderId="98" xfId="7" applyFont="1" applyBorder="1" applyAlignment="1">
      <alignment horizontal="left" vertical="center"/>
    </xf>
    <xf numFmtId="0" fontId="19" fillId="0" borderId="98" xfId="7" applyFont="1" applyBorder="1" applyAlignment="1">
      <alignment horizontal="center" vertical="center"/>
    </xf>
    <xf numFmtId="0" fontId="19" fillId="0" borderId="98" xfId="402" applyFont="1" applyBorder="1" applyAlignment="1">
      <alignment horizontal="center"/>
    </xf>
    <xf numFmtId="188" fontId="19" fillId="0" borderId="98" xfId="7" applyNumberFormat="1" applyFont="1" applyBorder="1" applyAlignment="1">
      <alignment horizontal="left" vertical="center"/>
    </xf>
    <xf numFmtId="0" fontId="42" fillId="0" borderId="72" xfId="7" applyFont="1" applyBorder="1" applyAlignment="1">
      <alignment horizontal="center" vertical="center"/>
    </xf>
    <xf numFmtId="0" fontId="19" fillId="0" borderId="121" xfId="7" applyFont="1" applyBorder="1" applyAlignment="1">
      <alignment horizontal="center" vertical="center"/>
    </xf>
    <xf numFmtId="0" fontId="19" fillId="0" borderId="98" xfId="7" applyFont="1" applyBorder="1">
      <alignment vertical="center"/>
    </xf>
    <xf numFmtId="0" fontId="19" fillId="0" borderId="130" xfId="7" applyFont="1" applyBorder="1" applyAlignment="1">
      <alignment horizontal="center" vertical="center"/>
    </xf>
    <xf numFmtId="0" fontId="42" fillId="0" borderId="12" xfId="402" applyFont="1" applyBorder="1" applyAlignment="1">
      <alignment horizontal="center"/>
    </xf>
    <xf numFmtId="0" fontId="42" fillId="0" borderId="41" xfId="7" applyFont="1" applyBorder="1" applyAlignment="1">
      <alignment horizontal="center" vertical="center"/>
    </xf>
    <xf numFmtId="0" fontId="39" fillId="0" borderId="51" xfId="402" applyFont="1" applyBorder="1" applyAlignment="1">
      <alignment horizontal="center"/>
    </xf>
    <xf numFmtId="0" fontId="59" fillId="0" borderId="5" xfId="7" applyFont="1" applyBorder="1" applyAlignment="1">
      <alignment horizontal="left" vertical="center" indent="1"/>
    </xf>
    <xf numFmtId="0" fontId="83" fillId="0" borderId="5" xfId="402" applyFont="1" applyBorder="1" applyAlignment="1">
      <alignment horizontal="center" vertical="center" wrapText="1"/>
    </xf>
    <xf numFmtId="0" fontId="59" fillId="0" borderId="5" xfId="7" applyFont="1" applyBorder="1" applyAlignment="1">
      <alignment horizontal="left" vertical="center"/>
    </xf>
    <xf numFmtId="0" fontId="19" fillId="0" borderId="21" xfId="7" applyFont="1" applyBorder="1">
      <alignment vertical="center"/>
    </xf>
    <xf numFmtId="188" fontId="19" fillId="0" borderId="21" xfId="7" quotePrefix="1" applyNumberFormat="1" applyFont="1" applyBorder="1" applyAlignment="1">
      <alignment horizontal="center" vertical="center"/>
    </xf>
    <xf numFmtId="20" fontId="19" fillId="0" borderId="76" xfId="7" applyNumberFormat="1" applyFont="1" applyBorder="1" applyAlignment="1">
      <alignment horizontal="center" vertical="center"/>
    </xf>
    <xf numFmtId="188" fontId="19" fillId="0" borderId="98" xfId="7" quotePrefix="1" applyNumberFormat="1" applyFont="1" applyBorder="1" applyAlignment="1">
      <alignment horizontal="center" vertical="center"/>
    </xf>
    <xf numFmtId="20" fontId="19" fillId="0" borderId="72" xfId="7" applyNumberFormat="1" applyFont="1" applyBorder="1" applyAlignment="1">
      <alignment horizontal="center" vertical="center"/>
    </xf>
    <xf numFmtId="0" fontId="19" fillId="0" borderId="22" xfId="402" applyFont="1" applyBorder="1" applyAlignment="1">
      <alignment horizontal="center"/>
    </xf>
    <xf numFmtId="0" fontId="19" fillId="0" borderId="96" xfId="7" applyFont="1" applyBorder="1">
      <alignment vertical="center"/>
    </xf>
    <xf numFmtId="0" fontId="19" fillId="0" borderId="96" xfId="7" applyFont="1" applyBorder="1" applyAlignment="1">
      <alignment horizontal="center" vertical="center"/>
    </xf>
    <xf numFmtId="0" fontId="19" fillId="0" borderId="96" xfId="402" applyFont="1" applyBorder="1" applyAlignment="1">
      <alignment horizontal="center"/>
    </xf>
    <xf numFmtId="188" fontId="19" fillId="0" borderId="96" xfId="7" quotePrefix="1" applyNumberFormat="1" applyFont="1" applyBorder="1" applyAlignment="1">
      <alignment horizontal="center" vertical="center"/>
    </xf>
    <xf numFmtId="188" fontId="19" fillId="0" borderId="96" xfId="7" applyNumberFormat="1" applyFont="1" applyBorder="1" applyAlignment="1">
      <alignment horizontal="left" vertical="center"/>
    </xf>
    <xf numFmtId="20" fontId="19" fillId="0" borderId="39" xfId="7" applyNumberFormat="1" applyFont="1" applyBorder="1" applyAlignment="1">
      <alignment horizontal="center" vertical="center"/>
    </xf>
    <xf numFmtId="0" fontId="46" fillId="0" borderId="0" xfId="402" applyFont="1" applyAlignment="1">
      <alignment horizontal="center"/>
    </xf>
    <xf numFmtId="0" fontId="46" fillId="0" borderId="0" xfId="402" applyFont="1" applyAlignment="1">
      <alignment horizontal="center" vertical="top"/>
    </xf>
    <xf numFmtId="46" fontId="46" fillId="0" borderId="0" xfId="402" applyNumberFormat="1" applyFont="1" applyAlignment="1">
      <alignment horizontal="left" vertical="top"/>
    </xf>
    <xf numFmtId="0" fontId="42" fillId="0" borderId="56" xfId="402" applyFont="1" applyBorder="1" applyAlignment="1">
      <alignment horizontal="center"/>
    </xf>
    <xf numFmtId="0" fontId="42" fillId="0" borderId="21" xfId="7" applyFont="1" applyBorder="1" applyAlignment="1">
      <alignment horizontal="center" vertical="center"/>
    </xf>
    <xf numFmtId="0" fontId="101" fillId="0" borderId="21" xfId="402" applyFont="1" applyBorder="1" applyAlignment="1">
      <alignment horizontal="center"/>
    </xf>
    <xf numFmtId="0" fontId="19" fillId="0" borderId="76" xfId="7" applyFont="1" applyBorder="1" applyAlignment="1">
      <alignment horizontal="center" vertical="center"/>
    </xf>
    <xf numFmtId="0" fontId="59" fillId="0" borderId="37" xfId="402" applyFont="1" applyBorder="1" applyAlignment="1">
      <alignment horizontal="center"/>
    </xf>
    <xf numFmtId="0" fontId="59" fillId="0" borderId="98" xfId="7" applyFont="1" applyBorder="1" applyAlignment="1">
      <alignment horizontal="left" vertical="center" indent="1"/>
    </xf>
    <xf numFmtId="0" fontId="19" fillId="0" borderId="72" xfId="7" applyFont="1" applyBorder="1" applyAlignment="1">
      <alignment horizontal="center" vertical="center"/>
    </xf>
    <xf numFmtId="0" fontId="39" fillId="0" borderId="97" xfId="402" applyFont="1" applyBorder="1" applyAlignment="1">
      <alignment horizontal="center"/>
    </xf>
    <xf numFmtId="0" fontId="59" fillId="0" borderId="121" xfId="7" applyFont="1" applyBorder="1" applyAlignment="1">
      <alignment horizontal="left" vertical="center"/>
    </xf>
    <xf numFmtId="0" fontId="42" fillId="0" borderId="121" xfId="7" applyFont="1" applyBorder="1" applyAlignment="1">
      <alignment horizontal="center" vertical="center"/>
    </xf>
    <xf numFmtId="0" fontId="42" fillId="0" borderId="99" xfId="7" applyFont="1" applyBorder="1" applyAlignment="1">
      <alignment horizontal="center" vertical="center"/>
    </xf>
    <xf numFmtId="0" fontId="19" fillId="0" borderId="21" xfId="7" applyFont="1" applyBorder="1" applyAlignment="1">
      <alignment horizontal="center" vertical="top"/>
    </xf>
    <xf numFmtId="188" fontId="19" fillId="0" borderId="21" xfId="402" applyNumberFormat="1" applyFont="1" applyBorder="1" applyAlignment="1">
      <alignment horizontal="center" vertical="center"/>
    </xf>
    <xf numFmtId="0" fontId="19" fillId="0" borderId="98" xfId="7" applyFont="1" applyBorder="1" applyAlignment="1">
      <alignment horizontal="center" vertical="top"/>
    </xf>
    <xf numFmtId="188" fontId="19" fillId="0" borderId="98" xfId="402" applyNumberFormat="1" applyFont="1" applyBorder="1" applyAlignment="1">
      <alignment horizontal="center" vertical="center"/>
    </xf>
    <xf numFmtId="1" fontId="19" fillId="0" borderId="37" xfId="402" applyNumberFormat="1" applyFont="1" applyBorder="1" applyAlignment="1">
      <alignment horizontal="center"/>
    </xf>
    <xf numFmtId="0" fontId="19" fillId="0" borderId="72" xfId="402" applyFont="1" applyBorder="1" applyAlignment="1">
      <alignment horizontal="center" vertical="top"/>
    </xf>
    <xf numFmtId="0" fontId="19" fillId="0" borderId="97" xfId="402" applyFont="1" applyBorder="1" applyAlignment="1">
      <alignment horizontal="center"/>
    </xf>
    <xf numFmtId="0" fontId="19" fillId="0" borderId="96" xfId="7" applyFont="1" applyBorder="1" applyAlignment="1">
      <alignment horizontal="center" vertical="top"/>
    </xf>
    <xf numFmtId="188" fontId="19" fillId="0" borderId="96" xfId="402" applyNumberFormat="1" applyFont="1" applyBorder="1" applyAlignment="1">
      <alignment horizontal="center" vertical="center"/>
    </xf>
    <xf numFmtId="0" fontId="19" fillId="0" borderId="39" xfId="402" applyFont="1" applyBorder="1" applyAlignment="1">
      <alignment horizontal="center" vertical="top"/>
    </xf>
    <xf numFmtId="20" fontId="19" fillId="0" borderId="0" xfId="7" applyNumberFormat="1" applyFont="1" applyAlignment="1">
      <alignment horizontal="center" vertical="center"/>
    </xf>
    <xf numFmtId="15" fontId="19" fillId="0" borderId="0" xfId="7" applyNumberFormat="1" applyFont="1" applyAlignment="1">
      <alignment horizontal="left" vertical="center"/>
    </xf>
    <xf numFmtId="0" fontId="19" fillId="0" borderId="0" xfId="7" applyFont="1">
      <alignment vertical="center"/>
    </xf>
    <xf numFmtId="0" fontId="19" fillId="0" borderId="51" xfId="7" applyFont="1" applyBorder="1">
      <alignment vertical="center"/>
    </xf>
    <xf numFmtId="0" fontId="19" fillId="0" borderId="30" xfId="7" applyFont="1" applyBorder="1">
      <alignment vertical="center"/>
    </xf>
    <xf numFmtId="0" fontId="39" fillId="0" borderId="37" xfId="402" applyFont="1" applyBorder="1" applyAlignment="1">
      <alignment horizontal="center"/>
    </xf>
    <xf numFmtId="15" fontId="19" fillId="0" borderId="5" xfId="7" applyNumberFormat="1" applyFont="1" applyBorder="1">
      <alignment vertical="center"/>
    </xf>
    <xf numFmtId="15" fontId="19" fillId="0" borderId="32" xfId="7" applyNumberFormat="1" applyFont="1" applyBorder="1">
      <alignment vertical="center"/>
    </xf>
    <xf numFmtId="0" fontId="19" fillId="0" borderId="76" xfId="402" applyFont="1" applyBorder="1" applyAlignment="1">
      <alignment horizontal="center" vertical="top"/>
    </xf>
    <xf numFmtId="0" fontId="19" fillId="0" borderId="72" xfId="402" applyFont="1" applyBorder="1"/>
    <xf numFmtId="0" fontId="19" fillId="0" borderId="72" xfId="402" applyFont="1" applyBorder="1" applyAlignment="1">
      <alignment horizontal="left" vertical="top"/>
    </xf>
    <xf numFmtId="0" fontId="19" fillId="0" borderId="121" xfId="7" applyFont="1" applyBorder="1">
      <alignment vertical="center"/>
    </xf>
    <xf numFmtId="0" fontId="19" fillId="0" borderId="121" xfId="7" applyFont="1" applyBorder="1" applyAlignment="1">
      <alignment horizontal="center" vertical="top"/>
    </xf>
    <xf numFmtId="188" fontId="19" fillId="0" borderId="121" xfId="402" applyNumberFormat="1" applyFont="1" applyBorder="1" applyAlignment="1">
      <alignment horizontal="center" vertical="center"/>
    </xf>
    <xf numFmtId="188" fontId="19" fillId="0" borderId="121" xfId="7" applyNumberFormat="1" applyFont="1" applyBorder="1" applyAlignment="1">
      <alignment horizontal="left" vertical="center"/>
    </xf>
    <xf numFmtId="0" fontId="42" fillId="0" borderId="39" xfId="402" applyFont="1" applyBorder="1"/>
    <xf numFmtId="0" fontId="19" fillId="0" borderId="98" xfId="402" applyFont="1" applyBorder="1"/>
    <xf numFmtId="0" fontId="19" fillId="0" borderId="96" xfId="402" applyFont="1" applyBorder="1"/>
    <xf numFmtId="0" fontId="19" fillId="0" borderId="0" xfId="402" applyFont="1" applyAlignment="1">
      <alignment horizontal="center"/>
    </xf>
    <xf numFmtId="0" fontId="19" fillId="0" borderId="0" xfId="7" applyFont="1" applyAlignment="1">
      <alignment horizontal="center" vertical="top"/>
    </xf>
    <xf numFmtId="183" fontId="19" fillId="0" borderId="0" xfId="402" applyNumberFormat="1" applyFont="1" applyAlignment="1">
      <alignment horizontal="center" vertical="center"/>
    </xf>
    <xf numFmtId="17" fontId="19" fillId="0" borderId="0" xfId="7" applyNumberFormat="1" applyFont="1" applyAlignment="1">
      <alignment horizontal="left" vertical="center"/>
    </xf>
    <xf numFmtId="22" fontId="19" fillId="0" borderId="0" xfId="7" applyNumberFormat="1" applyFont="1" applyAlignment="1">
      <alignment horizontal="left" vertical="center"/>
    </xf>
    <xf numFmtId="0" fontId="19" fillId="0" borderId="29" xfId="402" applyFont="1" applyBorder="1" applyAlignment="1">
      <alignment horizontal="center"/>
    </xf>
    <xf numFmtId="0" fontId="104" fillId="0" borderId="0" xfId="402" applyFont="1" applyAlignment="1">
      <alignment horizontal="left" vertical="top"/>
    </xf>
    <xf numFmtId="0" fontId="65" fillId="0" borderId="0" xfId="402" applyFont="1" applyAlignment="1">
      <alignment vertical="center"/>
    </xf>
    <xf numFmtId="14" fontId="42" fillId="0" borderId="0" xfId="402" applyNumberFormat="1" applyFont="1"/>
    <xf numFmtId="46" fontId="46" fillId="0" borderId="0" xfId="402" applyNumberFormat="1" applyFont="1" applyAlignment="1">
      <alignment horizontal="center" vertical="top"/>
    </xf>
    <xf numFmtId="0" fontId="46" fillId="0" borderId="0" xfId="402" applyFont="1" applyAlignment="1">
      <alignment vertical="center"/>
    </xf>
    <xf numFmtId="0" fontId="64" fillId="0" borderId="16" xfId="402" applyFont="1" applyBorder="1" applyAlignment="1">
      <alignment horizontal="center" vertical="center"/>
    </xf>
    <xf numFmtId="0" fontId="64" fillId="0" borderId="41" xfId="402" applyFont="1" applyBorder="1" applyAlignment="1">
      <alignment horizontal="center" vertical="center"/>
    </xf>
    <xf numFmtId="0" fontId="64" fillId="0" borderId="82" xfId="402" applyFont="1" applyBorder="1" applyAlignment="1">
      <alignment horizontal="center" vertical="center"/>
    </xf>
    <xf numFmtId="0" fontId="64" fillId="0" borderId="35" xfId="402" applyFont="1" applyBorder="1"/>
    <xf numFmtId="0" fontId="64" fillId="0" borderId="10" xfId="402" applyFont="1" applyBorder="1" applyAlignment="1">
      <alignment horizontal="center" vertical="center"/>
    </xf>
    <xf numFmtId="0" fontId="64" fillId="0" borderId="36" xfId="402" applyFont="1" applyBorder="1" applyAlignment="1">
      <alignment horizontal="center" vertical="center"/>
    </xf>
    <xf numFmtId="0" fontId="42" fillId="0" borderId="69" xfId="402" applyFont="1" applyBorder="1"/>
    <xf numFmtId="0" fontId="46" fillId="0" borderId="56" xfId="402" applyFont="1" applyBorder="1"/>
    <xf numFmtId="0" fontId="42" fillId="0" borderId="21" xfId="402" applyFont="1" applyBorder="1" applyAlignment="1">
      <alignment horizontal="center"/>
    </xf>
    <xf numFmtId="187" fontId="42" fillId="0" borderId="98" xfId="0" applyNumberFormat="1" applyFont="1" applyBorder="1" applyAlignment="1">
      <alignment horizontal="center"/>
    </xf>
    <xf numFmtId="20" fontId="42" fillId="0" borderId="26" xfId="402" applyNumberFormat="1" applyFont="1" applyBorder="1" applyAlignment="1">
      <alignment horizontal="center"/>
    </xf>
    <xf numFmtId="0" fontId="46" fillId="0" borderId="2" xfId="402" applyFont="1" applyBorder="1" applyAlignment="1">
      <alignment horizontal="left"/>
    </xf>
    <xf numFmtId="167" fontId="46" fillId="0" borderId="0" xfId="402" applyNumberFormat="1" applyFont="1" applyAlignment="1">
      <alignment horizontal="center"/>
    </xf>
    <xf numFmtId="15" fontId="46" fillId="0" borderId="30" xfId="402" applyNumberFormat="1" applyFont="1" applyBorder="1" applyAlignment="1">
      <alignment horizontal="center"/>
    </xf>
    <xf numFmtId="0" fontId="46" fillId="0" borderId="37" xfId="402" applyFont="1" applyBorder="1"/>
    <xf numFmtId="0" fontId="42" fillId="0" borderId="98" xfId="402" applyFont="1" applyBorder="1" applyAlignment="1">
      <alignment horizontal="center"/>
    </xf>
    <xf numFmtId="20" fontId="65" fillId="0" borderId="26" xfId="402" applyNumberFormat="1" applyFont="1" applyBorder="1" applyAlignment="1">
      <alignment horizontal="center"/>
    </xf>
    <xf numFmtId="167" fontId="46" fillId="0" borderId="0" xfId="402" quotePrefix="1" applyNumberFormat="1" applyFont="1" applyAlignment="1">
      <alignment horizontal="center"/>
    </xf>
    <xf numFmtId="0" fontId="46" fillId="0" borderId="2" xfId="402" applyFont="1" applyBorder="1" applyAlignment="1">
      <alignment horizontal="right"/>
    </xf>
    <xf numFmtId="0" fontId="46" fillId="0" borderId="30" xfId="402" applyFont="1" applyBorder="1" applyAlignment="1">
      <alignment horizontal="center"/>
    </xf>
    <xf numFmtId="0" fontId="46" fillId="0" borderId="2" xfId="402" applyFont="1" applyBorder="1"/>
    <xf numFmtId="14" fontId="42" fillId="0" borderId="0" xfId="0" applyNumberFormat="1" applyFont="1"/>
    <xf numFmtId="0" fontId="46" fillId="0" borderId="22" xfId="402" applyFont="1" applyBorder="1"/>
    <xf numFmtId="0" fontId="42" fillId="0" borderId="96" xfId="402" applyFont="1" applyBorder="1" applyAlignment="1">
      <alignment horizontal="center"/>
    </xf>
    <xf numFmtId="187" fontId="42" fillId="0" borderId="96" xfId="0" applyNumberFormat="1" applyFont="1" applyBorder="1" applyAlignment="1">
      <alignment horizontal="center"/>
    </xf>
    <xf numFmtId="20" fontId="42" fillId="0" borderId="123" xfId="402" applyNumberFormat="1" applyFont="1" applyBorder="1" applyAlignment="1">
      <alignment horizontal="center"/>
    </xf>
    <xf numFmtId="0" fontId="46" fillId="0" borderId="33" xfId="402" applyFont="1" applyBorder="1"/>
    <xf numFmtId="0" fontId="46" fillId="0" borderId="19" xfId="402" applyFont="1" applyBorder="1"/>
    <xf numFmtId="0" fontId="46" fillId="0" borderId="18" xfId="402" applyFont="1" applyBorder="1" applyAlignment="1">
      <alignment horizontal="center"/>
    </xf>
    <xf numFmtId="46" fontId="42" fillId="0" borderId="0" xfId="402" applyNumberFormat="1" applyFont="1"/>
    <xf numFmtId="0" fontId="65" fillId="0" borderId="0" xfId="402" applyFont="1"/>
    <xf numFmtId="0" fontId="96" fillId="0" borderId="0" xfId="402" applyFont="1"/>
    <xf numFmtId="0" fontId="39" fillId="0" borderId="0" xfId="402" applyFont="1" applyAlignment="1">
      <alignment horizontal="right" vertical="top"/>
    </xf>
    <xf numFmtId="46" fontId="42" fillId="0" borderId="0" xfId="402" applyNumberFormat="1" applyFont="1" applyAlignment="1">
      <alignment horizontal="center" vertical="top"/>
    </xf>
    <xf numFmtId="0" fontId="64" fillId="0" borderId="16" xfId="402" applyFont="1" applyBorder="1" applyAlignment="1">
      <alignment horizontal="center"/>
    </xf>
    <xf numFmtId="0" fontId="46" fillId="0" borderId="56" xfId="402" applyFont="1" applyBorder="1" applyAlignment="1">
      <alignment horizontal="center"/>
    </xf>
    <xf numFmtId="0" fontId="46" fillId="0" borderId="21" xfId="402" applyFont="1" applyBorder="1" applyAlignment="1">
      <alignment vertical="center"/>
    </xf>
    <xf numFmtId="188" fontId="46" fillId="0" borderId="21" xfId="402" applyNumberFormat="1" applyFont="1" applyBorder="1" applyAlignment="1">
      <alignment horizontal="center" vertical="center"/>
    </xf>
    <xf numFmtId="0" fontId="105" fillId="0" borderId="21" xfId="402" applyFont="1" applyBorder="1" applyAlignment="1">
      <alignment horizontal="center" vertical="center" wrapText="1"/>
    </xf>
    <xf numFmtId="0" fontId="64" fillId="0" borderId="76" xfId="402" applyFont="1" applyBorder="1" applyAlignment="1">
      <alignment horizontal="center"/>
    </xf>
    <xf numFmtId="0" fontId="46" fillId="0" borderId="37" xfId="402" applyFont="1" applyBorder="1" applyAlignment="1">
      <alignment horizontal="center"/>
    </xf>
    <xf numFmtId="0" fontId="46" fillId="0" borderId="98" xfId="402" applyFont="1" applyBorder="1" applyAlignment="1">
      <alignment vertical="center"/>
    </xf>
    <xf numFmtId="188" fontId="46" fillId="0" borderId="98" xfId="402" applyNumberFormat="1" applyFont="1" applyBorder="1" applyAlignment="1">
      <alignment horizontal="center" vertical="center"/>
    </xf>
    <xf numFmtId="0" fontId="105" fillId="0" borderId="98" xfId="402" applyFont="1" applyBorder="1" applyAlignment="1">
      <alignment horizontal="center" vertical="center" wrapText="1"/>
    </xf>
    <xf numFmtId="0" fontId="64" fillId="0" borderId="72" xfId="402" applyFont="1" applyBorder="1" applyAlignment="1">
      <alignment horizontal="center"/>
    </xf>
    <xf numFmtId="0" fontId="46" fillId="0" borderId="72" xfId="402" applyFont="1" applyBorder="1" applyAlignment="1">
      <alignment horizontal="center"/>
    </xf>
    <xf numFmtId="0" fontId="46" fillId="0" borderId="22" xfId="402" applyFont="1" applyBorder="1" applyAlignment="1">
      <alignment horizontal="center"/>
    </xf>
    <xf numFmtId="0" fontId="46" fillId="0" borderId="96" xfId="402" applyFont="1" applyBorder="1" applyAlignment="1">
      <alignment vertical="center"/>
    </xf>
    <xf numFmtId="188" fontId="46" fillId="0" borderId="96" xfId="402" applyNumberFormat="1" applyFont="1" applyBorder="1" applyAlignment="1">
      <alignment horizontal="center" vertical="center"/>
    </xf>
    <xf numFmtId="0" fontId="105" fillId="0" borderId="96" xfId="402" applyFont="1" applyBorder="1" applyAlignment="1">
      <alignment horizontal="center" vertical="center" wrapText="1"/>
    </xf>
    <xf numFmtId="0" fontId="64" fillId="0" borderId="39" xfId="402" applyFont="1" applyBorder="1" applyAlignment="1">
      <alignment horizontal="center"/>
    </xf>
    <xf numFmtId="0" fontId="46" fillId="0" borderId="76" xfId="402" applyFont="1" applyBorder="1"/>
    <xf numFmtId="0" fontId="46" fillId="0" borderId="72" xfId="402" applyFont="1" applyBorder="1"/>
    <xf numFmtId="0" fontId="46" fillId="0" borderId="97" xfId="402" applyFont="1" applyBorder="1" applyAlignment="1">
      <alignment horizontal="center"/>
    </xf>
    <xf numFmtId="0" fontId="46" fillId="0" borderId="56" xfId="402" applyFont="1" applyBorder="1" applyAlignment="1">
      <alignment horizontal="center" vertical="center"/>
    </xf>
    <xf numFmtId="0" fontId="46" fillId="0" borderId="37" xfId="402" applyFont="1" applyBorder="1" applyAlignment="1">
      <alignment horizontal="center" vertical="center"/>
    </xf>
    <xf numFmtId="0" fontId="46" fillId="0" borderId="72" xfId="402" applyFont="1" applyBorder="1" applyAlignment="1">
      <alignment horizontal="center" vertical="top"/>
    </xf>
    <xf numFmtId="0" fontId="46" fillId="0" borderId="97" xfId="402" applyFont="1" applyBorder="1" applyAlignment="1">
      <alignment horizontal="center" vertical="center"/>
    </xf>
    <xf numFmtId="0" fontId="46" fillId="0" borderId="121" xfId="402" applyFont="1" applyBorder="1" applyAlignment="1">
      <alignment vertical="center"/>
    </xf>
    <xf numFmtId="188" fontId="46" fillId="0" borderId="121" xfId="402" applyNumberFormat="1" applyFont="1" applyBorder="1" applyAlignment="1">
      <alignment horizontal="center" vertical="center"/>
    </xf>
    <xf numFmtId="0" fontId="105" fillId="0" borderId="121" xfId="402" applyFont="1" applyBorder="1" applyAlignment="1">
      <alignment horizontal="center" vertical="center" wrapText="1"/>
    </xf>
    <xf numFmtId="0" fontId="46" fillId="0" borderId="22" xfId="402" applyFont="1" applyBorder="1" applyAlignment="1">
      <alignment horizontal="center" vertical="center"/>
    </xf>
    <xf numFmtId="0" fontId="19" fillId="0" borderId="121" xfId="402" applyFont="1" applyBorder="1"/>
    <xf numFmtId="0" fontId="42" fillId="0" borderId="121" xfId="402" applyFont="1" applyBorder="1"/>
    <xf numFmtId="0" fontId="46" fillId="0" borderId="15" xfId="402" applyFont="1" applyBorder="1" applyAlignment="1">
      <alignment horizontal="center" vertical="center"/>
    </xf>
    <xf numFmtId="0" fontId="19" fillId="0" borderId="15" xfId="402" applyFont="1" applyBorder="1"/>
    <xf numFmtId="170" fontId="46" fillId="0" borderId="15" xfId="402" applyNumberFormat="1" applyFont="1" applyBorder="1" applyAlignment="1">
      <alignment horizontal="center" vertical="center"/>
    </xf>
    <xf numFmtId="20" fontId="105" fillId="0" borderId="15" xfId="402" applyNumberFormat="1" applyFont="1" applyBorder="1" applyAlignment="1">
      <alignment horizontal="center" vertical="center" wrapText="1"/>
    </xf>
    <xf numFmtId="0" fontId="42" fillId="0" borderId="15" xfId="402" applyFont="1" applyBorder="1"/>
    <xf numFmtId="0" fontId="46" fillId="0" borderId="0" xfId="402" applyFont="1" applyAlignment="1">
      <alignment horizontal="center" vertical="center"/>
    </xf>
    <xf numFmtId="170" fontId="46" fillId="0" borderId="0" xfId="402" applyNumberFormat="1" applyFont="1" applyAlignment="1">
      <alignment horizontal="center" vertical="center"/>
    </xf>
    <xf numFmtId="20" fontId="105" fillId="0" borderId="0" xfId="402" applyNumberFormat="1" applyFont="1" applyAlignment="1">
      <alignment horizontal="center" vertical="center" wrapText="1"/>
    </xf>
    <xf numFmtId="0" fontId="42" fillId="0" borderId="0" xfId="569" applyFont="1" applyAlignment="1">
      <alignment horizontal="right"/>
    </xf>
    <xf numFmtId="0" fontId="2" fillId="0" borderId="0" xfId="1873" applyFont="1"/>
    <xf numFmtId="0" fontId="55" fillId="0" borderId="0" xfId="569" applyFont="1" applyAlignment="1">
      <alignment vertical="center"/>
    </xf>
    <xf numFmtId="0" fontId="59" fillId="0" borderId="0" xfId="569" applyFont="1" applyAlignment="1">
      <alignment vertical="center"/>
    </xf>
    <xf numFmtId="0" fontId="46" fillId="0" borderId="0" xfId="569" applyFont="1" applyAlignment="1">
      <alignment horizontal="left" vertical="top"/>
    </xf>
    <xf numFmtId="0" fontId="46" fillId="0" borderId="0" xfId="5" applyFont="1" applyAlignment="1">
      <alignment horizontal="left"/>
    </xf>
    <xf numFmtId="0" fontId="64" fillId="0" borderId="0" xfId="569" applyFont="1" applyAlignment="1">
      <alignment horizontal="right" vertical="top"/>
    </xf>
    <xf numFmtId="0" fontId="64" fillId="0" borderId="0" xfId="569" applyFont="1" applyAlignment="1">
      <alignment horizontal="center"/>
    </xf>
    <xf numFmtId="0" fontId="19" fillId="0" borderId="0" xfId="569" applyFont="1" applyAlignment="1">
      <alignment vertical="top"/>
    </xf>
    <xf numFmtId="0" fontId="19" fillId="0" borderId="0" xfId="569" applyFont="1"/>
    <xf numFmtId="0" fontId="59" fillId="0" borderId="0" xfId="569" applyFont="1"/>
    <xf numFmtId="0" fontId="42" fillId="0" borderId="0" xfId="569" applyFont="1" applyAlignment="1">
      <alignment horizontal="center" vertical="top"/>
    </xf>
    <xf numFmtId="0" fontId="60" fillId="0" borderId="0" xfId="569" applyFont="1" applyAlignment="1">
      <alignment vertical="center"/>
    </xf>
    <xf numFmtId="0" fontId="42" fillId="0" borderId="0" xfId="569" applyFont="1" applyAlignment="1">
      <alignment horizontal="left"/>
    </xf>
    <xf numFmtId="0" fontId="42" fillId="0" borderId="16" xfId="569" applyFont="1" applyBorder="1" applyAlignment="1">
      <alignment horizontal="center"/>
    </xf>
    <xf numFmtId="0" fontId="19" fillId="0" borderId="41" xfId="569" applyFont="1" applyBorder="1" applyAlignment="1">
      <alignment horizontal="center"/>
    </xf>
    <xf numFmtId="0" fontId="19" fillId="0" borderId="29" xfId="569" applyFont="1" applyBorder="1" applyAlignment="1">
      <alignment horizontal="center"/>
    </xf>
    <xf numFmtId="0" fontId="19" fillId="0" borderId="5" xfId="569" applyFont="1" applyBorder="1" applyAlignment="1">
      <alignment horizontal="center"/>
    </xf>
    <xf numFmtId="0" fontId="42" fillId="0" borderId="31" xfId="569" applyFont="1" applyBorder="1"/>
    <xf numFmtId="0" fontId="42" fillId="0" borderId="32" xfId="569" applyFont="1" applyBorder="1" applyAlignment="1">
      <alignment horizontal="center"/>
    </xf>
    <xf numFmtId="0" fontId="19" fillId="0" borderId="32" xfId="569" applyFont="1" applyBorder="1" applyAlignment="1">
      <alignment horizontal="center"/>
    </xf>
    <xf numFmtId="0" fontId="42" fillId="0" borderId="16" xfId="569" applyFont="1" applyBorder="1"/>
    <xf numFmtId="0" fontId="42" fillId="0" borderId="41" xfId="569" applyFont="1" applyBorder="1" applyAlignment="1">
      <alignment horizontal="center"/>
    </xf>
    <xf numFmtId="0" fontId="42" fillId="0" borderId="42" xfId="569" applyFont="1" applyBorder="1" applyAlignment="1">
      <alignment horizontal="center"/>
    </xf>
    <xf numFmtId="0" fontId="19" fillId="0" borderId="21" xfId="569" applyFont="1" applyBorder="1" applyAlignment="1">
      <alignment horizontal="center" vertical="center"/>
    </xf>
    <xf numFmtId="46" fontId="19" fillId="0" borderId="21" xfId="6" applyNumberFormat="1" applyFont="1" applyBorder="1" applyAlignment="1">
      <alignment horizontal="center" vertical="top" wrapText="1"/>
    </xf>
    <xf numFmtId="2" fontId="19" fillId="0" borderId="21" xfId="6" applyNumberFormat="1" applyFont="1" applyBorder="1" applyAlignment="1">
      <alignment horizontal="center" vertical="top"/>
    </xf>
    <xf numFmtId="2" fontId="46" fillId="0" borderId="21" xfId="6" applyNumberFormat="1" applyFont="1" applyBorder="1" applyAlignment="1">
      <alignment horizontal="center" vertical="top"/>
    </xf>
    <xf numFmtId="166" fontId="19" fillId="0" borderId="115" xfId="6" applyFont="1" applyBorder="1" applyAlignment="1">
      <alignment vertical="center" wrapText="1"/>
    </xf>
    <xf numFmtId="2" fontId="19" fillId="0" borderId="0" xfId="6" applyNumberFormat="1" applyFont="1" applyAlignment="1">
      <alignment horizontal="center" vertical="center"/>
    </xf>
    <xf numFmtId="46" fontId="2" fillId="0" borderId="0" xfId="1873" applyNumberFormat="1" applyFont="1"/>
    <xf numFmtId="2" fontId="2" fillId="0" borderId="0" xfId="1873" applyNumberFormat="1" applyFont="1"/>
    <xf numFmtId="0" fontId="19" fillId="0" borderId="113" xfId="569" applyFont="1" applyBorder="1" applyAlignment="1">
      <alignment horizontal="center" vertical="center"/>
    </xf>
    <xf numFmtId="166" fontId="19" fillId="0" borderId="126" xfId="6" applyFont="1" applyBorder="1" applyAlignment="1">
      <alignment vertical="center" wrapText="1"/>
    </xf>
    <xf numFmtId="0" fontId="19" fillId="0" borderId="7" xfId="569" applyFont="1" applyBorder="1" applyAlignment="1">
      <alignment horizontal="center" vertical="center"/>
    </xf>
    <xf numFmtId="2" fontId="19" fillId="0" borderId="98" xfId="6" applyNumberFormat="1" applyFont="1" applyBorder="1" applyAlignment="1">
      <alignment horizontal="center" vertical="center"/>
    </xf>
    <xf numFmtId="166" fontId="19" fillId="0" borderId="42" xfId="6" applyFont="1" applyBorder="1" applyAlignment="1">
      <alignment vertical="center" wrapText="1"/>
    </xf>
    <xf numFmtId="0" fontId="46" fillId="0" borderId="72" xfId="10" applyFont="1" applyBorder="1"/>
    <xf numFmtId="46" fontId="19" fillId="0" borderId="113" xfId="6" applyNumberFormat="1" applyFont="1" applyBorder="1" applyAlignment="1">
      <alignment horizontal="center" vertical="top" wrapText="1"/>
    </xf>
    <xf numFmtId="2" fontId="42" fillId="0" borderId="113" xfId="6" applyNumberFormat="1" applyFont="1" applyBorder="1" applyAlignment="1">
      <alignment horizontal="center" vertical="top"/>
    </xf>
    <xf numFmtId="2" fontId="46" fillId="0" borderId="113" xfId="6" applyNumberFormat="1" applyFont="1" applyBorder="1" applyAlignment="1">
      <alignment horizontal="center" vertical="top"/>
    </xf>
    <xf numFmtId="2" fontId="19" fillId="0" borderId="113" xfId="6" applyNumberFormat="1" applyFont="1" applyBorder="1" applyAlignment="1">
      <alignment horizontal="center" vertical="top"/>
    </xf>
    <xf numFmtId="46" fontId="19" fillId="0" borderId="98" xfId="6" applyNumberFormat="1" applyFont="1" applyBorder="1" applyAlignment="1">
      <alignment horizontal="center" vertical="center" wrapText="1"/>
    </xf>
    <xf numFmtId="0" fontId="46" fillId="0" borderId="72" xfId="0" applyFont="1" applyBorder="1" applyAlignment="1">
      <alignment vertical="top"/>
    </xf>
    <xf numFmtId="46" fontId="19" fillId="0" borderId="113" xfId="6" applyNumberFormat="1" applyFont="1" applyBorder="1" applyAlignment="1">
      <alignment horizontal="center" vertical="center" wrapText="1"/>
    </xf>
    <xf numFmtId="2" fontId="19" fillId="0" borderId="113" xfId="6" applyNumberFormat="1" applyFont="1" applyBorder="1" applyAlignment="1">
      <alignment horizontal="center" vertical="center"/>
    </xf>
    <xf numFmtId="0" fontId="46" fillId="0" borderId="99" xfId="10" applyFont="1" applyBorder="1"/>
    <xf numFmtId="0" fontId="46" fillId="0" borderId="22" xfId="0" applyFont="1" applyBorder="1" applyAlignment="1">
      <alignment vertical="top"/>
    </xf>
    <xf numFmtId="0" fontId="19" fillId="0" borderId="32" xfId="569" applyFont="1" applyBorder="1" applyAlignment="1">
      <alignment horizontal="center" vertical="center"/>
    </xf>
    <xf numFmtId="46" fontId="19" fillId="0" borderId="96" xfId="6" applyNumberFormat="1" applyFont="1" applyBorder="1" applyAlignment="1">
      <alignment horizontal="center" vertical="center" wrapText="1"/>
    </xf>
    <xf numFmtId="2" fontId="19" fillId="0" borderId="96" xfId="6" applyNumberFormat="1" applyFont="1" applyBorder="1" applyAlignment="1">
      <alignment horizontal="center" vertical="center"/>
    </xf>
    <xf numFmtId="0" fontId="46" fillId="0" borderId="39" xfId="10" applyFont="1" applyBorder="1"/>
    <xf numFmtId="46" fontId="19" fillId="0" borderId="7" xfId="6" applyNumberFormat="1" applyFont="1" applyBorder="1" applyAlignment="1">
      <alignment horizontal="center" vertical="center" wrapText="1"/>
    </xf>
    <xf numFmtId="2" fontId="19" fillId="0" borderId="7" xfId="6" applyNumberFormat="1" applyFont="1" applyBorder="1" applyAlignment="1">
      <alignment horizontal="center" vertical="center"/>
    </xf>
    <xf numFmtId="0" fontId="46" fillId="0" borderId="37" xfId="0" applyFont="1" applyBorder="1" applyAlignment="1">
      <alignment vertical="top"/>
    </xf>
    <xf numFmtId="0" fontId="19" fillId="0" borderId="22" xfId="0" applyFont="1" applyBorder="1" applyAlignment="1">
      <alignment vertical="top"/>
    </xf>
    <xf numFmtId="0" fontId="19" fillId="0" borderId="96" xfId="569" applyFont="1" applyBorder="1" applyAlignment="1">
      <alignment horizontal="center" vertical="center"/>
    </xf>
    <xf numFmtId="0" fontId="19" fillId="0" borderId="41" xfId="569" applyFont="1" applyBorder="1" applyAlignment="1">
      <alignment horizontal="center" vertical="center"/>
    </xf>
    <xf numFmtId="0" fontId="19" fillId="0" borderId="5" xfId="569" applyFont="1" applyBorder="1" applyAlignment="1">
      <alignment horizontal="center" vertical="center"/>
    </xf>
    <xf numFmtId="46" fontId="19" fillId="0" borderId="21" xfId="6" applyNumberFormat="1" applyFont="1" applyBorder="1" applyAlignment="1">
      <alignment horizontal="center" vertical="center" wrapText="1"/>
    </xf>
    <xf numFmtId="2" fontId="19" fillId="0" borderId="21" xfId="6" applyNumberFormat="1" applyFont="1" applyBorder="1" applyAlignment="1">
      <alignment horizontal="center" vertical="center"/>
    </xf>
    <xf numFmtId="0" fontId="19" fillId="0" borderId="72" xfId="10" applyFont="1" applyBorder="1"/>
    <xf numFmtId="0" fontId="46" fillId="0" borderId="29" xfId="0" applyFont="1" applyBorder="1" applyAlignment="1">
      <alignment vertical="center"/>
    </xf>
    <xf numFmtId="166" fontId="19" fillId="0" borderId="99" xfId="6" applyFont="1" applyBorder="1" applyAlignment="1">
      <alignment vertical="center" wrapText="1"/>
    </xf>
    <xf numFmtId="0" fontId="42" fillId="0" borderId="97" xfId="402" applyFont="1" applyBorder="1"/>
    <xf numFmtId="46" fontId="19" fillId="0" borderId="22" xfId="6" applyNumberFormat="1" applyFont="1" applyBorder="1" applyAlignment="1">
      <alignment horizontal="left" vertical="top" wrapText="1"/>
    </xf>
    <xf numFmtId="2" fontId="19" fillId="0" borderId="96" xfId="6" applyNumberFormat="1" applyFont="1" applyBorder="1" applyAlignment="1">
      <alignment horizontal="center" vertical="top"/>
    </xf>
    <xf numFmtId="2" fontId="46" fillId="0" borderId="96" xfId="6" applyNumberFormat="1" applyFont="1" applyBorder="1" applyAlignment="1">
      <alignment horizontal="center" vertical="top"/>
    </xf>
    <xf numFmtId="0" fontId="42" fillId="0" borderId="53" xfId="0" applyFont="1" applyBorder="1"/>
    <xf numFmtId="0" fontId="42" fillId="0" borderId="99" xfId="569" applyFont="1" applyBorder="1"/>
    <xf numFmtId="0" fontId="2" fillId="0" borderId="53" xfId="1873" applyFont="1" applyBorder="1"/>
    <xf numFmtId="0" fontId="42" fillId="0" borderId="29" xfId="402" applyFont="1" applyBorder="1"/>
    <xf numFmtId="46" fontId="19" fillId="0" borderId="5" xfId="6" applyNumberFormat="1" applyFont="1" applyBorder="1" applyAlignment="1">
      <alignment horizontal="center" vertical="center" wrapText="1"/>
    </xf>
    <xf numFmtId="2" fontId="19" fillId="0" borderId="5" xfId="6" applyNumberFormat="1" applyFont="1" applyBorder="1" applyAlignment="1">
      <alignment horizontal="center" vertical="center"/>
    </xf>
    <xf numFmtId="2" fontId="65" fillId="0" borderId="0" xfId="6" applyNumberFormat="1" applyFont="1" applyAlignment="1">
      <alignment vertical="center" wrapText="1"/>
    </xf>
    <xf numFmtId="0" fontId="46" fillId="0" borderId="42" xfId="10" applyFont="1" applyBorder="1"/>
    <xf numFmtId="46" fontId="19" fillId="0" borderId="96" xfId="6" applyNumberFormat="1" applyFont="1" applyBorder="1" applyAlignment="1">
      <alignment horizontal="center" vertical="top" wrapText="1"/>
    </xf>
    <xf numFmtId="0" fontId="46" fillId="0" borderId="45" xfId="10" applyFont="1" applyBorder="1"/>
    <xf numFmtId="46" fontId="19" fillId="0" borderId="5" xfId="6" applyNumberFormat="1" applyFont="1" applyBorder="1" applyAlignment="1">
      <alignment horizontal="center" vertical="top" wrapText="1"/>
    </xf>
    <xf numFmtId="0" fontId="19" fillId="0" borderId="98" xfId="569" applyFont="1" applyBorder="1" applyAlignment="1">
      <alignment horizontal="center" vertical="center"/>
    </xf>
    <xf numFmtId="0" fontId="42" fillId="0" borderId="72" xfId="569" applyFont="1" applyBorder="1"/>
    <xf numFmtId="0" fontId="46" fillId="0" borderId="97" xfId="0" applyFont="1" applyBorder="1" applyAlignment="1">
      <alignment vertical="center"/>
    </xf>
    <xf numFmtId="2" fontId="65" fillId="0" borderId="0" xfId="6" applyNumberFormat="1" applyFont="1" applyAlignment="1">
      <alignment horizontal="center" vertical="center"/>
    </xf>
    <xf numFmtId="2" fontId="19" fillId="0" borderId="0" xfId="6" applyNumberFormat="1" applyFont="1" applyAlignment="1">
      <alignment vertical="center" wrapText="1"/>
    </xf>
    <xf numFmtId="0" fontId="42" fillId="0" borderId="115" xfId="569" applyFont="1" applyBorder="1"/>
    <xf numFmtId="46" fontId="19" fillId="0" borderId="7" xfId="6" applyNumberFormat="1" applyFont="1" applyBorder="1" applyAlignment="1">
      <alignment horizontal="center" vertical="top" wrapText="1"/>
    </xf>
    <xf numFmtId="0" fontId="46" fillId="0" borderId="49" xfId="10" applyFont="1" applyBorder="1"/>
    <xf numFmtId="0" fontId="46" fillId="0" borderId="51" xfId="0" applyFont="1" applyBorder="1" applyAlignment="1">
      <alignment vertical="center"/>
    </xf>
    <xf numFmtId="0" fontId="46" fillId="0" borderId="115" xfId="10" applyFont="1" applyBorder="1"/>
    <xf numFmtId="0" fontId="46" fillId="0" borderId="1" xfId="10" applyFont="1" applyBorder="1"/>
    <xf numFmtId="0" fontId="46" fillId="0" borderId="22" xfId="0" applyFont="1" applyBorder="1" applyAlignment="1">
      <alignment vertical="center"/>
    </xf>
    <xf numFmtId="0" fontId="46" fillId="0" borderId="78" xfId="10" applyFont="1" applyBorder="1"/>
    <xf numFmtId="0" fontId="42" fillId="0" borderId="48" xfId="569" applyFont="1" applyBorder="1"/>
    <xf numFmtId="0" fontId="46" fillId="0" borderId="37" xfId="0" applyFont="1" applyBorder="1" applyAlignment="1">
      <alignment vertical="center"/>
    </xf>
    <xf numFmtId="0" fontId="42" fillId="0" borderId="49" xfId="569" applyFont="1" applyBorder="1"/>
    <xf numFmtId="166" fontId="19" fillId="0" borderId="0" xfId="6" applyFont="1"/>
    <xf numFmtId="0" fontId="46" fillId="0" borderId="16" xfId="0" applyFont="1" applyBorder="1" applyAlignment="1">
      <alignment vertical="center"/>
    </xf>
    <xf numFmtId="0" fontId="42" fillId="0" borderId="1" xfId="569" applyFont="1" applyBorder="1"/>
    <xf numFmtId="0" fontId="42" fillId="0" borderId="42" xfId="569" applyFont="1" applyBorder="1"/>
    <xf numFmtId="0" fontId="42" fillId="0" borderId="39" xfId="569" applyFont="1" applyBorder="1"/>
    <xf numFmtId="0" fontId="46" fillId="0" borderId="0" xfId="0" applyFont="1" applyAlignment="1">
      <alignment vertical="center"/>
    </xf>
    <xf numFmtId="0" fontId="19" fillId="0" borderId="0" xfId="569" applyFont="1" applyAlignment="1">
      <alignment horizontal="center" vertical="center"/>
    </xf>
    <xf numFmtId="0" fontId="2" fillId="0" borderId="2" xfId="1873" applyFont="1" applyBorder="1"/>
    <xf numFmtId="0" fontId="42" fillId="0" borderId="48" xfId="569" applyFont="1" applyBorder="1" applyAlignment="1">
      <alignment horizontal="center"/>
    </xf>
    <xf numFmtId="170" fontId="64" fillId="0" borderId="2" xfId="402" applyNumberFormat="1" applyFont="1" applyBorder="1" applyAlignment="1">
      <alignment horizontal="center" vertical="center"/>
    </xf>
    <xf numFmtId="0" fontId="46" fillId="0" borderId="56" xfId="0" applyFont="1" applyBorder="1" applyAlignment="1">
      <alignment vertical="center"/>
    </xf>
    <xf numFmtId="2" fontId="19" fillId="0" borderId="27" xfId="6" applyNumberFormat="1" applyFont="1" applyBorder="1" applyAlignment="1">
      <alignment horizontal="center" vertical="center"/>
    </xf>
    <xf numFmtId="0" fontId="42" fillId="0" borderId="9" xfId="569" applyFont="1" applyBorder="1"/>
    <xf numFmtId="0" fontId="19" fillId="0" borderId="97" xfId="0" applyFont="1" applyBorder="1" applyAlignment="1">
      <alignment vertical="center"/>
    </xf>
    <xf numFmtId="2" fontId="19" fillId="0" borderId="1" xfId="6" applyNumberFormat="1" applyFont="1" applyBorder="1" applyAlignment="1">
      <alignment horizontal="center" vertical="center"/>
    </xf>
    <xf numFmtId="166" fontId="19" fillId="0" borderId="125" xfId="6" applyFont="1" applyBorder="1" applyAlignment="1">
      <alignment vertical="center" wrapText="1"/>
    </xf>
    <xf numFmtId="170" fontId="2" fillId="0" borderId="0" xfId="1873" applyNumberFormat="1" applyFont="1"/>
    <xf numFmtId="0" fontId="42" fillId="0" borderId="71" xfId="569" applyFont="1" applyBorder="1"/>
    <xf numFmtId="0" fontId="46" fillId="0" borderId="31" xfId="0" applyFont="1" applyBorder="1" applyAlignment="1">
      <alignment vertical="center"/>
    </xf>
    <xf numFmtId="46" fontId="46" fillId="0" borderId="96" xfId="6" applyNumberFormat="1" applyFont="1" applyBorder="1" applyAlignment="1">
      <alignment horizontal="center" vertical="top" wrapText="1"/>
    </xf>
    <xf numFmtId="0" fontId="19" fillId="0" borderId="39" xfId="0" applyFont="1" applyBorder="1" applyAlignment="1">
      <alignment vertical="center"/>
    </xf>
    <xf numFmtId="0" fontId="60" fillId="0" borderId="0" xfId="569" applyFont="1" applyAlignment="1">
      <alignment horizontal="center" vertical="top"/>
    </xf>
    <xf numFmtId="0" fontId="60" fillId="0" borderId="0" xfId="569" applyFont="1" applyAlignment="1">
      <alignment horizontal="center" vertical="top" wrapText="1"/>
    </xf>
    <xf numFmtId="2" fontId="60" fillId="0" borderId="0" xfId="569" applyNumberFormat="1" applyFont="1" applyAlignment="1">
      <alignment horizontal="center" vertical="top" wrapText="1"/>
    </xf>
    <xf numFmtId="0" fontId="60" fillId="0" borderId="0" xfId="569" applyFont="1" applyAlignment="1">
      <alignment horizontal="left" vertical="top" wrapText="1"/>
    </xf>
    <xf numFmtId="0" fontId="55" fillId="0" borderId="0" xfId="402" applyFont="1" applyAlignment="1">
      <alignment horizontal="left" vertical="center" indent="3"/>
    </xf>
    <xf numFmtId="0" fontId="59" fillId="0" borderId="0" xfId="402" applyFont="1" applyAlignment="1">
      <alignment horizontal="center" vertical="center"/>
    </xf>
    <xf numFmtId="2" fontId="63" fillId="0" borderId="0" xfId="402" applyNumberFormat="1" applyFont="1" applyAlignment="1">
      <alignment horizontal="center" vertical="top"/>
    </xf>
    <xf numFmtId="0" fontId="58" fillId="0" borderId="0" xfId="7" applyFont="1" applyAlignment="1">
      <alignment horizontal="left" vertical="center"/>
    </xf>
    <xf numFmtId="0" fontId="74" fillId="0" borderId="0" xfId="402" applyFont="1" applyAlignment="1">
      <alignment horizontal="left"/>
    </xf>
    <xf numFmtId="0" fontId="106" fillId="0" borderId="0" xfId="402" applyFont="1" applyAlignment="1">
      <alignment horizontal="left" indent="8"/>
    </xf>
    <xf numFmtId="0" fontId="61" fillId="0" borderId="0" xfId="402" applyFont="1" applyAlignment="1">
      <alignment horizontal="left" vertical="top"/>
    </xf>
    <xf numFmtId="0" fontId="60" fillId="0" borderId="0" xfId="402" applyFont="1" applyAlignment="1">
      <alignment vertical="center"/>
    </xf>
    <xf numFmtId="2" fontId="60" fillId="0" borderId="0" xfId="402" applyNumberFormat="1" applyFont="1" applyAlignment="1">
      <alignment horizontal="center" vertical="center"/>
    </xf>
    <xf numFmtId="0" fontId="64" fillId="0" borderId="0" xfId="402" applyFont="1" applyAlignment="1">
      <alignment vertical="center"/>
    </xf>
    <xf numFmtId="2" fontId="64" fillId="0" borderId="0" xfId="402" applyNumberFormat="1" applyFont="1" applyAlignment="1">
      <alignment horizontal="center" vertical="center"/>
    </xf>
    <xf numFmtId="0" fontId="42" fillId="0" borderId="9" xfId="402" applyFont="1" applyBorder="1" applyAlignment="1">
      <alignment horizontal="left" indent="1"/>
    </xf>
    <xf numFmtId="0" fontId="58" fillId="0" borderId="10" xfId="402" applyFont="1" applyBorder="1" applyAlignment="1">
      <alignment horizontal="left" indent="15"/>
    </xf>
    <xf numFmtId="0" fontId="42" fillId="0" borderId="10" xfId="402" applyFont="1" applyBorder="1"/>
    <xf numFmtId="0" fontId="56" fillId="0" borderId="11" xfId="402" applyFont="1" applyBorder="1"/>
    <xf numFmtId="0" fontId="42" fillId="0" borderId="11" xfId="402" applyFont="1" applyBorder="1"/>
    <xf numFmtId="0" fontId="42" fillId="0" borderId="12" xfId="402" applyFont="1" applyBorder="1" applyAlignment="1">
      <alignment horizontal="left" indent="3"/>
    </xf>
    <xf numFmtId="0" fontId="42" fillId="0" borderId="13" xfId="402" applyFont="1" applyBorder="1"/>
    <xf numFmtId="0" fontId="42" fillId="0" borderId="12" xfId="402" applyFont="1" applyBorder="1" applyAlignment="1">
      <alignment horizontal="left"/>
    </xf>
    <xf numFmtId="0" fontId="42" fillId="0" borderId="13" xfId="402" applyFont="1" applyBorder="1" applyAlignment="1">
      <alignment horizontal="left" indent="4"/>
    </xf>
    <xf numFmtId="0" fontId="42" fillId="0" borderId="9" xfId="402" applyFont="1" applyBorder="1"/>
    <xf numFmtId="0" fontId="42" fillId="0" borderId="14" xfId="402" applyFont="1" applyBorder="1" applyAlignment="1">
      <alignment horizontal="left"/>
    </xf>
    <xf numFmtId="0" fontId="42" fillId="0" borderId="15" xfId="402" applyFont="1" applyBorder="1" applyAlignment="1">
      <alignment horizontal="left" indent="3"/>
    </xf>
    <xf numFmtId="0" fontId="42" fillId="0" borderId="16" xfId="402" applyFont="1" applyBorder="1" applyAlignment="1">
      <alignment horizontal="left" indent="2"/>
    </xf>
    <xf numFmtId="0" fontId="42" fillId="0" borderId="12" xfId="402" applyFont="1" applyBorder="1" applyAlignment="1">
      <alignment horizontal="left" indent="5"/>
    </xf>
    <xf numFmtId="0" fontId="42" fillId="0" borderId="17" xfId="402" applyFont="1" applyBorder="1" applyAlignment="1">
      <alignment horizontal="left" indent="3"/>
    </xf>
    <xf numFmtId="0" fontId="42" fillId="0" borderId="18" xfId="402" applyFont="1" applyBorder="1"/>
    <xf numFmtId="0" fontId="42" fillId="0" borderId="17" xfId="402" applyFont="1" applyBorder="1" applyAlignment="1">
      <alignment horizontal="left" indent="4"/>
    </xf>
    <xf numFmtId="0" fontId="42" fillId="0" borderId="18" xfId="402" applyFont="1" applyBorder="1" applyAlignment="1">
      <alignment horizontal="left" indent="4"/>
    </xf>
    <xf numFmtId="0" fontId="42" fillId="0" borderId="14" xfId="402" applyFont="1" applyBorder="1" applyAlignment="1">
      <alignment horizontal="left" indent="1"/>
    </xf>
    <xf numFmtId="0" fontId="42" fillId="0" borderId="14" xfId="402" applyFont="1" applyBorder="1" applyAlignment="1">
      <alignment horizontal="left" indent="4"/>
    </xf>
    <xf numFmtId="0" fontId="42" fillId="0" borderId="19" xfId="402" applyFont="1" applyBorder="1" applyAlignment="1">
      <alignment horizontal="left" indent="3"/>
    </xf>
    <xf numFmtId="0" fontId="42" fillId="0" borderId="17" xfId="402" applyFont="1" applyBorder="1" applyAlignment="1">
      <alignment horizontal="left"/>
    </xf>
    <xf numFmtId="0" fontId="42" fillId="0" borderId="17" xfId="402" applyFont="1" applyBorder="1"/>
    <xf numFmtId="0" fontId="42" fillId="0" borderId="9" xfId="402" applyFont="1" applyBorder="1" applyAlignment="1">
      <alignment horizontal="left" indent="6"/>
    </xf>
    <xf numFmtId="0" fontId="42" fillId="0" borderId="14" xfId="402" applyFont="1" applyBorder="1"/>
    <xf numFmtId="0" fontId="42" fillId="0" borderId="9" xfId="402" applyFont="1" applyBorder="1" applyAlignment="1">
      <alignment horizontal="center"/>
    </xf>
    <xf numFmtId="0" fontId="42" fillId="0" borderId="13" xfId="402" applyFont="1" applyBorder="1" applyAlignment="1">
      <alignment horizontal="center"/>
    </xf>
    <xf numFmtId="0" fontId="42" fillId="0" borderId="20" xfId="402" applyFont="1" applyBorder="1"/>
    <xf numFmtId="0" fontId="42" fillId="0" borderId="20" xfId="402" applyFont="1" applyBorder="1" applyAlignment="1">
      <alignment horizontal="center"/>
    </xf>
    <xf numFmtId="0" fontId="42" fillId="0" borderId="18" xfId="402" applyFont="1" applyBorder="1" applyAlignment="1">
      <alignment horizontal="center"/>
    </xf>
    <xf numFmtId="173" fontId="60" fillId="0" borderId="56" xfId="402" applyNumberFormat="1" applyFont="1" applyBorder="1" applyAlignment="1">
      <alignment horizontal="center" vertical="center" wrapText="1"/>
    </xf>
    <xf numFmtId="0" fontId="42" fillId="0" borderId="21" xfId="402" quotePrefix="1" applyFont="1" applyBorder="1" applyAlignment="1">
      <alignment horizontal="center" vertical="center" wrapText="1"/>
    </xf>
    <xf numFmtId="0" fontId="42" fillId="0" borderId="21" xfId="402" applyFont="1" applyBorder="1" applyAlignment="1">
      <alignment horizontal="center" vertical="center" wrapText="1"/>
    </xf>
    <xf numFmtId="0" fontId="42" fillId="0" borderId="76" xfId="402" quotePrefix="1" applyFont="1" applyBorder="1" applyAlignment="1">
      <alignment horizontal="center" vertical="center" wrapText="1"/>
    </xf>
    <xf numFmtId="0" fontId="42" fillId="0" borderId="22" xfId="402" applyFont="1" applyBorder="1" applyAlignment="1">
      <alignment horizontal="center" vertical="center"/>
    </xf>
    <xf numFmtId="0" fontId="42" fillId="0" borderId="96" xfId="402" quotePrefix="1" applyFont="1" applyBorder="1" applyAlignment="1">
      <alignment horizontal="center" vertical="center"/>
    </xf>
    <xf numFmtId="0" fontId="42" fillId="0" borderId="39" xfId="402" quotePrefix="1" applyFont="1" applyBorder="1" applyAlignment="1">
      <alignment horizontal="center" vertical="center"/>
    </xf>
    <xf numFmtId="16" fontId="42" fillId="0" borderId="0" xfId="402" applyNumberFormat="1" applyFont="1"/>
    <xf numFmtId="0" fontId="64" fillId="0" borderId="0" xfId="402" applyFont="1" applyAlignment="1">
      <alignment vertical="top"/>
    </xf>
    <xf numFmtId="0" fontId="64" fillId="0" borderId="0" xfId="402" applyFont="1" applyAlignment="1">
      <alignment horizontal="center" vertical="top"/>
    </xf>
    <xf numFmtId="46" fontId="64" fillId="0" borderId="0" xfId="402" applyNumberFormat="1" applyFont="1" applyAlignment="1">
      <alignment horizontal="center" vertical="top"/>
    </xf>
    <xf numFmtId="0" fontId="39" fillId="0" borderId="0" xfId="402" applyFont="1" applyAlignment="1">
      <alignment vertical="top"/>
    </xf>
    <xf numFmtId="0" fontId="59" fillId="0" borderId="0" xfId="402" applyFont="1" applyAlignment="1">
      <alignment vertical="top"/>
    </xf>
    <xf numFmtId="0" fontId="39" fillId="0" borderId="0" xfId="402" applyFont="1" applyAlignment="1">
      <alignment horizontal="center"/>
    </xf>
    <xf numFmtId="0" fontId="39" fillId="0" borderId="0" xfId="402" applyFont="1" applyAlignment="1">
      <alignment horizontal="center" vertical="top"/>
    </xf>
    <xf numFmtId="0" fontId="55" fillId="0" borderId="0" xfId="402" applyFont="1" applyAlignment="1">
      <alignment horizontal="left" vertical="center" indent="2"/>
    </xf>
    <xf numFmtId="0" fontId="74" fillId="0" borderId="0" xfId="402" applyFont="1" applyAlignment="1">
      <alignment horizontal="right"/>
    </xf>
    <xf numFmtId="0" fontId="39" fillId="0" borderId="0" xfId="402" applyFont="1" applyAlignment="1">
      <alignment vertical="center"/>
    </xf>
    <xf numFmtId="0" fontId="55" fillId="0" borderId="0" xfId="402" applyFont="1" applyAlignment="1">
      <alignment horizontal="left" indent="8"/>
    </xf>
    <xf numFmtId="0" fontId="42" fillId="0" borderId="12" xfId="402" applyFont="1" applyBorder="1"/>
    <xf numFmtId="0" fontId="42" fillId="0" borderId="41" xfId="402" applyFont="1" applyBorder="1" applyAlignment="1">
      <alignment horizontal="center"/>
    </xf>
    <xf numFmtId="0" fontId="19" fillId="0" borderId="15" xfId="402" applyFont="1" applyBorder="1" applyAlignment="1">
      <alignment horizontal="center"/>
    </xf>
    <xf numFmtId="0" fontId="42" fillId="0" borderId="48" xfId="402" applyFont="1" applyBorder="1"/>
    <xf numFmtId="0" fontId="42" fillId="0" borderId="40" xfId="402" applyFont="1" applyBorder="1"/>
    <xf numFmtId="0" fontId="42" fillId="0" borderId="40" xfId="402" applyFont="1" applyBorder="1" applyAlignment="1">
      <alignment horizontal="center"/>
    </xf>
    <xf numFmtId="0" fontId="42" fillId="0" borderId="42" xfId="402" applyFont="1" applyBorder="1" applyAlignment="1">
      <alignment horizontal="center"/>
    </xf>
    <xf numFmtId="0" fontId="42" fillId="0" borderId="51" xfId="402" applyFont="1" applyBorder="1"/>
    <xf numFmtId="0" fontId="42" fillId="0" borderId="5" xfId="402" applyFont="1" applyBorder="1" applyAlignment="1">
      <alignment horizontal="center"/>
    </xf>
    <xf numFmtId="0" fontId="42" fillId="0" borderId="2" xfId="402" applyFont="1" applyBorder="1" applyAlignment="1">
      <alignment horizontal="center"/>
    </xf>
    <xf numFmtId="0" fontId="42" fillId="0" borderId="49" xfId="402" applyFont="1" applyBorder="1"/>
    <xf numFmtId="0" fontId="39" fillId="0" borderId="25" xfId="402" applyFont="1" applyBorder="1"/>
    <xf numFmtId="0" fontId="42" fillId="0" borderId="26" xfId="402" applyFont="1" applyBorder="1"/>
    <xf numFmtId="0" fontId="42" fillId="0" borderId="24" xfId="402" applyFont="1" applyBorder="1" applyAlignment="1">
      <alignment horizontal="center"/>
    </xf>
    <xf numFmtId="0" fontId="56" fillId="0" borderId="17" xfId="402" applyFont="1" applyBorder="1" applyAlignment="1">
      <alignment horizontal="center"/>
    </xf>
    <xf numFmtId="0" fontId="56" fillId="0" borderId="32" xfId="402" applyFont="1" applyBorder="1" applyAlignment="1">
      <alignment horizontal="center"/>
    </xf>
    <xf numFmtId="0" fontId="19" fillId="0" borderId="19" xfId="402" applyFont="1" applyBorder="1" applyAlignment="1">
      <alignment horizontal="center"/>
    </xf>
    <xf numFmtId="0" fontId="19" fillId="0" borderId="33" xfId="402" applyFont="1" applyBorder="1" applyAlignment="1">
      <alignment horizontal="center"/>
    </xf>
    <xf numFmtId="0" fontId="42" fillId="0" borderId="96" xfId="402" applyFont="1" applyBorder="1"/>
    <xf numFmtId="0" fontId="42" fillId="0" borderId="44" xfId="402" applyFont="1" applyBorder="1" applyAlignment="1">
      <alignment horizontal="center"/>
    </xf>
    <xf numFmtId="0" fontId="42" fillId="0" borderId="45" xfId="402" applyFont="1" applyBorder="1" applyAlignment="1">
      <alignment horizontal="center"/>
    </xf>
    <xf numFmtId="0" fontId="19" fillId="0" borderId="27" xfId="402" applyFont="1" applyBorder="1" applyAlignment="1">
      <alignment horizontal="center"/>
    </xf>
    <xf numFmtId="0" fontId="19" fillId="0" borderId="76" xfId="402" applyFont="1" applyBorder="1" applyAlignment="1">
      <alignment horizontal="center"/>
    </xf>
    <xf numFmtId="0" fontId="46" fillId="0" borderId="37" xfId="402" applyFont="1" applyBorder="1" applyAlignment="1">
      <alignment horizontal="center" vertical="top"/>
    </xf>
    <xf numFmtId="0" fontId="46" fillId="0" borderId="98" xfId="402" applyFont="1" applyBorder="1" applyAlignment="1">
      <alignment horizontal="left" vertical="top" wrapText="1"/>
    </xf>
    <xf numFmtId="2" fontId="46" fillId="0" borderId="98" xfId="402" applyNumberFormat="1" applyFont="1" applyBorder="1" applyAlignment="1">
      <alignment horizontal="center" vertical="top"/>
    </xf>
    <xf numFmtId="0" fontId="46" fillId="0" borderId="1" xfId="402" applyFont="1" applyBorder="1" applyAlignment="1">
      <alignment horizontal="center" vertical="top"/>
    </xf>
    <xf numFmtId="172" fontId="64" fillId="0" borderId="0" xfId="402" applyNumberFormat="1" applyFont="1" applyAlignment="1">
      <alignment horizontal="center"/>
    </xf>
    <xf numFmtId="0" fontId="42" fillId="0" borderId="98" xfId="402" quotePrefix="1" applyFont="1" applyBorder="1" applyAlignment="1">
      <alignment horizontal="center" vertical="center" wrapText="1"/>
    </xf>
    <xf numFmtId="2" fontId="46" fillId="0" borderId="7" xfId="402" applyNumberFormat="1" applyFont="1" applyBorder="1" applyAlignment="1">
      <alignment horizontal="center" vertical="top"/>
    </xf>
    <xf numFmtId="0" fontId="64" fillId="0" borderId="98" xfId="402" quotePrefix="1" applyFont="1" applyBorder="1" applyAlignment="1">
      <alignment horizontal="center" vertical="center" wrapText="1"/>
    </xf>
    <xf numFmtId="170" fontId="42" fillId="0" borderId="0" xfId="402" applyNumberFormat="1" applyFont="1" applyAlignment="1">
      <alignment horizontal="center"/>
    </xf>
    <xf numFmtId="0" fontId="46" fillId="0" borderId="98" xfId="402" applyFont="1" applyBorder="1" applyAlignment="1">
      <alignment horizontal="left" vertical="top"/>
    </xf>
    <xf numFmtId="0" fontId="46" fillId="0" borderId="98" xfId="402" applyFont="1" applyBorder="1" applyAlignment="1">
      <alignment horizontal="center" vertical="top"/>
    </xf>
    <xf numFmtId="172" fontId="42" fillId="0" borderId="0" xfId="402" applyNumberFormat="1" applyFont="1"/>
    <xf numFmtId="170" fontId="42" fillId="0" borderId="0" xfId="402" applyNumberFormat="1" applyFont="1"/>
    <xf numFmtId="2" fontId="64" fillId="0" borderId="98" xfId="402" quotePrefix="1" applyNumberFormat="1" applyFont="1" applyBorder="1" applyAlignment="1">
      <alignment horizontal="center"/>
    </xf>
    <xf numFmtId="0" fontId="46" fillId="0" borderId="22" xfId="402" applyFont="1" applyBorder="1" applyAlignment="1">
      <alignment horizontal="center" vertical="top"/>
    </xf>
    <xf numFmtId="0" fontId="46" fillId="0" borderId="96" xfId="402" applyFont="1" applyBorder="1" applyAlignment="1">
      <alignment horizontal="left" vertical="top"/>
    </xf>
    <xf numFmtId="2" fontId="42" fillId="0" borderId="96" xfId="402" applyNumberFormat="1" applyFont="1" applyBorder="1" applyAlignment="1">
      <alignment horizontal="center" vertical="top"/>
    </xf>
    <xf numFmtId="0" fontId="42" fillId="0" borderId="96" xfId="402" applyFont="1" applyBorder="1" applyAlignment="1">
      <alignment horizontal="center" vertical="center" wrapText="1"/>
    </xf>
    <xf numFmtId="0" fontId="42" fillId="0" borderId="32" xfId="402" quotePrefix="1" applyFont="1" applyBorder="1" applyAlignment="1">
      <alignment horizontal="center" vertical="center" wrapText="1"/>
    </xf>
    <xf numFmtId="0" fontId="64" fillId="0" borderId="32" xfId="402" quotePrefix="1" applyFont="1" applyBorder="1" applyAlignment="1">
      <alignment horizontal="center" vertical="center" wrapText="1"/>
    </xf>
    <xf numFmtId="2" fontId="46" fillId="0" borderId="0" xfId="402" applyNumberFormat="1" applyFont="1" applyAlignment="1">
      <alignment horizontal="center" vertical="top"/>
    </xf>
    <xf numFmtId="171" fontId="46" fillId="0" borderId="0" xfId="402" applyNumberFormat="1" applyFont="1" applyAlignment="1">
      <alignment horizontal="center" vertical="top"/>
    </xf>
    <xf numFmtId="0" fontId="56" fillId="0" borderId="0" xfId="402" applyFont="1" applyAlignment="1">
      <alignment horizontal="center"/>
    </xf>
    <xf numFmtId="171" fontId="56" fillId="0" borderId="0" xfId="402" applyNumberFormat="1" applyFont="1" applyAlignment="1">
      <alignment horizontal="center"/>
    </xf>
    <xf numFmtId="0" fontId="56" fillId="0" borderId="0" xfId="402" applyFont="1"/>
    <xf numFmtId="181" fontId="42" fillId="0" borderId="0" xfId="402" applyNumberFormat="1" applyFont="1"/>
    <xf numFmtId="0" fontId="100" fillId="0" borderId="0" xfId="402" applyFont="1" applyAlignment="1">
      <alignment horizontal="left"/>
    </xf>
    <xf numFmtId="171" fontId="19" fillId="0" borderId="0" xfId="402" applyNumberFormat="1" applyFont="1"/>
    <xf numFmtId="0" fontId="19" fillId="0" borderId="12" xfId="402" applyFont="1" applyBorder="1" applyAlignment="1">
      <alignment horizontal="center"/>
    </xf>
    <xf numFmtId="0" fontId="19" fillId="0" borderId="41" xfId="402" applyFont="1" applyBorder="1"/>
    <xf numFmtId="0" fontId="19" fillId="0" borderId="5" xfId="402" applyFont="1" applyBorder="1"/>
    <xf numFmtId="0" fontId="19" fillId="0" borderId="43" xfId="402" applyFont="1" applyBorder="1" applyAlignment="1">
      <alignment horizontal="center"/>
    </xf>
    <xf numFmtId="0" fontId="19" fillId="0" borderId="80" xfId="402" applyFont="1" applyBorder="1" applyAlignment="1">
      <alignment horizontal="center"/>
    </xf>
    <xf numFmtId="0" fontId="19" fillId="0" borderId="39" xfId="402" applyFont="1" applyBorder="1" applyAlignment="1">
      <alignment horizontal="center"/>
    </xf>
    <xf numFmtId="0" fontId="46" fillId="0" borderId="21" xfId="402" applyFont="1" applyBorder="1" applyAlignment="1">
      <alignment horizontal="left" vertical="top" wrapText="1"/>
    </xf>
    <xf numFmtId="10" fontId="19" fillId="0" borderId="76" xfId="402" applyNumberFormat="1" applyFont="1" applyBorder="1" applyAlignment="1">
      <alignment horizontal="center"/>
    </xf>
    <xf numFmtId="10" fontId="19" fillId="0" borderId="72" xfId="402" applyNumberFormat="1" applyFont="1" applyBorder="1" applyAlignment="1">
      <alignment horizontal="center"/>
    </xf>
    <xf numFmtId="0" fontId="46" fillId="0" borderId="98" xfId="402" applyFont="1" applyBorder="1" applyAlignment="1">
      <alignment horizontal="left"/>
    </xf>
    <xf numFmtId="10" fontId="19" fillId="0" borderId="99" xfId="402" applyNumberFormat="1" applyFont="1" applyBorder="1" applyAlignment="1">
      <alignment horizontal="center"/>
    </xf>
    <xf numFmtId="10" fontId="19" fillId="0" borderId="98" xfId="402" applyNumberFormat="1" applyFont="1" applyBorder="1" applyAlignment="1">
      <alignment horizontal="center"/>
    </xf>
    <xf numFmtId="10" fontId="19" fillId="0" borderId="71" xfId="402" applyNumberFormat="1" applyFont="1" applyBorder="1" applyAlignment="1">
      <alignment horizontal="center"/>
    </xf>
    <xf numFmtId="0" fontId="46" fillId="0" borderId="96" xfId="402" applyFont="1" applyBorder="1" applyAlignment="1">
      <alignment horizontal="left"/>
    </xf>
    <xf numFmtId="10" fontId="19" fillId="0" borderId="39" xfId="402" applyNumberFormat="1" applyFont="1" applyBorder="1" applyAlignment="1">
      <alignment horizontal="center"/>
    </xf>
    <xf numFmtId="0" fontId="64" fillId="0" borderId="0" xfId="402" applyFont="1" applyAlignment="1">
      <alignment horizontal="right"/>
    </xf>
    <xf numFmtId="0" fontId="108" fillId="0" borderId="0" xfId="402" applyFont="1" applyAlignment="1">
      <alignment horizontal="left" indent="8"/>
    </xf>
    <xf numFmtId="0" fontId="42" fillId="0" borderId="41" xfId="402" applyFont="1" applyBorder="1"/>
    <xf numFmtId="0" fontId="42" fillId="0" borderId="15" xfId="402" applyFont="1" applyBorder="1" applyAlignment="1">
      <alignment horizontal="center"/>
    </xf>
    <xf numFmtId="0" fontId="42" fillId="0" borderId="48" xfId="402" applyFont="1" applyBorder="1" applyAlignment="1">
      <alignment horizontal="left" indent="2"/>
    </xf>
    <xf numFmtId="0" fontId="42" fillId="0" borderId="5" xfId="402" applyFont="1" applyBorder="1"/>
    <xf numFmtId="2" fontId="64" fillId="0" borderId="114" xfId="6" applyNumberFormat="1" applyFont="1" applyBorder="1" applyAlignment="1">
      <alignment horizontal="center" vertical="top"/>
    </xf>
    <xf numFmtId="0" fontId="42" fillId="0" borderId="95" xfId="402" applyFont="1" applyBorder="1" applyAlignment="1">
      <alignment horizontal="center"/>
    </xf>
    <xf numFmtId="0" fontId="63" fillId="0" borderId="24" xfId="402" applyFont="1" applyBorder="1" applyAlignment="1">
      <alignment horizontal="center"/>
    </xf>
    <xf numFmtId="0" fontId="46" fillId="0" borderId="21" xfId="402" quotePrefix="1" applyFont="1" applyBorder="1" applyAlignment="1">
      <alignment horizontal="center" vertical="center" wrapText="1"/>
    </xf>
    <xf numFmtId="0" fontId="46" fillId="0" borderId="21" xfId="402" applyFont="1" applyBorder="1" applyAlignment="1">
      <alignment horizontal="center" vertical="center" wrapText="1"/>
    </xf>
    <xf numFmtId="0" fontId="46" fillId="0" borderId="76" xfId="402" applyFont="1" applyBorder="1" applyAlignment="1">
      <alignment horizontal="center"/>
    </xf>
    <xf numFmtId="2" fontId="46" fillId="0" borderId="121" xfId="402" applyNumberFormat="1" applyFont="1" applyBorder="1" applyAlignment="1">
      <alignment horizontal="center" vertical="top"/>
    </xf>
    <xf numFmtId="2" fontId="64" fillId="0" borderId="72" xfId="402" applyNumberFormat="1" applyFont="1" applyBorder="1" applyAlignment="1">
      <alignment vertical="top"/>
    </xf>
    <xf numFmtId="176" fontId="42" fillId="0" borderId="0" xfId="402" applyNumberFormat="1" applyFont="1"/>
    <xf numFmtId="171" fontId="46" fillId="0" borderId="72" xfId="402" applyNumberFormat="1" applyFont="1" applyBorder="1" applyAlignment="1">
      <alignment vertical="top"/>
    </xf>
    <xf numFmtId="0" fontId="46" fillId="0" borderId="5" xfId="402" applyFont="1" applyBorder="1" applyAlignment="1">
      <alignment horizontal="center" vertical="center" wrapText="1"/>
    </xf>
    <xf numFmtId="2" fontId="46" fillId="0" borderId="7" xfId="402" applyNumberFormat="1" applyFont="1" applyBorder="1" applyAlignment="1">
      <alignment horizontal="right" vertical="top"/>
    </xf>
    <xf numFmtId="170" fontId="19" fillId="0" borderId="5" xfId="402" applyNumberFormat="1" applyFont="1" applyBorder="1" applyAlignment="1">
      <alignment horizontal="center" vertical="center" wrapText="1"/>
    </xf>
    <xf numFmtId="176" fontId="42" fillId="0" borderId="0" xfId="402" applyNumberFormat="1" applyFont="1" applyAlignment="1">
      <alignment horizontal="center" vertical="center" wrapText="1"/>
    </xf>
    <xf numFmtId="0" fontId="42" fillId="0" borderId="98" xfId="402" applyFont="1" applyBorder="1" applyAlignment="1">
      <alignment horizontal="left"/>
    </xf>
    <xf numFmtId="2" fontId="46" fillId="0" borderId="98" xfId="402" quotePrefix="1" applyNumberFormat="1" applyFont="1" applyBorder="1" applyAlignment="1">
      <alignment horizontal="center" vertical="top"/>
    </xf>
    <xf numFmtId="0" fontId="42" fillId="0" borderId="0" xfId="402" applyFont="1" applyAlignment="1">
      <alignment horizontal="center" vertical="center" wrapText="1"/>
    </xf>
    <xf numFmtId="2" fontId="46" fillId="0" borderId="98" xfId="402" applyNumberFormat="1" applyFont="1" applyBorder="1" applyAlignment="1">
      <alignment horizontal="center" vertical="top" wrapText="1"/>
    </xf>
    <xf numFmtId="1" fontId="46" fillId="0" borderId="7" xfId="402" applyNumberFormat="1" applyFont="1" applyBorder="1" applyAlignment="1">
      <alignment horizontal="center" vertical="top"/>
    </xf>
    <xf numFmtId="0" fontId="46" fillId="0" borderId="7" xfId="402" applyFont="1" applyBorder="1" applyAlignment="1">
      <alignment horizontal="center" vertical="center" wrapText="1"/>
    </xf>
    <xf numFmtId="170" fontId="19" fillId="0" borderId="7" xfId="402" applyNumberFormat="1" applyFont="1" applyBorder="1" applyAlignment="1">
      <alignment horizontal="center" vertical="center" wrapText="1"/>
    </xf>
    <xf numFmtId="171" fontId="46" fillId="0" borderId="71" xfId="402" applyNumberFormat="1" applyFont="1" applyBorder="1" applyAlignment="1">
      <alignment vertical="top" wrapText="1"/>
    </xf>
    <xf numFmtId="2" fontId="46" fillId="0" borderId="96" xfId="402" applyNumberFormat="1" applyFont="1" applyBorder="1" applyAlignment="1">
      <alignment horizontal="center" vertical="top"/>
    </xf>
    <xf numFmtId="170" fontId="46" fillId="0" borderId="96" xfId="402" applyNumberFormat="1" applyFont="1" applyBorder="1" applyAlignment="1">
      <alignment horizontal="center" vertical="top"/>
    </xf>
    <xf numFmtId="171" fontId="46" fillId="0" borderId="39" xfId="402" applyNumberFormat="1" applyFont="1" applyBorder="1" applyAlignment="1">
      <alignment vertical="top"/>
    </xf>
    <xf numFmtId="2" fontId="39" fillId="0" borderId="0" xfId="402" applyNumberFormat="1" applyFont="1" applyAlignment="1">
      <alignment horizontal="center"/>
    </xf>
    <xf numFmtId="171" fontId="39" fillId="0" borderId="0" xfId="402" applyNumberFormat="1" applyFont="1" applyAlignment="1">
      <alignment horizontal="center"/>
    </xf>
    <xf numFmtId="0" fontId="56" fillId="0" borderId="0" xfId="402" applyFont="1" applyAlignment="1">
      <alignment horizontal="left"/>
    </xf>
    <xf numFmtId="0" fontId="46" fillId="0" borderId="0" xfId="402" applyFont="1" applyAlignment="1">
      <alignment horizontal="left"/>
    </xf>
    <xf numFmtId="171" fontId="19" fillId="0" borderId="0" xfId="402" applyNumberFormat="1" applyFont="1" applyAlignment="1">
      <alignment horizontal="center"/>
    </xf>
    <xf numFmtId="0" fontId="19" fillId="0" borderId="95" xfId="402" applyFont="1" applyBorder="1" applyAlignment="1">
      <alignment horizontal="center"/>
    </xf>
    <xf numFmtId="0" fontId="19" fillId="0" borderId="99" xfId="402" applyFont="1" applyBorder="1" applyAlignment="1">
      <alignment horizontal="center"/>
    </xf>
    <xf numFmtId="0" fontId="19" fillId="0" borderId="21" xfId="402" applyFont="1" applyBorder="1" applyAlignment="1">
      <alignment horizontal="left" vertical="top" wrapText="1"/>
    </xf>
    <xf numFmtId="0" fontId="19" fillId="0" borderId="98" xfId="402" applyFont="1" applyBorder="1" applyAlignment="1">
      <alignment horizontal="left" vertical="top" wrapText="1"/>
    </xf>
    <xf numFmtId="0" fontId="19" fillId="0" borderId="98" xfId="402" applyFont="1" applyBorder="1" applyAlignment="1">
      <alignment horizontal="left"/>
    </xf>
    <xf numFmtId="0" fontId="46" fillId="0" borderId="0" xfId="402" applyFont="1" applyAlignment="1">
      <alignment horizontal="left" vertical="top"/>
    </xf>
    <xf numFmtId="0" fontId="19" fillId="0" borderId="96" xfId="402" applyFont="1" applyBorder="1" applyAlignment="1">
      <alignment horizontal="left"/>
    </xf>
    <xf numFmtId="0" fontId="39" fillId="0" borderId="0" xfId="402" applyFont="1" applyAlignment="1">
      <alignment horizontal="left" vertical="top" indent="3"/>
    </xf>
    <xf numFmtId="2" fontId="42" fillId="0" borderId="110" xfId="6" applyNumberFormat="1" applyFont="1" applyBorder="1" applyAlignment="1">
      <alignment horizontal="center" vertical="top"/>
    </xf>
    <xf numFmtId="0" fontId="46" fillId="0" borderId="16" xfId="402" applyFont="1" applyBorder="1" applyAlignment="1">
      <alignment vertical="top"/>
    </xf>
    <xf numFmtId="0" fontId="46" fillId="0" borderId="48" xfId="402" applyFont="1" applyBorder="1" applyAlignment="1">
      <alignment horizontal="center" vertical="top"/>
    </xf>
    <xf numFmtId="0" fontId="46" fillId="0" borderId="21" xfId="402" applyFont="1" applyBorder="1" applyAlignment="1">
      <alignment horizontal="left" vertical="top"/>
    </xf>
    <xf numFmtId="0" fontId="46" fillId="0" borderId="57" xfId="402" applyFont="1" applyBorder="1" applyAlignment="1">
      <alignment horizontal="center" vertical="top"/>
    </xf>
    <xf numFmtId="46" fontId="46" fillId="0" borderId="57" xfId="402" applyNumberFormat="1" applyFont="1" applyBorder="1" applyAlignment="1">
      <alignment horizontal="center" vertical="top"/>
    </xf>
    <xf numFmtId="0" fontId="46" fillId="0" borderId="28" xfId="402" applyFont="1" applyBorder="1" applyAlignment="1">
      <alignment vertical="center"/>
    </xf>
    <xf numFmtId="0" fontId="46" fillId="0" borderId="58" xfId="402" applyFont="1" applyBorder="1" applyAlignment="1">
      <alignment vertical="center"/>
    </xf>
    <xf numFmtId="0" fontId="46" fillId="0" borderId="2" xfId="402" applyFont="1" applyBorder="1" applyAlignment="1">
      <alignment vertical="top"/>
    </xf>
    <xf numFmtId="0" fontId="46" fillId="0" borderId="1" xfId="402" applyFont="1" applyBorder="1" applyAlignment="1">
      <alignment horizontal="left" vertical="top"/>
    </xf>
    <xf numFmtId="0" fontId="46" fillId="0" borderId="3" xfId="402" applyFont="1" applyBorder="1" applyAlignment="1">
      <alignment horizontal="center" vertical="top"/>
    </xf>
    <xf numFmtId="46" fontId="46" fillId="0" borderId="6" xfId="402" applyNumberFormat="1" applyFont="1" applyBorder="1" applyAlignment="1">
      <alignment horizontal="center" vertical="top"/>
    </xf>
    <xf numFmtId="0" fontId="46" fillId="0" borderId="3" xfId="402" applyFont="1" applyBorder="1" applyAlignment="1">
      <alignment horizontal="left" vertical="top"/>
    </xf>
    <xf numFmtId="0" fontId="46" fillId="0" borderId="99" xfId="402" applyFont="1" applyBorder="1" applyAlignment="1">
      <alignment vertical="center"/>
    </xf>
    <xf numFmtId="0" fontId="46" fillId="0" borderId="33" xfId="402" applyFont="1" applyBorder="1" applyAlignment="1">
      <alignment vertical="top"/>
    </xf>
    <xf numFmtId="0" fontId="46" fillId="0" borderId="96" xfId="402" applyFont="1" applyBorder="1" applyAlignment="1">
      <alignment horizontal="center" vertical="top"/>
    </xf>
    <xf numFmtId="46" fontId="46" fillId="0" borderId="96" xfId="402" applyNumberFormat="1" applyFont="1" applyBorder="1" applyAlignment="1">
      <alignment horizontal="center" vertical="top"/>
    </xf>
    <xf numFmtId="0" fontId="46" fillId="0" borderId="60" xfId="402" applyFont="1" applyBorder="1" applyAlignment="1">
      <alignment horizontal="center" vertical="top"/>
    </xf>
    <xf numFmtId="0" fontId="46" fillId="0" borderId="39" xfId="402" applyFont="1" applyBorder="1" applyAlignment="1">
      <alignment horizontal="center" vertical="center"/>
    </xf>
    <xf numFmtId="0" fontId="46" fillId="0" borderId="53" xfId="402" applyFont="1" applyBorder="1" applyAlignment="1">
      <alignment horizontal="center" vertical="top"/>
    </xf>
    <xf numFmtId="0" fontId="46" fillId="0" borderId="7" xfId="402" applyFont="1" applyBorder="1" applyAlignment="1">
      <alignment horizontal="left"/>
    </xf>
    <xf numFmtId="170" fontId="64" fillId="0" borderId="72" xfId="402" applyNumberFormat="1" applyFont="1" applyBorder="1" applyAlignment="1">
      <alignment horizontal="center" vertical="center"/>
    </xf>
    <xf numFmtId="0" fontId="19" fillId="0" borderId="74" xfId="6" applyNumberFormat="1" applyFont="1" applyBorder="1" applyAlignment="1">
      <alignment horizontal="center" vertical="top"/>
    </xf>
    <xf numFmtId="0" fontId="64" fillId="0" borderId="78" xfId="402" applyFont="1" applyBorder="1" applyAlignment="1">
      <alignment horizontal="left" vertical="top"/>
    </xf>
    <xf numFmtId="170" fontId="64" fillId="0" borderId="96" xfId="402" applyNumberFormat="1" applyFont="1" applyBorder="1" applyAlignment="1">
      <alignment horizontal="center" vertical="center"/>
    </xf>
    <xf numFmtId="170" fontId="64" fillId="0" borderId="39" xfId="402" applyNumberFormat="1" applyFont="1" applyBorder="1" applyAlignment="1">
      <alignment horizontal="center" vertical="center"/>
    </xf>
    <xf numFmtId="0" fontId="110" fillId="0" borderId="0" xfId="402" applyFont="1"/>
    <xf numFmtId="46" fontId="46" fillId="0" borderId="0" xfId="402" applyNumberFormat="1" applyFont="1"/>
    <xf numFmtId="2" fontId="46" fillId="0" borderId="0" xfId="402" applyNumberFormat="1" applyFont="1" applyAlignment="1">
      <alignment vertical="center"/>
    </xf>
    <xf numFmtId="2" fontId="65" fillId="0" borderId="0" xfId="402" applyNumberFormat="1" applyFont="1" applyAlignment="1">
      <alignment vertical="center"/>
    </xf>
    <xf numFmtId="20" fontId="42" fillId="0" borderId="0" xfId="402" applyNumberFormat="1" applyFont="1" applyAlignment="1">
      <alignment horizontal="center" vertical="top"/>
    </xf>
    <xf numFmtId="0" fontId="46" fillId="0" borderId="6" xfId="402" applyFont="1" applyBorder="1" applyAlignment="1">
      <alignment horizontal="center" vertical="top"/>
    </xf>
    <xf numFmtId="0" fontId="46" fillId="0" borderId="26" xfId="402" applyFont="1" applyBorder="1" applyAlignment="1">
      <alignment horizontal="center" vertical="top"/>
    </xf>
    <xf numFmtId="0" fontId="46" fillId="0" borderId="26" xfId="402" quotePrefix="1" applyFont="1" applyBorder="1" applyAlignment="1">
      <alignment horizontal="center" vertical="top"/>
    </xf>
    <xf numFmtId="169" fontId="46" fillId="0" borderId="71" xfId="402" applyNumberFormat="1" applyFont="1" applyBorder="1" applyAlignment="1">
      <alignment horizontal="center" vertical="center"/>
    </xf>
    <xf numFmtId="0" fontId="46" fillId="0" borderId="32" xfId="402" applyFont="1" applyBorder="1" applyAlignment="1">
      <alignment horizontal="left" vertical="top"/>
    </xf>
    <xf numFmtId="169" fontId="46" fillId="0" borderId="39" xfId="402" applyNumberFormat="1" applyFont="1" applyBorder="1" applyAlignment="1">
      <alignment horizontal="center" vertical="center"/>
    </xf>
    <xf numFmtId="0" fontId="42" fillId="0" borderId="0" xfId="572" applyFont="1"/>
    <xf numFmtId="166" fontId="59" fillId="0" borderId="124" xfId="6" applyFont="1" applyBorder="1" applyAlignment="1">
      <alignment vertical="top" wrapText="1"/>
    </xf>
    <xf numFmtId="166" fontId="59" fillId="0" borderId="124" xfId="6" applyFont="1" applyBorder="1" applyAlignment="1">
      <alignment horizontal="center" vertical="top"/>
    </xf>
    <xf numFmtId="166" fontId="59" fillId="0" borderId="124" xfId="6" applyFont="1" applyBorder="1" applyAlignment="1">
      <alignment horizontal="left" vertical="top"/>
    </xf>
    <xf numFmtId="21" fontId="60" fillId="0" borderId="124" xfId="6" applyNumberFormat="1" applyFont="1" applyBorder="1" applyAlignment="1">
      <alignment horizontal="center" vertical="top"/>
    </xf>
    <xf numFmtId="166" fontId="39" fillId="0" borderId="124" xfId="6" applyFont="1" applyBorder="1" applyAlignment="1">
      <alignment horizontal="center" vertical="top"/>
    </xf>
    <xf numFmtId="0" fontId="59" fillId="0" borderId="124" xfId="6" applyNumberFormat="1" applyFont="1" applyBorder="1" applyAlignment="1">
      <alignment horizontal="center" vertical="top"/>
    </xf>
    <xf numFmtId="166" fontId="42" fillId="0" borderId="124" xfId="6" applyFont="1" applyBorder="1" applyAlignment="1">
      <alignment vertical="top"/>
    </xf>
    <xf numFmtId="166" fontId="19" fillId="0" borderId="41" xfId="6" applyFont="1" applyBorder="1" applyAlignment="1">
      <alignment horizontal="center" vertical="top"/>
    </xf>
    <xf numFmtId="166" fontId="19" fillId="0" borderId="41" xfId="6" applyFont="1" applyBorder="1" applyAlignment="1">
      <alignment horizontal="center" vertical="top" wrapText="1"/>
    </xf>
    <xf numFmtId="166" fontId="19" fillId="0" borderId="21" xfId="6" applyFont="1" applyBorder="1" applyAlignment="1">
      <alignment vertical="top"/>
    </xf>
    <xf numFmtId="166" fontId="19" fillId="0" borderId="21" xfId="6" applyFont="1" applyBorder="1" applyAlignment="1">
      <alignment horizontal="center" vertical="top"/>
    </xf>
    <xf numFmtId="21" fontId="19" fillId="0" borderId="40" xfId="6" applyNumberFormat="1" applyFont="1" applyBorder="1" applyAlignment="1">
      <alignment horizontal="center" vertical="top"/>
    </xf>
    <xf numFmtId="166" fontId="19" fillId="0" borderId="48" xfId="6" applyFont="1" applyBorder="1" applyAlignment="1">
      <alignment horizontal="center" vertical="top" wrapText="1"/>
    </xf>
    <xf numFmtId="166" fontId="19" fillId="0" borderId="48" xfId="6" applyFont="1" applyBorder="1" applyAlignment="1">
      <alignment horizontal="center" vertical="top"/>
    </xf>
    <xf numFmtId="166" fontId="19" fillId="0" borderId="40" xfId="6" applyFont="1" applyBorder="1" applyAlignment="1">
      <alignment horizontal="center" vertical="top"/>
    </xf>
    <xf numFmtId="166" fontId="19" fillId="0" borderId="32" xfId="6" applyFont="1" applyBorder="1" applyAlignment="1">
      <alignment horizontal="center" vertical="top"/>
    </xf>
    <xf numFmtId="166" fontId="19" fillId="0" borderId="32" xfId="6" applyFont="1" applyBorder="1" applyAlignment="1">
      <alignment horizontal="left" vertical="top" wrapText="1"/>
    </xf>
    <xf numFmtId="166" fontId="19" fillId="0" borderId="96" xfId="6" applyFont="1" applyBorder="1" applyAlignment="1">
      <alignment horizontal="center" vertical="top"/>
    </xf>
    <xf numFmtId="166" fontId="19" fillId="0" borderId="96" xfId="6" applyFont="1" applyBorder="1" applyAlignment="1">
      <alignment horizontal="left" vertical="top"/>
    </xf>
    <xf numFmtId="21" fontId="19" fillId="0" borderId="123" xfId="6" applyNumberFormat="1" applyFont="1" applyBorder="1" applyAlignment="1">
      <alignment horizontal="center" vertical="top"/>
    </xf>
    <xf numFmtId="166" fontId="19" fillId="0" borderId="126" xfId="6" applyFont="1" applyBorder="1" applyAlignment="1">
      <alignment vertical="top" wrapText="1"/>
    </xf>
    <xf numFmtId="166" fontId="19" fillId="0" borderId="126" xfId="6" applyFont="1" applyBorder="1" applyAlignment="1">
      <alignment horizontal="center" vertical="top"/>
    </xf>
    <xf numFmtId="166" fontId="19" fillId="0" borderId="123" xfId="6" applyFont="1" applyBorder="1" applyAlignment="1">
      <alignment vertical="top"/>
    </xf>
    <xf numFmtId="0" fontId="42" fillId="0" borderId="0" xfId="573" applyFont="1"/>
    <xf numFmtId="0" fontId="42" fillId="0" borderId="24" xfId="573" applyFont="1" applyBorder="1"/>
    <xf numFmtId="46" fontId="42" fillId="0" borderId="0" xfId="0" applyNumberFormat="1" applyFont="1"/>
    <xf numFmtId="0" fontId="46" fillId="0" borderId="5" xfId="0" applyFont="1" applyBorder="1" applyAlignment="1">
      <alignment vertical="top"/>
    </xf>
    <xf numFmtId="0" fontId="42" fillId="0" borderId="7" xfId="0" applyFont="1" applyBorder="1"/>
    <xf numFmtId="0" fontId="42" fillId="0" borderId="127" xfId="573" applyFont="1" applyBorder="1"/>
    <xf numFmtId="2" fontId="46" fillId="0" borderId="127" xfId="6" applyNumberFormat="1" applyFont="1" applyBorder="1" applyAlignment="1">
      <alignment horizontal="center" vertical="top"/>
    </xf>
    <xf numFmtId="0" fontId="19" fillId="0" borderId="0" xfId="417" applyFont="1"/>
    <xf numFmtId="166" fontId="111" fillId="0" borderId="98" xfId="6" applyFont="1" applyBorder="1"/>
    <xf numFmtId="0" fontId="19" fillId="0" borderId="122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166" fontId="19" fillId="0" borderId="113" xfId="6" applyFont="1" applyBorder="1"/>
    <xf numFmtId="0" fontId="62" fillId="0" borderId="2" xfId="0" applyFont="1" applyBorder="1" applyAlignment="1">
      <alignment vertical="center"/>
    </xf>
    <xf numFmtId="166" fontId="19" fillId="0" borderId="7" xfId="6" applyFont="1" applyBorder="1"/>
    <xf numFmtId="0" fontId="42" fillId="0" borderId="98" xfId="0" applyFont="1" applyBorder="1"/>
    <xf numFmtId="0" fontId="62" fillId="0" borderId="49" xfId="0" applyFont="1" applyBorder="1" applyAlignment="1">
      <alignment vertical="center"/>
    </xf>
    <xf numFmtId="22" fontId="42" fillId="0" borderId="0" xfId="573" applyNumberFormat="1" applyFont="1" applyAlignment="1">
      <alignment horizontal="center"/>
    </xf>
    <xf numFmtId="0" fontId="46" fillId="0" borderId="113" xfId="0" applyFont="1" applyBorder="1" applyAlignment="1">
      <alignment vertical="center"/>
    </xf>
    <xf numFmtId="0" fontId="46" fillId="0" borderId="5" xfId="0" applyFont="1" applyBorder="1" applyAlignment="1">
      <alignment vertical="center"/>
    </xf>
    <xf numFmtId="0" fontId="46" fillId="0" borderId="2" xfId="0" applyFont="1" applyBorder="1" applyAlignment="1">
      <alignment vertical="center"/>
    </xf>
    <xf numFmtId="0" fontId="46" fillId="0" borderId="5" xfId="480" applyFont="1" applyBorder="1" applyAlignment="1">
      <alignment horizontal="center"/>
    </xf>
    <xf numFmtId="166" fontId="46" fillId="0" borderId="5" xfId="6" applyFont="1" applyBorder="1"/>
    <xf numFmtId="2" fontId="46" fillId="0" borderId="5" xfId="6" applyNumberFormat="1" applyFont="1" applyBorder="1" applyAlignment="1">
      <alignment horizontal="center" vertical="top"/>
    </xf>
    <xf numFmtId="166" fontId="19" fillId="0" borderId="5" xfId="6" applyFont="1" applyBorder="1" applyAlignment="1">
      <alignment vertical="top" wrapText="1"/>
    </xf>
    <xf numFmtId="0" fontId="46" fillId="0" borderId="113" xfId="480" applyFont="1" applyBorder="1" applyAlignment="1">
      <alignment horizontal="center"/>
    </xf>
    <xf numFmtId="166" fontId="46" fillId="0" borderId="113" xfId="6" applyFont="1" applyBorder="1"/>
    <xf numFmtId="166" fontId="19" fillId="0" borderId="113" xfId="6" applyFont="1" applyBorder="1" applyAlignment="1">
      <alignment vertical="top" wrapText="1"/>
    </xf>
    <xf numFmtId="0" fontId="19" fillId="0" borderId="113" xfId="480" applyFont="1" applyBorder="1" applyAlignment="1">
      <alignment horizontal="center"/>
    </xf>
    <xf numFmtId="166" fontId="46" fillId="0" borderId="0" xfId="6" quotePrefix="1" applyFont="1" applyAlignment="1">
      <alignment horizontal="center" vertical="top"/>
    </xf>
    <xf numFmtId="166" fontId="112" fillId="0" borderId="0" xfId="6" applyFont="1" applyAlignment="1">
      <alignment vertical="top"/>
    </xf>
    <xf numFmtId="0" fontId="113" fillId="0" borderId="0" xfId="573" applyFont="1"/>
    <xf numFmtId="0" fontId="19" fillId="0" borderId="0" xfId="480" applyFont="1" applyAlignment="1">
      <alignment horizontal="center"/>
    </xf>
    <xf numFmtId="0" fontId="46" fillId="0" borderId="7" xfId="0" applyFont="1" applyBorder="1" applyAlignment="1">
      <alignment vertical="center"/>
    </xf>
    <xf numFmtId="0" fontId="62" fillId="0" borderId="7" xfId="0" applyFont="1" applyBorder="1" applyAlignment="1">
      <alignment vertical="center"/>
    </xf>
    <xf numFmtId="0" fontId="42" fillId="0" borderId="0" xfId="573" quotePrefix="1" applyFont="1"/>
    <xf numFmtId="2" fontId="39" fillId="0" borderId="0" xfId="573" applyNumberFormat="1" applyFont="1" applyAlignment="1">
      <alignment horizontal="center"/>
    </xf>
    <xf numFmtId="0" fontId="39" fillId="0" borderId="24" xfId="573" applyFont="1" applyBorder="1" applyAlignment="1">
      <alignment horizontal="right"/>
    </xf>
    <xf numFmtId="166" fontId="58" fillId="0" borderId="0" xfId="6" applyFont="1" applyAlignment="1">
      <alignment vertical="top"/>
    </xf>
    <xf numFmtId="166" fontId="2" fillId="0" borderId="2" xfId="6" applyFont="1" applyBorder="1" applyAlignment="1">
      <alignment horizontal="left" vertical="top"/>
    </xf>
    <xf numFmtId="166" fontId="19" fillId="0" borderId="25" xfId="6" applyFont="1" applyBorder="1" applyAlignment="1">
      <alignment horizontal="center" vertical="top" wrapText="1"/>
    </xf>
    <xf numFmtId="0" fontId="19" fillId="0" borderId="113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42" fillId="0" borderId="114" xfId="573" applyFont="1" applyBorder="1"/>
    <xf numFmtId="166" fontId="64" fillId="0" borderId="114" xfId="6" applyFont="1" applyBorder="1" applyAlignment="1">
      <alignment horizontal="left" vertical="top"/>
    </xf>
    <xf numFmtId="46" fontId="64" fillId="0" borderId="114" xfId="6" applyNumberFormat="1" applyFont="1" applyBorder="1" applyAlignment="1">
      <alignment horizontal="center" vertical="top" wrapText="1"/>
    </xf>
    <xf numFmtId="166" fontId="64" fillId="0" borderId="114" xfId="6" applyFont="1" applyBorder="1" applyAlignment="1">
      <alignment vertical="center" wrapText="1"/>
    </xf>
    <xf numFmtId="2" fontId="39" fillId="0" borderId="114" xfId="573" applyNumberFormat="1" applyFont="1" applyBorder="1" applyAlignment="1">
      <alignment horizontal="center"/>
    </xf>
    <xf numFmtId="0" fontId="39" fillId="0" borderId="62" xfId="573" applyFont="1" applyBorder="1" applyAlignment="1">
      <alignment horizontal="right"/>
    </xf>
    <xf numFmtId="0" fontId="56" fillId="0" borderId="1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166" fontId="19" fillId="0" borderId="5" xfId="6" applyFont="1" applyBorder="1" applyAlignment="1">
      <alignment vertical="top"/>
    </xf>
    <xf numFmtId="0" fontId="62" fillId="0" borderId="5" xfId="0" applyFont="1" applyBorder="1" applyAlignment="1">
      <alignment vertical="center"/>
    </xf>
    <xf numFmtId="166" fontId="19" fillId="0" borderId="7" xfId="6" applyFont="1" applyBorder="1" applyAlignment="1">
      <alignment vertical="top"/>
    </xf>
    <xf numFmtId="0" fontId="56" fillId="0" borderId="7" xfId="0" applyFont="1" applyBorder="1" applyAlignment="1">
      <alignment vertical="center"/>
    </xf>
    <xf numFmtId="0" fontId="56" fillId="0" borderId="0" xfId="0" applyFont="1" applyAlignment="1">
      <alignment vertical="center"/>
    </xf>
    <xf numFmtId="166" fontId="19" fillId="0" borderId="7" xfId="6" applyFont="1" applyBorder="1" applyAlignment="1">
      <alignment horizontal="center" vertical="top"/>
    </xf>
    <xf numFmtId="166" fontId="46" fillId="0" borderId="7" xfId="6" applyFont="1" applyBorder="1"/>
    <xf numFmtId="166" fontId="46" fillId="0" borderId="7" xfId="6" applyFont="1" applyBorder="1" applyAlignment="1">
      <alignment vertical="top" wrapText="1"/>
    </xf>
    <xf numFmtId="2" fontId="64" fillId="0" borderId="114" xfId="573" applyNumberFormat="1" applyFont="1" applyBorder="1" applyAlignment="1">
      <alignment horizontal="center"/>
    </xf>
    <xf numFmtId="0" fontId="39" fillId="0" borderId="114" xfId="573" applyFont="1" applyBorder="1" applyAlignment="1">
      <alignment horizontal="right"/>
    </xf>
    <xf numFmtId="46" fontId="46" fillId="0" borderId="3" xfId="6" applyNumberFormat="1" applyFont="1" applyBorder="1" applyAlignment="1">
      <alignment horizontal="center" vertical="top" wrapText="1"/>
    </xf>
    <xf numFmtId="0" fontId="19" fillId="0" borderId="3" xfId="480" applyFont="1" applyBorder="1" applyAlignment="1">
      <alignment horizontal="center"/>
    </xf>
    <xf numFmtId="166" fontId="46" fillId="0" borderId="3" xfId="6" applyFont="1" applyBorder="1"/>
    <xf numFmtId="2" fontId="46" fillId="0" borderId="3" xfId="6" applyNumberFormat="1" applyFont="1" applyBorder="1" applyAlignment="1">
      <alignment horizontal="center" vertical="top"/>
    </xf>
    <xf numFmtId="166" fontId="46" fillId="0" borderId="6" xfId="6" applyFont="1" applyBorder="1" applyAlignment="1">
      <alignment vertical="top" wrapText="1"/>
    </xf>
    <xf numFmtId="0" fontId="19" fillId="0" borderId="0" xfId="573" applyFont="1" applyAlignment="1">
      <alignment vertical="top"/>
    </xf>
    <xf numFmtId="0" fontId="42" fillId="0" borderId="0" xfId="573" applyFont="1" applyAlignment="1">
      <alignment horizontal="center"/>
    </xf>
    <xf numFmtId="0" fontId="42" fillId="0" borderId="0" xfId="573" applyFont="1" applyAlignment="1">
      <alignment horizontal="center" vertical="top"/>
    </xf>
    <xf numFmtId="0" fontId="2" fillId="0" borderId="0" xfId="2587" applyFont="1"/>
    <xf numFmtId="0" fontId="2" fillId="0" borderId="98" xfId="2587" applyFont="1" applyBorder="1"/>
    <xf numFmtId="46" fontId="2" fillId="0" borderId="0" xfId="2587" applyNumberFormat="1" applyFont="1"/>
    <xf numFmtId="0" fontId="2" fillId="0" borderId="67" xfId="2587" applyFont="1" applyBorder="1"/>
    <xf numFmtId="0" fontId="2" fillId="0" borderId="26" xfId="2587" applyFont="1" applyBorder="1"/>
    <xf numFmtId="0" fontId="2" fillId="0" borderId="68" xfId="2587" applyFont="1" applyBorder="1"/>
    <xf numFmtId="0" fontId="2" fillId="0" borderId="5" xfId="2587" applyFont="1" applyBorder="1"/>
    <xf numFmtId="0" fontId="2" fillId="0" borderId="7" xfId="2587" applyFont="1" applyBorder="1"/>
    <xf numFmtId="0" fontId="2" fillId="0" borderId="121" xfId="2587" applyFont="1" applyBorder="1"/>
    <xf numFmtId="166" fontId="2" fillId="0" borderId="0" xfId="6" applyFont="1" applyAlignment="1">
      <alignment horizontal="left" vertical="top"/>
    </xf>
    <xf numFmtId="166" fontId="2" fillId="0" borderId="130" xfId="6" applyFont="1" applyBorder="1" applyAlignment="1">
      <alignment horizontal="left" vertical="top"/>
    </xf>
    <xf numFmtId="166" fontId="2" fillId="0" borderId="5" xfId="6" applyFont="1" applyBorder="1" applyAlignment="1">
      <alignment horizontal="left" vertical="top"/>
    </xf>
    <xf numFmtId="0" fontId="2" fillId="0" borderId="0" xfId="2587" applyFont="1" applyAlignment="1">
      <alignment vertical="top"/>
    </xf>
    <xf numFmtId="0" fontId="2" fillId="0" borderId="2" xfId="2587" applyFont="1" applyBorder="1"/>
    <xf numFmtId="0" fontId="2" fillId="0" borderId="1" xfId="2587" applyFont="1" applyBorder="1"/>
    <xf numFmtId="46" fontId="42" fillId="0" borderId="1" xfId="0" applyNumberFormat="1" applyFont="1" applyBorder="1"/>
    <xf numFmtId="0" fontId="115" fillId="0" borderId="0" xfId="2589" applyFont="1"/>
    <xf numFmtId="0" fontId="118" fillId="0" borderId="12" xfId="2589" applyFont="1" applyBorder="1" applyAlignment="1">
      <alignment horizontal="center"/>
    </xf>
    <xf numFmtId="0" fontId="115" fillId="0" borderId="15" xfId="2589" applyFont="1" applyBorder="1" applyAlignment="1">
      <alignment horizontal="center" vertical="center"/>
    </xf>
    <xf numFmtId="0" fontId="115" fillId="0" borderId="15" xfId="2589" applyFont="1" applyBorder="1"/>
    <xf numFmtId="0" fontId="120" fillId="0" borderId="21" xfId="2589" applyFont="1" applyBorder="1" applyAlignment="1">
      <alignment horizontal="center" vertical="top" wrapText="1"/>
    </xf>
    <xf numFmtId="0" fontId="120" fillId="0" borderId="96" xfId="2589" applyFont="1" applyBorder="1" applyAlignment="1">
      <alignment horizontal="center" vertical="center" wrapText="1"/>
    </xf>
    <xf numFmtId="0" fontId="120" fillId="0" borderId="98" xfId="2589" applyFont="1" applyBorder="1" applyAlignment="1">
      <alignment horizontal="center" vertical="center" wrapText="1"/>
    </xf>
    <xf numFmtId="0" fontId="119" fillId="0" borderId="98" xfId="2589" applyFont="1" applyBorder="1" applyAlignment="1">
      <alignment horizontal="center" vertical="center" wrapText="1"/>
    </xf>
    <xf numFmtId="0" fontId="115" fillId="0" borderId="98" xfId="2589" applyFont="1" applyBorder="1"/>
    <xf numFmtId="0" fontId="115" fillId="0" borderId="7" xfId="2589" applyFont="1" applyBorder="1" applyAlignment="1">
      <alignment horizontal="center" vertical="center" wrapText="1"/>
    </xf>
    <xf numFmtId="0" fontId="122" fillId="0" borderId="21" xfId="2589" applyFont="1" applyBorder="1" applyAlignment="1">
      <alignment horizontal="left" vertical="center" wrapText="1"/>
    </xf>
    <xf numFmtId="0" fontId="122" fillId="0" borderId="21" xfId="2589" applyFont="1" applyBorder="1" applyAlignment="1">
      <alignment horizontal="center" vertical="top" wrapText="1"/>
    </xf>
    <xf numFmtId="0" fontId="123" fillId="0" borderId="98" xfId="2589" applyFont="1" applyBorder="1"/>
    <xf numFmtId="0" fontId="115" fillId="0" borderId="98" xfId="2589" applyFont="1" applyBorder="1" applyAlignment="1">
      <alignment horizontal="center" vertical="center" wrapText="1"/>
    </xf>
    <xf numFmtId="0" fontId="122" fillId="0" borderId="98" xfId="2589" applyFont="1" applyBorder="1" applyAlignment="1">
      <alignment horizontal="left" vertical="center" wrapText="1"/>
    </xf>
    <xf numFmtId="0" fontId="122" fillId="0" borderId="98" xfId="2589" applyFont="1" applyBorder="1" applyAlignment="1">
      <alignment horizontal="center" vertical="top" wrapText="1"/>
    </xf>
    <xf numFmtId="0" fontId="115" fillId="0" borderId="98" xfId="2589" applyFont="1" applyBorder="1" applyAlignment="1">
      <alignment horizontal="center"/>
    </xf>
    <xf numFmtId="0" fontId="45" fillId="0" borderId="98" xfId="2589" applyFont="1" applyBorder="1" applyAlignment="1">
      <alignment horizontal="center" vertical="top" wrapText="1"/>
    </xf>
    <xf numFmtId="0" fontId="122" fillId="0" borderId="0" xfId="2589" applyFont="1" applyAlignment="1">
      <alignment horizontal="center" vertical="top" wrapText="1"/>
    </xf>
    <xf numFmtId="0" fontId="122" fillId="0" borderId="98" xfId="2589" applyFont="1" applyBorder="1" applyAlignment="1">
      <alignment horizontal="center" vertical="center" wrapText="1"/>
    </xf>
    <xf numFmtId="0" fontId="122" fillId="0" borderId="98" xfId="2589" applyFont="1" applyBorder="1" applyAlignment="1">
      <alignment horizontal="left" vertical="center"/>
    </xf>
    <xf numFmtId="0" fontId="122" fillId="0" borderId="98" xfId="2589" applyFont="1" applyBorder="1" applyAlignment="1">
      <alignment horizontal="center"/>
    </xf>
    <xf numFmtId="0" fontId="115" fillId="0" borderId="98" xfId="2589" applyFont="1" applyBorder="1" applyAlignment="1">
      <alignment horizontal="left" vertical="center"/>
    </xf>
    <xf numFmtId="0" fontId="115" fillId="0" borderId="96" xfId="2589" applyFont="1" applyBorder="1" applyAlignment="1">
      <alignment horizontal="left" vertical="center"/>
    </xf>
    <xf numFmtId="0" fontId="115" fillId="0" borderId="96" xfId="2589" applyFont="1" applyBorder="1" applyAlignment="1">
      <alignment horizontal="center"/>
    </xf>
    <xf numFmtId="0" fontId="115" fillId="0" borderId="0" xfId="2589" applyFont="1" applyAlignment="1">
      <alignment horizontal="center" vertical="center"/>
    </xf>
    <xf numFmtId="46" fontId="64" fillId="25" borderId="0" xfId="6" applyNumberFormat="1" applyFont="1" applyFill="1" applyAlignment="1">
      <alignment horizontal="center" vertical="top" wrapText="1"/>
    </xf>
    <xf numFmtId="46" fontId="59" fillId="25" borderId="0" xfId="6" applyNumberFormat="1" applyFont="1" applyFill="1" applyAlignment="1">
      <alignment horizontal="center" vertical="top"/>
    </xf>
    <xf numFmtId="46" fontId="19" fillId="25" borderId="0" xfId="6" applyNumberFormat="1" applyFont="1" applyFill="1" applyAlignment="1">
      <alignment horizontal="center" vertical="top" wrapText="1"/>
    </xf>
    <xf numFmtId="166" fontId="19" fillId="25" borderId="0" xfId="480" applyNumberFormat="1" applyFont="1" applyFill="1" applyAlignment="1">
      <alignment horizontal="center"/>
    </xf>
    <xf numFmtId="166" fontId="19" fillId="25" borderId="0" xfId="6" applyFont="1" applyFill="1"/>
    <xf numFmtId="2" fontId="42" fillId="25" borderId="0" xfId="6" applyNumberFormat="1" applyFont="1" applyFill="1" applyAlignment="1">
      <alignment horizontal="center" vertical="top"/>
    </xf>
    <xf numFmtId="0" fontId="82" fillId="0" borderId="0" xfId="0" applyFont="1" applyAlignment="1">
      <alignment horizontal="center"/>
    </xf>
    <xf numFmtId="2" fontId="81" fillId="0" borderId="1" xfId="0" applyNumberFormat="1" applyFont="1" applyBorder="1" applyAlignment="1">
      <alignment horizontal="center"/>
    </xf>
    <xf numFmtId="2" fontId="81" fillId="0" borderId="6" xfId="0" applyNumberFormat="1" applyFont="1" applyBorder="1" applyAlignment="1">
      <alignment horizontal="center"/>
    </xf>
    <xf numFmtId="17" fontId="84" fillId="0" borderId="49" xfId="0" quotePrefix="1" applyNumberFormat="1" applyFont="1" applyBorder="1" applyAlignment="1">
      <alignment horizontal="center"/>
    </xf>
    <xf numFmtId="17" fontId="84" fillId="0" borderId="26" xfId="0" quotePrefix="1" applyNumberFormat="1" applyFont="1" applyBorder="1" applyAlignment="1">
      <alignment horizontal="center"/>
    </xf>
    <xf numFmtId="0" fontId="85" fillId="0" borderId="48" xfId="0" applyFont="1" applyBorder="1" applyAlignment="1">
      <alignment horizontal="center"/>
    </xf>
    <xf numFmtId="0" fontId="85" fillId="0" borderId="40" xfId="0" applyFont="1" applyBorder="1" applyAlignment="1">
      <alignment horizontal="center"/>
    </xf>
    <xf numFmtId="0" fontId="84" fillId="0" borderId="48" xfId="0" applyFont="1" applyBorder="1" applyAlignment="1">
      <alignment horizontal="center"/>
    </xf>
    <xf numFmtId="0" fontId="84" fillId="0" borderId="40" xfId="0" applyFont="1" applyBorder="1" applyAlignment="1">
      <alignment horizontal="center"/>
    </xf>
    <xf numFmtId="0" fontId="84" fillId="0" borderId="48" xfId="0" applyFont="1" applyBorder="1" applyAlignment="1">
      <alignment horizontal="center" wrapText="1"/>
    </xf>
    <xf numFmtId="0" fontId="84" fillId="0" borderId="49" xfId="0" applyFont="1" applyBorder="1" applyAlignment="1">
      <alignment horizontal="center" wrapText="1"/>
    </xf>
    <xf numFmtId="0" fontId="81" fillId="0" borderId="1" xfId="0" applyFont="1" applyBorder="1" applyAlignment="1">
      <alignment horizontal="center"/>
    </xf>
    <xf numFmtId="0" fontId="81" fillId="0" borderId="6" xfId="0" applyFont="1" applyBorder="1" applyAlignment="1">
      <alignment horizontal="center"/>
    </xf>
    <xf numFmtId="2" fontId="81" fillId="0" borderId="1" xfId="0" applyNumberFormat="1" applyFont="1" applyBorder="1" applyAlignment="1">
      <alignment horizontal="center" vertical="center"/>
    </xf>
    <xf numFmtId="0" fontId="42" fillId="0" borderId="6" xfId="0" applyFont="1" applyBorder="1"/>
    <xf numFmtId="2" fontId="81" fillId="0" borderId="78" xfId="0" quotePrefix="1" applyNumberFormat="1" applyFont="1" applyBorder="1" applyAlignment="1">
      <alignment horizontal="center" vertical="center"/>
    </xf>
    <xf numFmtId="0" fontId="42" fillId="0" borderId="60" xfId="0" applyFont="1" applyBorder="1"/>
    <xf numFmtId="2" fontId="81" fillId="0" borderId="6" xfId="0" applyNumberFormat="1" applyFont="1" applyBorder="1" applyAlignment="1">
      <alignment horizontal="center" vertical="center"/>
    </xf>
    <xf numFmtId="0" fontId="74" fillId="0" borderId="0" xfId="402" applyFont="1" applyAlignment="1">
      <alignment horizontal="center"/>
    </xf>
    <xf numFmtId="0" fontId="59" fillId="0" borderId="0" xfId="402" applyFont="1" applyAlignment="1">
      <alignment horizontal="center"/>
    </xf>
    <xf numFmtId="0" fontId="55" fillId="0" borderId="0" xfId="402" applyFont="1" applyAlignment="1">
      <alignment horizontal="center" vertical="center"/>
    </xf>
    <xf numFmtId="0" fontId="64" fillId="0" borderId="0" xfId="7" applyFont="1" applyAlignment="1">
      <alignment horizontal="center" vertical="center"/>
    </xf>
    <xf numFmtId="0" fontId="58" fillId="0" borderId="0" xfId="7" applyFont="1" applyAlignment="1">
      <alignment horizontal="center" vertical="center"/>
    </xf>
    <xf numFmtId="0" fontId="55" fillId="0" borderId="0" xfId="567" applyFont="1" applyAlignment="1">
      <alignment horizontal="center"/>
    </xf>
    <xf numFmtId="0" fontId="56" fillId="0" borderId="0" xfId="567" applyFont="1" applyAlignment="1">
      <alignment horizontal="center"/>
    </xf>
    <xf numFmtId="0" fontId="57" fillId="0" borderId="0" xfId="567" applyFont="1" applyAlignment="1">
      <alignment horizontal="center"/>
    </xf>
    <xf numFmtId="0" fontId="56" fillId="0" borderId="0" xfId="571" applyFont="1" applyAlignment="1">
      <alignment horizontal="center"/>
    </xf>
    <xf numFmtId="0" fontId="55" fillId="0" borderId="0" xfId="404" applyFont="1" applyAlignment="1">
      <alignment horizontal="center"/>
    </xf>
    <xf numFmtId="0" fontId="56" fillId="0" borderId="0" xfId="404" applyFont="1" applyAlignment="1">
      <alignment horizontal="center"/>
    </xf>
    <xf numFmtId="0" fontId="57" fillId="0" borderId="0" xfId="404" applyFont="1" applyAlignment="1">
      <alignment horizontal="center"/>
    </xf>
    <xf numFmtId="0" fontId="62" fillId="0" borderId="129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55" fillId="0" borderId="0" xfId="572" applyFont="1" applyAlignment="1">
      <alignment horizontal="center"/>
    </xf>
    <xf numFmtId="0" fontId="56" fillId="0" borderId="0" xfId="572" applyFont="1" applyAlignment="1">
      <alignment horizontal="center"/>
    </xf>
    <xf numFmtId="0" fontId="57" fillId="0" borderId="0" xfId="572" applyFont="1" applyAlignment="1">
      <alignment horizontal="center"/>
    </xf>
    <xf numFmtId="0" fontId="46" fillId="0" borderId="41" xfId="402" applyFont="1" applyBorder="1" applyAlignment="1">
      <alignment horizontal="center" vertical="center"/>
    </xf>
    <xf numFmtId="0" fontId="46" fillId="0" borderId="5" xfId="402" applyFont="1" applyBorder="1" applyAlignment="1">
      <alignment horizontal="center" vertical="center"/>
    </xf>
    <xf numFmtId="0" fontId="46" fillId="0" borderId="32" xfId="402" applyFont="1" applyBorder="1" applyAlignment="1">
      <alignment horizontal="center" vertical="center"/>
    </xf>
    <xf numFmtId="0" fontId="46" fillId="0" borderId="1" xfId="402" applyFont="1" applyBorder="1" applyAlignment="1">
      <alignment horizontal="center" vertical="top"/>
    </xf>
    <xf numFmtId="0" fontId="46" fillId="0" borderId="3" xfId="402" applyFont="1" applyBorder="1" applyAlignment="1">
      <alignment horizontal="center" vertical="top"/>
    </xf>
    <xf numFmtId="0" fontId="46" fillId="0" borderId="6" xfId="402" applyFont="1" applyBorder="1" applyAlignment="1">
      <alignment horizontal="center" vertical="top"/>
    </xf>
    <xf numFmtId="0" fontId="46" fillId="0" borderId="122" xfId="402" applyFont="1" applyBorder="1" applyAlignment="1">
      <alignment horizontal="center" vertical="top"/>
    </xf>
    <xf numFmtId="0" fontId="46" fillId="0" borderId="127" xfId="402" applyFont="1" applyBorder="1" applyAlignment="1">
      <alignment horizontal="center" vertical="top"/>
    </xf>
    <xf numFmtId="0" fontId="46" fillId="0" borderId="128" xfId="402" applyFont="1" applyBorder="1" applyAlignment="1">
      <alignment horizontal="center" vertical="top"/>
    </xf>
    <xf numFmtId="0" fontId="42" fillId="0" borderId="13" xfId="569" applyFont="1" applyBorder="1" applyAlignment="1">
      <alignment horizontal="center" vertical="center"/>
    </xf>
    <xf numFmtId="0" fontId="42" fillId="0" borderId="30" xfId="569" applyFont="1" applyBorder="1" applyAlignment="1">
      <alignment horizontal="center" vertical="center"/>
    </xf>
    <xf numFmtId="0" fontId="42" fillId="0" borderId="18" xfId="569" applyFont="1" applyBorder="1" applyAlignment="1">
      <alignment horizontal="center" vertical="center"/>
    </xf>
    <xf numFmtId="0" fontId="42" fillId="0" borderId="15" xfId="569" applyFont="1" applyBorder="1" applyAlignment="1">
      <alignment horizontal="center" vertical="center"/>
    </xf>
    <xf numFmtId="0" fontId="42" fillId="0" borderId="0" xfId="569" applyFont="1" applyAlignment="1">
      <alignment horizontal="center" vertical="center"/>
    </xf>
    <xf numFmtId="0" fontId="42" fillId="0" borderId="124" xfId="569" applyFont="1" applyBorder="1" applyAlignment="1">
      <alignment horizontal="center" vertical="center"/>
    </xf>
    <xf numFmtId="0" fontId="42" fillId="0" borderId="0" xfId="402" applyFont="1" applyAlignment="1">
      <alignment horizontal="center"/>
    </xf>
    <xf numFmtId="15" fontId="19" fillId="0" borderId="15" xfId="7" applyNumberFormat="1" applyFont="1" applyBorder="1" applyAlignment="1">
      <alignment horizontal="center" vertical="center"/>
    </xf>
    <xf numFmtId="15" fontId="19" fillId="0" borderId="0" xfId="7" applyNumberFormat="1" applyFont="1" applyAlignment="1">
      <alignment horizontal="center" vertical="center"/>
    </xf>
    <xf numFmtId="15" fontId="19" fillId="0" borderId="124" xfId="7" applyNumberFormat="1" applyFont="1" applyBorder="1" applyAlignment="1">
      <alignment horizontal="center" vertical="center"/>
    </xf>
    <xf numFmtId="15" fontId="19" fillId="0" borderId="21" xfId="7" applyNumberFormat="1" applyFont="1" applyBorder="1" applyAlignment="1">
      <alignment horizontal="center" vertical="center"/>
    </xf>
    <xf numFmtId="15" fontId="19" fillId="0" borderId="98" xfId="7" applyNumberFormat="1" applyFont="1" applyBorder="1" applyAlignment="1">
      <alignment horizontal="center" vertical="center"/>
    </xf>
    <xf numFmtId="15" fontId="19" fillId="0" borderId="121" xfId="7" applyNumberFormat="1" applyFont="1" applyBorder="1" applyAlignment="1">
      <alignment horizontal="center" vertical="center"/>
    </xf>
    <xf numFmtId="0" fontId="58" fillId="0" borderId="0" xfId="402" applyFont="1" applyAlignment="1">
      <alignment horizontal="center"/>
    </xf>
    <xf numFmtId="0" fontId="64" fillId="0" borderId="0" xfId="402" applyFont="1" applyAlignment="1">
      <alignment horizontal="center"/>
    </xf>
    <xf numFmtId="0" fontId="100" fillId="0" borderId="0" xfId="402" applyFont="1" applyAlignment="1">
      <alignment horizontal="center"/>
    </xf>
    <xf numFmtId="14" fontId="46" fillId="0" borderId="98" xfId="402" applyNumberFormat="1" applyFont="1" applyBorder="1" applyAlignment="1">
      <alignment horizontal="center" vertical="center" wrapText="1"/>
    </xf>
    <xf numFmtId="14" fontId="46" fillId="0" borderId="56" xfId="409" applyNumberFormat="1" applyFont="1" applyBorder="1" applyAlignment="1">
      <alignment horizontal="left" vertical="center"/>
    </xf>
    <xf numFmtId="14" fontId="46" fillId="0" borderId="53" xfId="409" applyNumberFormat="1" applyFont="1" applyBorder="1" applyAlignment="1">
      <alignment horizontal="left" vertical="center"/>
    </xf>
    <xf numFmtId="14" fontId="46" fillId="0" borderId="37" xfId="409" applyNumberFormat="1" applyFont="1" applyBorder="1" applyAlignment="1">
      <alignment horizontal="left" vertical="center"/>
    </xf>
    <xf numFmtId="20" fontId="46" fillId="0" borderId="99" xfId="409" applyNumberFormat="1" applyFont="1" applyBorder="1" applyAlignment="1">
      <alignment horizontal="center" vertical="top" wrapText="1"/>
    </xf>
    <xf numFmtId="20" fontId="46" fillId="0" borderId="71" xfId="409" applyNumberFormat="1" applyFont="1" applyBorder="1" applyAlignment="1">
      <alignment horizontal="center" vertical="top" wrapText="1"/>
    </xf>
    <xf numFmtId="14" fontId="46" fillId="0" borderId="95" xfId="402" applyNumberFormat="1" applyFont="1" applyBorder="1" applyAlignment="1">
      <alignment horizontal="left" vertical="center"/>
    </xf>
    <xf numFmtId="14" fontId="46" fillId="0" borderId="7" xfId="402" applyNumberFormat="1" applyFont="1" applyBorder="1" applyAlignment="1">
      <alignment horizontal="left" vertical="center"/>
    </xf>
    <xf numFmtId="14" fontId="46" fillId="0" borderId="98" xfId="402" applyNumberFormat="1" applyFont="1" applyBorder="1" applyAlignment="1">
      <alignment horizontal="left" vertical="center"/>
    </xf>
    <xf numFmtId="14" fontId="19" fillId="0" borderId="5" xfId="402" applyNumberFormat="1" applyFont="1" applyBorder="1" applyAlignment="1">
      <alignment wrapText="1"/>
    </xf>
    <xf numFmtId="14" fontId="19" fillId="0" borderId="7" xfId="402" applyNumberFormat="1" applyFont="1" applyBorder="1" applyAlignment="1">
      <alignment wrapText="1"/>
    </xf>
    <xf numFmtId="14" fontId="19" fillId="0" borderId="95" xfId="402" applyNumberFormat="1" applyFont="1" applyBorder="1" applyAlignment="1">
      <alignment horizontal="left" vertical="center" wrapText="1"/>
    </xf>
    <xf numFmtId="14" fontId="19" fillId="0" borderId="7" xfId="402" applyNumberFormat="1" applyFont="1" applyBorder="1" applyAlignment="1">
      <alignment horizontal="left" vertical="center" wrapText="1"/>
    </xf>
    <xf numFmtId="0" fontId="42" fillId="0" borderId="95" xfId="402" applyFont="1" applyBorder="1" applyAlignment="1">
      <alignment vertical="top"/>
    </xf>
    <xf numFmtId="0" fontId="42" fillId="0" borderId="7" xfId="402" applyFont="1" applyBorder="1" applyAlignment="1">
      <alignment vertical="top"/>
    </xf>
    <xf numFmtId="14" fontId="46" fillId="0" borderId="73" xfId="409" applyNumberFormat="1" applyFont="1" applyBorder="1" applyAlignment="1">
      <alignment horizontal="left" vertical="center"/>
    </xf>
    <xf numFmtId="14" fontId="46" fillId="0" borderId="94" xfId="409" applyNumberFormat="1" applyFont="1" applyBorder="1" applyAlignment="1">
      <alignment horizontal="left" vertical="center"/>
    </xf>
    <xf numFmtId="0" fontId="42" fillId="0" borderId="99" xfId="402" applyFont="1" applyBorder="1" applyAlignment="1">
      <alignment horizontal="center"/>
    </xf>
    <xf numFmtId="0" fontId="42" fillId="0" borderId="43" xfId="402" applyFont="1" applyBorder="1" applyAlignment="1">
      <alignment horizontal="center"/>
    </xf>
    <xf numFmtId="14" fontId="46" fillId="0" borderId="97" xfId="409" applyNumberFormat="1" applyFont="1" applyBorder="1" applyAlignment="1">
      <alignment horizontal="left" vertical="center"/>
    </xf>
    <xf numFmtId="20" fontId="46" fillId="0" borderId="99" xfId="409" applyNumberFormat="1" applyFont="1" applyBorder="1" applyAlignment="1">
      <alignment horizontal="center"/>
    </xf>
    <xf numFmtId="20" fontId="46" fillId="0" borderId="71" xfId="409" applyNumberFormat="1" applyFont="1" applyBorder="1" applyAlignment="1">
      <alignment horizontal="center"/>
    </xf>
    <xf numFmtId="0" fontId="115" fillId="0" borderId="113" xfId="2589" applyFont="1" applyBorder="1" applyAlignment="1">
      <alignment horizontal="center" vertical="center" wrapText="1"/>
    </xf>
    <xf numFmtId="0" fontId="115" fillId="0" borderId="7" xfId="2589" applyFont="1" applyBorder="1" applyAlignment="1">
      <alignment horizontal="center" vertical="center" wrapText="1"/>
    </xf>
    <xf numFmtId="0" fontId="115" fillId="0" borderId="98" xfId="2589" applyFont="1" applyBorder="1" applyAlignment="1">
      <alignment horizontal="center" vertical="center" wrapText="1"/>
    </xf>
    <xf numFmtId="0" fontId="114" fillId="0" borderId="0" xfId="2589" applyFont="1" applyAlignment="1">
      <alignment horizontal="center" vertical="center" wrapText="1"/>
    </xf>
    <xf numFmtId="0" fontId="116" fillId="0" borderId="0" xfId="2589" applyFont="1" applyAlignment="1">
      <alignment horizontal="center" vertical="center"/>
    </xf>
    <xf numFmtId="0" fontId="117" fillId="0" borderId="0" xfId="2589" applyFont="1" applyAlignment="1">
      <alignment horizontal="center"/>
    </xf>
    <xf numFmtId="0" fontId="115" fillId="0" borderId="16" xfId="2589" applyFont="1" applyBorder="1" applyAlignment="1">
      <alignment horizontal="center" vertical="center" wrapText="1"/>
    </xf>
    <xf numFmtId="0" fontId="115" fillId="0" borderId="31" xfId="2589" applyFont="1" applyBorder="1" applyAlignment="1">
      <alignment horizontal="center" vertical="center" wrapText="1"/>
    </xf>
    <xf numFmtId="0" fontId="119" fillId="0" borderId="41" xfId="2589" applyFont="1" applyBorder="1" applyAlignment="1">
      <alignment horizontal="center" vertical="center" wrapText="1"/>
    </xf>
    <xf numFmtId="0" fontId="119" fillId="0" borderId="32" xfId="2589" applyFont="1" applyBorder="1" applyAlignment="1">
      <alignment horizontal="center" vertical="center" wrapText="1"/>
    </xf>
    <xf numFmtId="0" fontId="121" fillId="0" borderId="1" xfId="2589" applyFont="1" applyBorder="1" applyAlignment="1">
      <alignment horizontal="center" vertical="center" wrapText="1"/>
    </xf>
    <xf numFmtId="0" fontId="121" fillId="0" borderId="3" xfId="2589" applyFont="1" applyBorder="1" applyAlignment="1">
      <alignment horizontal="center" vertical="center" wrapText="1"/>
    </xf>
    <xf numFmtId="0" fontId="121" fillId="0" borderId="6" xfId="2589" applyFont="1" applyBorder="1" applyAlignment="1">
      <alignment horizontal="center" vertical="center" wrapText="1"/>
    </xf>
    <xf numFmtId="0" fontId="124" fillId="0" borderId="0" xfId="0" applyFont="1" applyAlignment="1">
      <alignment horizontal="center"/>
    </xf>
  </cellXfs>
  <cellStyles count="2590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8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4" xr:uid="{00000000-0005-0000-0000-0000FC000000}"/>
    <cellStyle name="Calculation 11" xfId="265" xr:uid="{00000000-0005-0000-0000-0000FD000000}"/>
    <cellStyle name="Calculation 11 2" xfId="1885" xr:uid="{00000000-0005-0000-0000-0000FE000000}"/>
    <cellStyle name="Calculation 2" xfId="266" xr:uid="{00000000-0005-0000-0000-0000FF000000}"/>
    <cellStyle name="Calculation 2 2" xfId="1886" xr:uid="{00000000-0005-0000-0000-000000010000}"/>
    <cellStyle name="Calculation 3" xfId="267" xr:uid="{00000000-0005-0000-0000-000001010000}"/>
    <cellStyle name="Calculation 3 2" xfId="1887" xr:uid="{00000000-0005-0000-0000-000002010000}"/>
    <cellStyle name="Calculation 4" xfId="268" xr:uid="{00000000-0005-0000-0000-000003010000}"/>
    <cellStyle name="Calculation 4 2" xfId="1888" xr:uid="{00000000-0005-0000-0000-000004010000}"/>
    <cellStyle name="Calculation 5" xfId="269" xr:uid="{00000000-0005-0000-0000-000005010000}"/>
    <cellStyle name="Calculation 5 2" xfId="1889" xr:uid="{00000000-0005-0000-0000-000006010000}"/>
    <cellStyle name="Calculation 6" xfId="270" xr:uid="{00000000-0005-0000-0000-000007010000}"/>
    <cellStyle name="Calculation 6 2" xfId="1890" xr:uid="{00000000-0005-0000-0000-000008010000}"/>
    <cellStyle name="Calculation 7" xfId="271" xr:uid="{00000000-0005-0000-0000-000009010000}"/>
    <cellStyle name="Calculation 7 2" xfId="1891" xr:uid="{00000000-0005-0000-0000-00000A010000}"/>
    <cellStyle name="Calculation 8" xfId="272" xr:uid="{00000000-0005-0000-0000-00000B010000}"/>
    <cellStyle name="Calculation 8 2" xfId="1892" xr:uid="{00000000-0005-0000-0000-00000C010000}"/>
    <cellStyle name="Calculation 9" xfId="273" xr:uid="{00000000-0005-0000-0000-00000D010000}"/>
    <cellStyle name="Calculation 9 2" xfId="1893" xr:uid="{00000000-0005-0000-0000-00000E010000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3" xr:uid="{00000000-0005-0000-0000-00001A010000}"/>
    <cellStyle name="Comma [0] 2" xfId="1238" xr:uid="{00000000-0005-0000-0000-00001B010000}"/>
    <cellStyle name="Comma [0] 2 2" xfId="1867" xr:uid="{00000000-0005-0000-0000-00001C010000}"/>
    <cellStyle name="Comma [0] 2 2 2" xfId="2527" xr:uid="{00000000-0005-0000-0000-00001D010000}"/>
    <cellStyle name="Comma [0] 2 3" xfId="2240" xr:uid="{00000000-0005-0000-0000-00001E010000}"/>
    <cellStyle name="Comma [0] 3" xfId="1870" xr:uid="{00000000-0005-0000-0000-00001F010000}"/>
    <cellStyle name="Comma [0] 3 2" xfId="2530" xr:uid="{00000000-0005-0000-0000-000020010000}"/>
    <cellStyle name="Comma [0] 4" xfId="2243" xr:uid="{00000000-0005-0000-0000-000021010000}"/>
    <cellStyle name="Comma 2" xfId="1218" xr:uid="{00000000-0005-0000-0000-000022010000}"/>
    <cellStyle name="Comma 2 2" xfId="1849" xr:uid="{00000000-0005-0000-0000-000023010000}"/>
    <cellStyle name="Comma 2 2 2" xfId="2509" xr:uid="{00000000-0005-0000-0000-000024010000}"/>
    <cellStyle name="Comma 2 3" xfId="2222" xr:uid="{00000000-0005-0000-0000-000025010000}"/>
    <cellStyle name="Comma 3" xfId="1244" xr:uid="{00000000-0005-0000-0000-000026010000}"/>
    <cellStyle name="Comma 4" xfId="1282" xr:uid="{00000000-0005-0000-0000-000027010000}"/>
    <cellStyle name="Comma 5" xfId="1246" xr:uid="{00000000-0005-0000-0000-000028010000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 10" xfId="294" xr:uid="{00000000-0005-0000-0000-000033010000}"/>
    <cellStyle name="Good 11" xfId="295" xr:uid="{00000000-0005-0000-0000-000034010000}"/>
    <cellStyle name="Good 2" xfId="296" xr:uid="{00000000-0005-0000-0000-000035010000}"/>
    <cellStyle name="Good 3" xfId="297" xr:uid="{00000000-0005-0000-0000-000036010000}"/>
    <cellStyle name="Good 4" xfId="298" xr:uid="{00000000-0005-0000-0000-000037010000}"/>
    <cellStyle name="Good 5" xfId="299" xr:uid="{00000000-0005-0000-0000-000038010000}"/>
    <cellStyle name="Good 6" xfId="300" xr:uid="{00000000-0005-0000-0000-000039010000}"/>
    <cellStyle name="Good 7" xfId="301" xr:uid="{00000000-0005-0000-0000-00003A010000}"/>
    <cellStyle name="Good 8" xfId="302" xr:uid="{00000000-0005-0000-0000-00003B010000}"/>
    <cellStyle name="Good 9" xfId="303" xr:uid="{00000000-0005-0000-0000-00003C010000}"/>
    <cellStyle name="Heading 1 10" xfId="304" xr:uid="{00000000-0005-0000-0000-00003D010000}"/>
    <cellStyle name="Heading 1 11" xfId="305" xr:uid="{00000000-0005-0000-0000-00003E010000}"/>
    <cellStyle name="Heading 1 2" xfId="306" xr:uid="{00000000-0005-0000-0000-00003F010000}"/>
    <cellStyle name="Heading 1 3" xfId="307" xr:uid="{00000000-0005-0000-0000-000040010000}"/>
    <cellStyle name="Heading 1 4" xfId="308" xr:uid="{00000000-0005-0000-0000-000041010000}"/>
    <cellStyle name="Heading 1 5" xfId="309" xr:uid="{00000000-0005-0000-0000-000042010000}"/>
    <cellStyle name="Heading 1 6" xfId="310" xr:uid="{00000000-0005-0000-0000-000043010000}"/>
    <cellStyle name="Heading 1 7" xfId="311" xr:uid="{00000000-0005-0000-0000-000044010000}"/>
    <cellStyle name="Heading 1 8" xfId="312" xr:uid="{00000000-0005-0000-0000-000045010000}"/>
    <cellStyle name="Heading 1 9" xfId="313" xr:uid="{00000000-0005-0000-0000-000046010000}"/>
    <cellStyle name="Heading 2 10" xfId="314" xr:uid="{00000000-0005-0000-0000-000047010000}"/>
    <cellStyle name="Heading 2 11" xfId="315" xr:uid="{00000000-0005-0000-0000-000048010000}"/>
    <cellStyle name="Heading 2 2" xfId="316" xr:uid="{00000000-0005-0000-0000-000049010000}"/>
    <cellStyle name="Heading 2 3" xfId="317" xr:uid="{00000000-0005-0000-0000-00004A010000}"/>
    <cellStyle name="Heading 2 4" xfId="318" xr:uid="{00000000-0005-0000-0000-00004B010000}"/>
    <cellStyle name="Heading 2 5" xfId="319" xr:uid="{00000000-0005-0000-0000-00004C010000}"/>
    <cellStyle name="Heading 2 6" xfId="320" xr:uid="{00000000-0005-0000-0000-00004D010000}"/>
    <cellStyle name="Heading 2 7" xfId="321" xr:uid="{00000000-0005-0000-0000-00004E010000}"/>
    <cellStyle name="Heading 2 8" xfId="322" xr:uid="{00000000-0005-0000-0000-00004F010000}"/>
    <cellStyle name="Heading 2 9" xfId="323" xr:uid="{00000000-0005-0000-0000-000050010000}"/>
    <cellStyle name="Heading 3 10" xfId="324" xr:uid="{00000000-0005-0000-0000-000051010000}"/>
    <cellStyle name="Heading 3 10 2" xfId="325" xr:uid="{00000000-0005-0000-0000-000052010000}"/>
    <cellStyle name="Heading 3 10 2 2" xfId="615" xr:uid="{00000000-0005-0000-0000-000053010000}"/>
    <cellStyle name="Heading 3 10 2 2 2" xfId="800" xr:uid="{00000000-0005-0000-0000-000054010000}"/>
    <cellStyle name="Heading 3 10 2 2 2 2" xfId="1469" xr:uid="{00000000-0005-0000-0000-000055010000}"/>
    <cellStyle name="Heading 3 10 2 2 3" xfId="879" xr:uid="{00000000-0005-0000-0000-000056010000}"/>
    <cellStyle name="Heading 3 10 2 2 3 2" xfId="1548" xr:uid="{00000000-0005-0000-0000-000057010000}"/>
    <cellStyle name="Heading 3 10 2 2 4" xfId="709" xr:uid="{00000000-0005-0000-0000-000058010000}"/>
    <cellStyle name="Heading 3 10 2 2 4 2" xfId="1378" xr:uid="{00000000-0005-0000-0000-000059010000}"/>
    <cellStyle name="Heading 3 10 2 2 5" xfId="776" xr:uid="{00000000-0005-0000-0000-00005A010000}"/>
    <cellStyle name="Heading 3 10 2 2 5 2" xfId="1445" xr:uid="{00000000-0005-0000-0000-00005B010000}"/>
    <cellStyle name="Heading 3 10 2 2 6" xfId="949" xr:uid="{00000000-0005-0000-0000-00005C010000}"/>
    <cellStyle name="Heading 3 10 2 2 6 2" xfId="1618" xr:uid="{00000000-0005-0000-0000-00005D010000}"/>
    <cellStyle name="Heading 3 10 2 2 7" xfId="1098" xr:uid="{00000000-0005-0000-0000-00005E010000}"/>
    <cellStyle name="Heading 3 10 2 2 7 2" xfId="1767" xr:uid="{00000000-0005-0000-0000-00005F010000}"/>
    <cellStyle name="Heading 3 10 2 2 8" xfId="992" xr:uid="{00000000-0005-0000-0000-000060010000}"/>
    <cellStyle name="Heading 3 10 2 2 8 2" xfId="1661" xr:uid="{00000000-0005-0000-0000-000061010000}"/>
    <cellStyle name="Heading 3 10 2 2 9" xfId="1180" xr:uid="{00000000-0005-0000-0000-000062010000}"/>
    <cellStyle name="Heading 3 10 2 3" xfId="791" xr:uid="{00000000-0005-0000-0000-000063010000}"/>
    <cellStyle name="Heading 3 10 2 3 2" xfId="1460" xr:uid="{00000000-0005-0000-0000-000064010000}"/>
    <cellStyle name="Heading 3 10 2 4" xfId="1178" xr:uid="{00000000-0005-0000-0000-000065010000}"/>
    <cellStyle name="Heading 3 10 2 4 2" xfId="1847" xr:uid="{00000000-0005-0000-0000-000066010000}"/>
    <cellStyle name="Heading 3 10 2 5" xfId="2543" xr:uid="{00000000-0005-0000-0000-000067010000}"/>
    <cellStyle name="Heading 3 10 3" xfId="614" xr:uid="{00000000-0005-0000-0000-000068010000}"/>
    <cellStyle name="Heading 3 10 3 2" xfId="799" xr:uid="{00000000-0005-0000-0000-000069010000}"/>
    <cellStyle name="Heading 3 10 3 2 2" xfId="1468" xr:uid="{00000000-0005-0000-0000-00006A010000}"/>
    <cellStyle name="Heading 3 10 3 3" xfId="878" xr:uid="{00000000-0005-0000-0000-00006B010000}"/>
    <cellStyle name="Heading 3 10 3 3 2" xfId="1547" xr:uid="{00000000-0005-0000-0000-00006C010000}"/>
    <cellStyle name="Heading 3 10 3 4" xfId="917" xr:uid="{00000000-0005-0000-0000-00006D010000}"/>
    <cellStyle name="Heading 3 10 3 4 2" xfId="1586" xr:uid="{00000000-0005-0000-0000-00006E010000}"/>
    <cellStyle name="Heading 3 10 3 5" xfId="775" xr:uid="{00000000-0005-0000-0000-00006F010000}"/>
    <cellStyle name="Heading 3 10 3 5 2" xfId="1444" xr:uid="{00000000-0005-0000-0000-000070010000}"/>
    <cellStyle name="Heading 3 10 3 6" xfId="950" xr:uid="{00000000-0005-0000-0000-000071010000}"/>
    <cellStyle name="Heading 3 10 3 6 2" xfId="1619" xr:uid="{00000000-0005-0000-0000-000072010000}"/>
    <cellStyle name="Heading 3 10 3 7" xfId="1097" xr:uid="{00000000-0005-0000-0000-000073010000}"/>
    <cellStyle name="Heading 3 10 3 7 2" xfId="1766" xr:uid="{00000000-0005-0000-0000-000074010000}"/>
    <cellStyle name="Heading 3 10 3 8" xfId="991" xr:uid="{00000000-0005-0000-0000-000075010000}"/>
    <cellStyle name="Heading 3 10 3 8 2" xfId="1660" xr:uid="{00000000-0005-0000-0000-000076010000}"/>
    <cellStyle name="Heading 3 10 3 9" xfId="1179" xr:uid="{00000000-0005-0000-0000-000077010000}"/>
    <cellStyle name="Heading 3 10 4" xfId="713" xr:uid="{00000000-0005-0000-0000-000078010000}"/>
    <cellStyle name="Heading 3 10 4 2" xfId="1382" xr:uid="{00000000-0005-0000-0000-000079010000}"/>
    <cellStyle name="Heading 3 10 5" xfId="1175" xr:uid="{00000000-0005-0000-0000-00007A010000}"/>
    <cellStyle name="Heading 3 10 5 2" xfId="1844" xr:uid="{00000000-0005-0000-0000-00007B010000}"/>
    <cellStyle name="Heading 3 10 6" xfId="1894" xr:uid="{00000000-0005-0000-0000-00007C010000}"/>
    <cellStyle name="Heading 3 11" xfId="326" xr:uid="{00000000-0005-0000-0000-00007D010000}"/>
    <cellStyle name="Heading 3 11 2" xfId="327" xr:uid="{00000000-0005-0000-0000-00007E010000}"/>
    <cellStyle name="Heading 3 11 2 2" xfId="617" xr:uid="{00000000-0005-0000-0000-00007F010000}"/>
    <cellStyle name="Heading 3 11 2 2 2" xfId="802" xr:uid="{00000000-0005-0000-0000-000080010000}"/>
    <cellStyle name="Heading 3 11 2 2 2 2" xfId="1471" xr:uid="{00000000-0005-0000-0000-000081010000}"/>
    <cellStyle name="Heading 3 11 2 2 3" xfId="881" xr:uid="{00000000-0005-0000-0000-000082010000}"/>
    <cellStyle name="Heading 3 11 2 2 3 2" xfId="1550" xr:uid="{00000000-0005-0000-0000-000083010000}"/>
    <cellStyle name="Heading 3 11 2 2 4" xfId="919" xr:uid="{00000000-0005-0000-0000-000084010000}"/>
    <cellStyle name="Heading 3 11 2 2 4 2" xfId="1588" xr:uid="{00000000-0005-0000-0000-000085010000}"/>
    <cellStyle name="Heading 3 11 2 2 5" xfId="778" xr:uid="{00000000-0005-0000-0000-000086010000}"/>
    <cellStyle name="Heading 3 11 2 2 5 2" xfId="1447" xr:uid="{00000000-0005-0000-0000-000087010000}"/>
    <cellStyle name="Heading 3 11 2 2 6" xfId="732" xr:uid="{00000000-0005-0000-0000-000088010000}"/>
    <cellStyle name="Heading 3 11 2 2 6 2" xfId="1401" xr:uid="{00000000-0005-0000-0000-000089010000}"/>
    <cellStyle name="Heading 3 11 2 2 7" xfId="1100" xr:uid="{00000000-0005-0000-0000-00008A010000}"/>
    <cellStyle name="Heading 3 11 2 2 7 2" xfId="1769" xr:uid="{00000000-0005-0000-0000-00008B010000}"/>
    <cellStyle name="Heading 3 11 2 2 8" xfId="1060" xr:uid="{00000000-0005-0000-0000-00008C010000}"/>
    <cellStyle name="Heading 3 11 2 2 8 2" xfId="1729" xr:uid="{00000000-0005-0000-0000-00008D010000}"/>
    <cellStyle name="Heading 3 11 2 2 9" xfId="1182" xr:uid="{00000000-0005-0000-0000-00008E010000}"/>
    <cellStyle name="Heading 3 11 2 3" xfId="712" xr:uid="{00000000-0005-0000-0000-00008F010000}"/>
    <cellStyle name="Heading 3 11 2 3 2" xfId="1381" xr:uid="{00000000-0005-0000-0000-000090010000}"/>
    <cellStyle name="Heading 3 11 2 4" xfId="1176" xr:uid="{00000000-0005-0000-0000-000091010000}"/>
    <cellStyle name="Heading 3 11 2 4 2" xfId="1845" xr:uid="{00000000-0005-0000-0000-000092010000}"/>
    <cellStyle name="Heading 3 11 2 5" xfId="2537" xr:uid="{00000000-0005-0000-0000-000093010000}"/>
    <cellStyle name="Heading 3 11 3" xfId="616" xr:uid="{00000000-0005-0000-0000-000094010000}"/>
    <cellStyle name="Heading 3 11 3 2" xfId="801" xr:uid="{00000000-0005-0000-0000-000095010000}"/>
    <cellStyle name="Heading 3 11 3 2 2" xfId="1470" xr:uid="{00000000-0005-0000-0000-000096010000}"/>
    <cellStyle name="Heading 3 11 3 3" xfId="880" xr:uid="{00000000-0005-0000-0000-000097010000}"/>
    <cellStyle name="Heading 3 11 3 3 2" xfId="1549" xr:uid="{00000000-0005-0000-0000-000098010000}"/>
    <cellStyle name="Heading 3 11 3 4" xfId="708" xr:uid="{00000000-0005-0000-0000-000099010000}"/>
    <cellStyle name="Heading 3 11 3 4 2" xfId="1377" xr:uid="{00000000-0005-0000-0000-00009A010000}"/>
    <cellStyle name="Heading 3 11 3 5" xfId="777" xr:uid="{00000000-0005-0000-0000-00009B010000}"/>
    <cellStyle name="Heading 3 11 3 5 2" xfId="1446" xr:uid="{00000000-0005-0000-0000-00009C010000}"/>
    <cellStyle name="Heading 3 11 3 6" xfId="689" xr:uid="{00000000-0005-0000-0000-00009D010000}"/>
    <cellStyle name="Heading 3 11 3 6 2" xfId="1358" xr:uid="{00000000-0005-0000-0000-00009E010000}"/>
    <cellStyle name="Heading 3 11 3 7" xfId="1099" xr:uid="{00000000-0005-0000-0000-00009F010000}"/>
    <cellStyle name="Heading 3 11 3 7 2" xfId="1768" xr:uid="{00000000-0005-0000-0000-0000A0010000}"/>
    <cellStyle name="Heading 3 11 3 8" xfId="993" xr:uid="{00000000-0005-0000-0000-0000A1010000}"/>
    <cellStyle name="Heading 3 11 3 8 2" xfId="1662" xr:uid="{00000000-0005-0000-0000-0000A2010000}"/>
    <cellStyle name="Heading 3 11 3 9" xfId="1181" xr:uid="{00000000-0005-0000-0000-0000A3010000}"/>
    <cellStyle name="Heading 3 11 4" xfId="717" xr:uid="{00000000-0005-0000-0000-0000A4010000}"/>
    <cellStyle name="Heading 3 11 4 2" xfId="1386" xr:uid="{00000000-0005-0000-0000-0000A5010000}"/>
    <cellStyle name="Heading 3 11 5" xfId="997" xr:uid="{00000000-0005-0000-0000-0000A6010000}"/>
    <cellStyle name="Heading 3 11 5 2" xfId="1666" xr:uid="{00000000-0005-0000-0000-0000A7010000}"/>
    <cellStyle name="Heading 3 11 6" xfId="2356" xr:uid="{00000000-0005-0000-0000-0000A8010000}"/>
    <cellStyle name="Heading 3 2" xfId="328" xr:uid="{00000000-0005-0000-0000-0000A9010000}"/>
    <cellStyle name="Heading 3 2 10" xfId="329" xr:uid="{00000000-0005-0000-0000-0000AA010000}"/>
    <cellStyle name="Heading 3 2 10 2" xfId="330" xr:uid="{00000000-0005-0000-0000-0000AB010000}"/>
    <cellStyle name="Heading 3 2 10 2 2" xfId="620" xr:uid="{00000000-0005-0000-0000-0000AC010000}"/>
    <cellStyle name="Heading 3 2 10 2 2 2" xfId="805" xr:uid="{00000000-0005-0000-0000-0000AD010000}"/>
    <cellStyle name="Heading 3 2 10 2 2 2 2" xfId="1474" xr:uid="{00000000-0005-0000-0000-0000AE010000}"/>
    <cellStyle name="Heading 3 2 10 2 2 3" xfId="884" xr:uid="{00000000-0005-0000-0000-0000AF010000}"/>
    <cellStyle name="Heading 3 2 10 2 2 3 2" xfId="1553" xr:uid="{00000000-0005-0000-0000-0000B0010000}"/>
    <cellStyle name="Heading 3 2 10 2 2 4" xfId="706" xr:uid="{00000000-0005-0000-0000-0000B1010000}"/>
    <cellStyle name="Heading 3 2 10 2 2 4 2" xfId="1375" xr:uid="{00000000-0005-0000-0000-0000B2010000}"/>
    <cellStyle name="Heading 3 2 10 2 2 5" xfId="781" xr:uid="{00000000-0005-0000-0000-0000B3010000}"/>
    <cellStyle name="Heading 3 2 10 2 2 5 2" xfId="1450" xr:uid="{00000000-0005-0000-0000-0000B4010000}"/>
    <cellStyle name="Heading 3 2 10 2 2 6" xfId="733" xr:uid="{00000000-0005-0000-0000-0000B5010000}"/>
    <cellStyle name="Heading 3 2 10 2 2 6 2" xfId="1402" xr:uid="{00000000-0005-0000-0000-0000B6010000}"/>
    <cellStyle name="Heading 3 2 10 2 2 7" xfId="1103" xr:uid="{00000000-0005-0000-0000-0000B7010000}"/>
    <cellStyle name="Heading 3 2 10 2 2 7 2" xfId="1772" xr:uid="{00000000-0005-0000-0000-0000B8010000}"/>
    <cellStyle name="Heading 3 2 10 2 2 8" xfId="1063" xr:uid="{00000000-0005-0000-0000-0000B9010000}"/>
    <cellStyle name="Heading 3 2 10 2 2 8 2" xfId="1732" xr:uid="{00000000-0005-0000-0000-0000BA010000}"/>
    <cellStyle name="Heading 3 2 10 2 2 9" xfId="1185" xr:uid="{00000000-0005-0000-0000-0000BB010000}"/>
    <cellStyle name="Heading 3 2 10 2 3" xfId="936" xr:uid="{00000000-0005-0000-0000-0000BC010000}"/>
    <cellStyle name="Heading 3 2 10 2 3 2" xfId="1605" xr:uid="{00000000-0005-0000-0000-0000BD010000}"/>
    <cellStyle name="Heading 3 2 10 2 4" xfId="999" xr:uid="{00000000-0005-0000-0000-0000BE010000}"/>
    <cellStyle name="Heading 3 2 10 2 4 2" xfId="1668" xr:uid="{00000000-0005-0000-0000-0000BF010000}"/>
    <cellStyle name="Heading 3 2 10 2 5" xfId="1879" xr:uid="{00000000-0005-0000-0000-0000C0010000}"/>
    <cellStyle name="Heading 3 2 10 3" xfId="619" xr:uid="{00000000-0005-0000-0000-0000C1010000}"/>
    <cellStyle name="Heading 3 2 10 3 2" xfId="804" xr:uid="{00000000-0005-0000-0000-0000C2010000}"/>
    <cellStyle name="Heading 3 2 10 3 2 2" xfId="1473" xr:uid="{00000000-0005-0000-0000-0000C3010000}"/>
    <cellStyle name="Heading 3 2 10 3 3" xfId="883" xr:uid="{00000000-0005-0000-0000-0000C4010000}"/>
    <cellStyle name="Heading 3 2 10 3 3 2" xfId="1552" xr:uid="{00000000-0005-0000-0000-0000C5010000}"/>
    <cellStyle name="Heading 3 2 10 3 4" xfId="707" xr:uid="{00000000-0005-0000-0000-0000C6010000}"/>
    <cellStyle name="Heading 3 2 10 3 4 2" xfId="1376" xr:uid="{00000000-0005-0000-0000-0000C7010000}"/>
    <cellStyle name="Heading 3 2 10 3 5" xfId="780" xr:uid="{00000000-0005-0000-0000-0000C8010000}"/>
    <cellStyle name="Heading 3 2 10 3 5 2" xfId="1449" xr:uid="{00000000-0005-0000-0000-0000C9010000}"/>
    <cellStyle name="Heading 3 2 10 3 6" xfId="951" xr:uid="{00000000-0005-0000-0000-0000CA010000}"/>
    <cellStyle name="Heading 3 2 10 3 6 2" xfId="1620" xr:uid="{00000000-0005-0000-0000-0000CB010000}"/>
    <cellStyle name="Heading 3 2 10 3 7" xfId="1102" xr:uid="{00000000-0005-0000-0000-0000CC010000}"/>
    <cellStyle name="Heading 3 2 10 3 7 2" xfId="1771" xr:uid="{00000000-0005-0000-0000-0000CD010000}"/>
    <cellStyle name="Heading 3 2 10 3 8" xfId="1062" xr:uid="{00000000-0005-0000-0000-0000CE010000}"/>
    <cellStyle name="Heading 3 2 10 3 8 2" xfId="1731" xr:uid="{00000000-0005-0000-0000-0000CF010000}"/>
    <cellStyle name="Heading 3 2 10 3 9" xfId="1184" xr:uid="{00000000-0005-0000-0000-0000D0010000}"/>
    <cellStyle name="Heading 3 2 10 4" xfId="718" xr:uid="{00000000-0005-0000-0000-0000D1010000}"/>
    <cellStyle name="Heading 3 2 10 4 2" xfId="1387" xr:uid="{00000000-0005-0000-0000-0000D2010000}"/>
    <cellStyle name="Heading 3 2 10 5" xfId="998" xr:uid="{00000000-0005-0000-0000-0000D3010000}"/>
    <cellStyle name="Heading 3 2 10 5 2" xfId="1667" xr:uid="{00000000-0005-0000-0000-0000D4010000}"/>
    <cellStyle name="Heading 3 2 10 6" xfId="1876" xr:uid="{00000000-0005-0000-0000-0000D5010000}"/>
    <cellStyle name="Heading 3 2 11" xfId="331" xr:uid="{00000000-0005-0000-0000-0000D6010000}"/>
    <cellStyle name="Heading 3 2 11 2" xfId="621" xr:uid="{00000000-0005-0000-0000-0000D7010000}"/>
    <cellStyle name="Heading 3 2 11 2 2" xfId="806" xr:uid="{00000000-0005-0000-0000-0000D8010000}"/>
    <cellStyle name="Heading 3 2 11 2 2 2" xfId="1475" xr:uid="{00000000-0005-0000-0000-0000D9010000}"/>
    <cellStyle name="Heading 3 2 11 2 3" xfId="885" xr:uid="{00000000-0005-0000-0000-0000DA010000}"/>
    <cellStyle name="Heading 3 2 11 2 3 2" xfId="1554" xr:uid="{00000000-0005-0000-0000-0000DB010000}"/>
    <cellStyle name="Heading 3 2 11 2 4" xfId="921" xr:uid="{00000000-0005-0000-0000-0000DC010000}"/>
    <cellStyle name="Heading 3 2 11 2 4 2" xfId="1590" xr:uid="{00000000-0005-0000-0000-0000DD010000}"/>
    <cellStyle name="Heading 3 2 11 2 5" xfId="782" xr:uid="{00000000-0005-0000-0000-0000DE010000}"/>
    <cellStyle name="Heading 3 2 11 2 5 2" xfId="1451" xr:uid="{00000000-0005-0000-0000-0000DF010000}"/>
    <cellStyle name="Heading 3 2 11 2 6" xfId="734" xr:uid="{00000000-0005-0000-0000-0000E0010000}"/>
    <cellStyle name="Heading 3 2 11 2 6 2" xfId="1403" xr:uid="{00000000-0005-0000-0000-0000E1010000}"/>
    <cellStyle name="Heading 3 2 11 2 7" xfId="1104" xr:uid="{00000000-0005-0000-0000-0000E2010000}"/>
    <cellStyle name="Heading 3 2 11 2 7 2" xfId="1773" xr:uid="{00000000-0005-0000-0000-0000E3010000}"/>
    <cellStyle name="Heading 3 2 11 2 8" xfId="1064" xr:uid="{00000000-0005-0000-0000-0000E4010000}"/>
    <cellStyle name="Heading 3 2 11 2 8 2" xfId="1733" xr:uid="{00000000-0005-0000-0000-0000E5010000}"/>
    <cellStyle name="Heading 3 2 11 2 9" xfId="1186" xr:uid="{00000000-0005-0000-0000-0000E6010000}"/>
    <cellStyle name="Heading 3 2 11 3" xfId="935" xr:uid="{00000000-0005-0000-0000-0000E7010000}"/>
    <cellStyle name="Heading 3 2 11 3 2" xfId="1604" xr:uid="{00000000-0005-0000-0000-0000E8010000}"/>
    <cellStyle name="Heading 3 2 11 4" xfId="1000" xr:uid="{00000000-0005-0000-0000-0000E9010000}"/>
    <cellStyle name="Heading 3 2 11 4 2" xfId="1669" xr:uid="{00000000-0005-0000-0000-0000EA010000}"/>
    <cellStyle name="Heading 3 2 11 5" xfId="1880" xr:uid="{00000000-0005-0000-0000-0000EB010000}"/>
    <cellStyle name="Heading 3 2 12" xfId="618" xr:uid="{00000000-0005-0000-0000-0000EC010000}"/>
    <cellStyle name="Heading 3 2 12 2" xfId="803" xr:uid="{00000000-0005-0000-0000-0000ED010000}"/>
    <cellStyle name="Heading 3 2 12 2 2" xfId="1472" xr:uid="{00000000-0005-0000-0000-0000EE010000}"/>
    <cellStyle name="Heading 3 2 12 3" xfId="882" xr:uid="{00000000-0005-0000-0000-0000EF010000}"/>
    <cellStyle name="Heading 3 2 12 3 2" xfId="1551" xr:uid="{00000000-0005-0000-0000-0000F0010000}"/>
    <cellStyle name="Heading 3 2 12 4" xfId="918" xr:uid="{00000000-0005-0000-0000-0000F1010000}"/>
    <cellStyle name="Heading 3 2 12 4 2" xfId="1587" xr:uid="{00000000-0005-0000-0000-0000F2010000}"/>
    <cellStyle name="Heading 3 2 12 5" xfId="779" xr:uid="{00000000-0005-0000-0000-0000F3010000}"/>
    <cellStyle name="Heading 3 2 12 5 2" xfId="1448" xr:uid="{00000000-0005-0000-0000-0000F4010000}"/>
    <cellStyle name="Heading 3 2 12 6" xfId="952" xr:uid="{00000000-0005-0000-0000-0000F5010000}"/>
    <cellStyle name="Heading 3 2 12 6 2" xfId="1621" xr:uid="{00000000-0005-0000-0000-0000F6010000}"/>
    <cellStyle name="Heading 3 2 12 7" xfId="1101" xr:uid="{00000000-0005-0000-0000-0000F7010000}"/>
    <cellStyle name="Heading 3 2 12 7 2" xfId="1770" xr:uid="{00000000-0005-0000-0000-0000F8010000}"/>
    <cellStyle name="Heading 3 2 12 8" xfId="1061" xr:uid="{00000000-0005-0000-0000-0000F9010000}"/>
    <cellStyle name="Heading 3 2 12 8 2" xfId="1730" xr:uid="{00000000-0005-0000-0000-0000FA010000}"/>
    <cellStyle name="Heading 3 2 12 9" xfId="1183" xr:uid="{00000000-0005-0000-0000-0000FB010000}"/>
    <cellStyle name="Heading 3 2 13" xfId="916" xr:uid="{00000000-0005-0000-0000-0000FC010000}"/>
    <cellStyle name="Heading 3 2 13 2" xfId="1585" xr:uid="{00000000-0005-0000-0000-0000FD010000}"/>
    <cellStyle name="Heading 3 2 14" xfId="1177" xr:uid="{00000000-0005-0000-0000-0000FE010000}"/>
    <cellStyle name="Heading 3 2 14 2" xfId="1846" xr:uid="{00000000-0005-0000-0000-0000FF010000}"/>
    <cellStyle name="Heading 3 2 15" xfId="2179" xr:uid="{00000000-0005-0000-0000-000000020000}"/>
    <cellStyle name="Heading 3 2 2" xfId="332" xr:uid="{00000000-0005-0000-0000-000001020000}"/>
    <cellStyle name="Heading 3 2 2 2" xfId="333" xr:uid="{00000000-0005-0000-0000-000002020000}"/>
    <cellStyle name="Heading 3 2 2 2 2" xfId="623" xr:uid="{00000000-0005-0000-0000-000003020000}"/>
    <cellStyle name="Heading 3 2 2 2 2 2" xfId="808" xr:uid="{00000000-0005-0000-0000-000004020000}"/>
    <cellStyle name="Heading 3 2 2 2 2 2 2" xfId="1477" xr:uid="{00000000-0005-0000-0000-000005020000}"/>
    <cellStyle name="Heading 3 2 2 2 2 3" xfId="887" xr:uid="{00000000-0005-0000-0000-000006020000}"/>
    <cellStyle name="Heading 3 2 2 2 2 3 2" xfId="1556" xr:uid="{00000000-0005-0000-0000-000007020000}"/>
    <cellStyle name="Heading 3 2 2 2 2 4" xfId="705" xr:uid="{00000000-0005-0000-0000-000008020000}"/>
    <cellStyle name="Heading 3 2 2 2 2 4 2" xfId="1374" xr:uid="{00000000-0005-0000-0000-000009020000}"/>
    <cellStyle name="Heading 3 2 2 2 2 5" xfId="784" xr:uid="{00000000-0005-0000-0000-00000A020000}"/>
    <cellStyle name="Heading 3 2 2 2 2 5 2" xfId="1453" xr:uid="{00000000-0005-0000-0000-00000B020000}"/>
    <cellStyle name="Heading 3 2 2 2 2 6" xfId="953" xr:uid="{00000000-0005-0000-0000-00000C020000}"/>
    <cellStyle name="Heading 3 2 2 2 2 6 2" xfId="1622" xr:uid="{00000000-0005-0000-0000-00000D020000}"/>
    <cellStyle name="Heading 3 2 2 2 2 7" xfId="1106" xr:uid="{00000000-0005-0000-0000-00000E020000}"/>
    <cellStyle name="Heading 3 2 2 2 2 7 2" xfId="1775" xr:uid="{00000000-0005-0000-0000-00000F020000}"/>
    <cellStyle name="Heading 3 2 2 2 2 8" xfId="1066" xr:uid="{00000000-0005-0000-0000-000010020000}"/>
    <cellStyle name="Heading 3 2 2 2 2 8 2" xfId="1735" xr:uid="{00000000-0005-0000-0000-000011020000}"/>
    <cellStyle name="Heading 3 2 2 2 2 9" xfId="1188" xr:uid="{00000000-0005-0000-0000-000012020000}"/>
    <cellStyle name="Heading 3 2 2 2 3" xfId="714" xr:uid="{00000000-0005-0000-0000-000013020000}"/>
    <cellStyle name="Heading 3 2 2 2 3 2" xfId="1383" xr:uid="{00000000-0005-0000-0000-000014020000}"/>
    <cellStyle name="Heading 3 2 2 2 4" xfId="1174" xr:uid="{00000000-0005-0000-0000-000015020000}"/>
    <cellStyle name="Heading 3 2 2 2 4 2" xfId="1843" xr:uid="{00000000-0005-0000-0000-000016020000}"/>
    <cellStyle name="Heading 3 2 2 2 5" xfId="2542" xr:uid="{00000000-0005-0000-0000-000017020000}"/>
    <cellStyle name="Heading 3 2 2 3" xfId="622" xr:uid="{00000000-0005-0000-0000-000018020000}"/>
    <cellStyle name="Heading 3 2 2 3 2" xfId="807" xr:uid="{00000000-0005-0000-0000-000019020000}"/>
    <cellStyle name="Heading 3 2 2 3 2 2" xfId="1476" xr:uid="{00000000-0005-0000-0000-00001A020000}"/>
    <cellStyle name="Heading 3 2 2 3 3" xfId="886" xr:uid="{00000000-0005-0000-0000-00001B020000}"/>
    <cellStyle name="Heading 3 2 2 3 3 2" xfId="1555" xr:uid="{00000000-0005-0000-0000-00001C020000}"/>
    <cellStyle name="Heading 3 2 2 3 4" xfId="920" xr:uid="{00000000-0005-0000-0000-00001D020000}"/>
    <cellStyle name="Heading 3 2 2 3 4 2" xfId="1589" xr:uid="{00000000-0005-0000-0000-00001E020000}"/>
    <cellStyle name="Heading 3 2 2 3 5" xfId="783" xr:uid="{00000000-0005-0000-0000-00001F020000}"/>
    <cellStyle name="Heading 3 2 2 3 5 2" xfId="1452" xr:uid="{00000000-0005-0000-0000-000020020000}"/>
    <cellStyle name="Heading 3 2 2 3 6" xfId="954" xr:uid="{00000000-0005-0000-0000-000021020000}"/>
    <cellStyle name="Heading 3 2 2 3 6 2" xfId="1623" xr:uid="{00000000-0005-0000-0000-000022020000}"/>
    <cellStyle name="Heading 3 2 2 3 7" xfId="1105" xr:uid="{00000000-0005-0000-0000-000023020000}"/>
    <cellStyle name="Heading 3 2 2 3 7 2" xfId="1774" xr:uid="{00000000-0005-0000-0000-000024020000}"/>
    <cellStyle name="Heading 3 2 2 3 8" xfId="1065" xr:uid="{00000000-0005-0000-0000-000025020000}"/>
    <cellStyle name="Heading 3 2 2 3 8 2" xfId="1734" xr:uid="{00000000-0005-0000-0000-000026020000}"/>
    <cellStyle name="Heading 3 2 2 3 9" xfId="1187" xr:uid="{00000000-0005-0000-0000-000027020000}"/>
    <cellStyle name="Heading 3 2 2 4" xfId="715" xr:uid="{00000000-0005-0000-0000-000028020000}"/>
    <cellStyle name="Heading 3 2 2 4 2" xfId="1384" xr:uid="{00000000-0005-0000-0000-000029020000}"/>
    <cellStyle name="Heading 3 2 2 5" xfId="1173" xr:uid="{00000000-0005-0000-0000-00002A020000}"/>
    <cellStyle name="Heading 3 2 2 5 2" xfId="1842" xr:uid="{00000000-0005-0000-0000-00002B020000}"/>
    <cellStyle name="Heading 3 2 2 6" xfId="1910" xr:uid="{00000000-0005-0000-0000-00002C020000}"/>
    <cellStyle name="Heading 3 2 3" xfId="334" xr:uid="{00000000-0005-0000-0000-00002D020000}"/>
    <cellStyle name="Heading 3 2 3 2" xfId="335" xr:uid="{00000000-0005-0000-0000-00002E020000}"/>
    <cellStyle name="Heading 3 2 3 2 2" xfId="625" xr:uid="{00000000-0005-0000-0000-00002F020000}"/>
    <cellStyle name="Heading 3 2 3 2 2 2" xfId="810" xr:uid="{00000000-0005-0000-0000-000030020000}"/>
    <cellStyle name="Heading 3 2 3 2 2 2 2" xfId="1479" xr:uid="{00000000-0005-0000-0000-000031020000}"/>
    <cellStyle name="Heading 3 2 3 2 2 3" xfId="889" xr:uid="{00000000-0005-0000-0000-000032020000}"/>
    <cellStyle name="Heading 3 2 3 2 2 3 2" xfId="1558" xr:uid="{00000000-0005-0000-0000-000033020000}"/>
    <cellStyle name="Heading 3 2 3 2 2 4" xfId="923" xr:uid="{00000000-0005-0000-0000-000034020000}"/>
    <cellStyle name="Heading 3 2 3 2 2 4 2" xfId="1592" xr:uid="{00000000-0005-0000-0000-000035020000}"/>
    <cellStyle name="Heading 3 2 3 2 2 5" xfId="962" xr:uid="{00000000-0005-0000-0000-000036020000}"/>
    <cellStyle name="Heading 3 2 3 2 2 5 2" xfId="1631" xr:uid="{00000000-0005-0000-0000-000037020000}"/>
    <cellStyle name="Heading 3 2 3 2 2 6" xfId="797" xr:uid="{00000000-0005-0000-0000-000038020000}"/>
    <cellStyle name="Heading 3 2 3 2 2 6 2" xfId="1466" xr:uid="{00000000-0005-0000-0000-000039020000}"/>
    <cellStyle name="Heading 3 2 3 2 2 7" xfId="1108" xr:uid="{00000000-0005-0000-0000-00003A020000}"/>
    <cellStyle name="Heading 3 2 3 2 2 7 2" xfId="1777" xr:uid="{00000000-0005-0000-0000-00003B020000}"/>
    <cellStyle name="Heading 3 2 3 2 2 8" xfId="1068" xr:uid="{00000000-0005-0000-0000-00003C020000}"/>
    <cellStyle name="Heading 3 2 3 2 2 8 2" xfId="1737" xr:uid="{00000000-0005-0000-0000-00003D020000}"/>
    <cellStyle name="Heading 3 2 3 2 2 9" xfId="1190" xr:uid="{00000000-0005-0000-0000-00003E020000}"/>
    <cellStyle name="Heading 3 2 3 2 3" xfId="720" xr:uid="{00000000-0005-0000-0000-00003F020000}"/>
    <cellStyle name="Heading 3 2 3 2 3 2" xfId="1389" xr:uid="{00000000-0005-0000-0000-000040020000}"/>
    <cellStyle name="Heading 3 2 3 2 4" xfId="1002" xr:uid="{00000000-0005-0000-0000-000041020000}"/>
    <cellStyle name="Heading 3 2 3 2 4 2" xfId="1671" xr:uid="{00000000-0005-0000-0000-000042020000}"/>
    <cellStyle name="Heading 3 2 3 2 5" xfId="2103" xr:uid="{00000000-0005-0000-0000-000043020000}"/>
    <cellStyle name="Heading 3 2 3 3" xfId="624" xr:uid="{00000000-0005-0000-0000-000044020000}"/>
    <cellStyle name="Heading 3 2 3 3 2" xfId="809" xr:uid="{00000000-0005-0000-0000-000045020000}"/>
    <cellStyle name="Heading 3 2 3 3 2 2" xfId="1478" xr:uid="{00000000-0005-0000-0000-000046020000}"/>
    <cellStyle name="Heading 3 2 3 3 3" xfId="888" xr:uid="{00000000-0005-0000-0000-000047020000}"/>
    <cellStyle name="Heading 3 2 3 3 3 2" xfId="1557" xr:uid="{00000000-0005-0000-0000-000048020000}"/>
    <cellStyle name="Heading 3 2 3 3 4" xfId="704" xr:uid="{00000000-0005-0000-0000-000049020000}"/>
    <cellStyle name="Heading 3 2 3 3 4 2" xfId="1373" xr:uid="{00000000-0005-0000-0000-00004A020000}"/>
    <cellStyle name="Heading 3 2 3 3 5" xfId="785" xr:uid="{00000000-0005-0000-0000-00004B020000}"/>
    <cellStyle name="Heading 3 2 3 3 5 2" xfId="1454" xr:uid="{00000000-0005-0000-0000-00004C020000}"/>
    <cellStyle name="Heading 3 2 3 3 6" xfId="735" xr:uid="{00000000-0005-0000-0000-00004D020000}"/>
    <cellStyle name="Heading 3 2 3 3 6 2" xfId="1404" xr:uid="{00000000-0005-0000-0000-00004E020000}"/>
    <cellStyle name="Heading 3 2 3 3 7" xfId="1107" xr:uid="{00000000-0005-0000-0000-00004F020000}"/>
    <cellStyle name="Heading 3 2 3 3 7 2" xfId="1776" xr:uid="{00000000-0005-0000-0000-000050020000}"/>
    <cellStyle name="Heading 3 2 3 3 8" xfId="1067" xr:uid="{00000000-0005-0000-0000-000051020000}"/>
    <cellStyle name="Heading 3 2 3 3 8 2" xfId="1736" xr:uid="{00000000-0005-0000-0000-000052020000}"/>
    <cellStyle name="Heading 3 2 3 3 9" xfId="1189" xr:uid="{00000000-0005-0000-0000-000053020000}"/>
    <cellStyle name="Heading 3 2 3 4" xfId="719" xr:uid="{00000000-0005-0000-0000-000054020000}"/>
    <cellStyle name="Heading 3 2 3 4 2" xfId="1388" xr:uid="{00000000-0005-0000-0000-000055020000}"/>
    <cellStyle name="Heading 3 2 3 5" xfId="1001" xr:uid="{00000000-0005-0000-0000-000056020000}"/>
    <cellStyle name="Heading 3 2 3 5 2" xfId="1670" xr:uid="{00000000-0005-0000-0000-000057020000}"/>
    <cellStyle name="Heading 3 2 3 6" xfId="2547" xr:uid="{00000000-0005-0000-0000-000058020000}"/>
    <cellStyle name="Heading 3 2 4" xfId="336" xr:uid="{00000000-0005-0000-0000-000059020000}"/>
    <cellStyle name="Heading 3 2 4 2" xfId="337" xr:uid="{00000000-0005-0000-0000-00005A020000}"/>
    <cellStyle name="Heading 3 2 4 2 2" xfId="627" xr:uid="{00000000-0005-0000-0000-00005B020000}"/>
    <cellStyle name="Heading 3 2 4 2 2 2" xfId="812" xr:uid="{00000000-0005-0000-0000-00005C020000}"/>
    <cellStyle name="Heading 3 2 4 2 2 2 2" xfId="1481" xr:uid="{00000000-0005-0000-0000-00005D020000}"/>
    <cellStyle name="Heading 3 2 4 2 2 3" xfId="891" xr:uid="{00000000-0005-0000-0000-00005E020000}"/>
    <cellStyle name="Heading 3 2 4 2 2 3 2" xfId="1560" xr:uid="{00000000-0005-0000-0000-00005F020000}"/>
    <cellStyle name="Heading 3 2 4 2 2 4" xfId="703" xr:uid="{00000000-0005-0000-0000-000060020000}"/>
    <cellStyle name="Heading 3 2 4 2 2 4 2" xfId="1372" xr:uid="{00000000-0005-0000-0000-000061020000}"/>
    <cellStyle name="Heading 3 2 4 2 2 5" xfId="964" xr:uid="{00000000-0005-0000-0000-000062020000}"/>
    <cellStyle name="Heading 3 2 4 2 2 5 2" xfId="1633" xr:uid="{00000000-0005-0000-0000-000063020000}"/>
    <cellStyle name="Heading 3 2 4 2 2 6" xfId="955" xr:uid="{00000000-0005-0000-0000-000064020000}"/>
    <cellStyle name="Heading 3 2 4 2 2 6 2" xfId="1624" xr:uid="{00000000-0005-0000-0000-000065020000}"/>
    <cellStyle name="Heading 3 2 4 2 2 7" xfId="1110" xr:uid="{00000000-0005-0000-0000-000066020000}"/>
    <cellStyle name="Heading 3 2 4 2 2 7 2" xfId="1779" xr:uid="{00000000-0005-0000-0000-000067020000}"/>
    <cellStyle name="Heading 3 2 4 2 2 8" xfId="1070" xr:uid="{00000000-0005-0000-0000-000068020000}"/>
    <cellStyle name="Heading 3 2 4 2 2 8 2" xfId="1739" xr:uid="{00000000-0005-0000-0000-000069020000}"/>
    <cellStyle name="Heading 3 2 4 2 2 9" xfId="1192" xr:uid="{00000000-0005-0000-0000-00006A020000}"/>
    <cellStyle name="Heading 3 2 4 2 3" xfId="716" xr:uid="{00000000-0005-0000-0000-00006B020000}"/>
    <cellStyle name="Heading 3 2 4 2 3 2" xfId="1385" xr:uid="{00000000-0005-0000-0000-00006C020000}"/>
    <cellStyle name="Heading 3 2 4 2 4" xfId="1172" xr:uid="{00000000-0005-0000-0000-00006D020000}"/>
    <cellStyle name="Heading 3 2 4 2 4 2" xfId="1841" xr:uid="{00000000-0005-0000-0000-00006E020000}"/>
    <cellStyle name="Heading 3 2 4 2 5" xfId="2538" xr:uid="{00000000-0005-0000-0000-00006F020000}"/>
    <cellStyle name="Heading 3 2 4 3" xfId="626" xr:uid="{00000000-0005-0000-0000-000070020000}"/>
    <cellStyle name="Heading 3 2 4 3 2" xfId="811" xr:uid="{00000000-0005-0000-0000-000071020000}"/>
    <cellStyle name="Heading 3 2 4 3 2 2" xfId="1480" xr:uid="{00000000-0005-0000-0000-000072020000}"/>
    <cellStyle name="Heading 3 2 4 3 3" xfId="890" xr:uid="{00000000-0005-0000-0000-000073020000}"/>
    <cellStyle name="Heading 3 2 4 3 3 2" xfId="1559" xr:uid="{00000000-0005-0000-0000-000074020000}"/>
    <cellStyle name="Heading 3 2 4 3 4" xfId="922" xr:uid="{00000000-0005-0000-0000-000075020000}"/>
    <cellStyle name="Heading 3 2 4 3 4 2" xfId="1591" xr:uid="{00000000-0005-0000-0000-000076020000}"/>
    <cellStyle name="Heading 3 2 4 3 5" xfId="963" xr:uid="{00000000-0005-0000-0000-000077020000}"/>
    <cellStyle name="Heading 3 2 4 3 5 2" xfId="1632" xr:uid="{00000000-0005-0000-0000-000078020000}"/>
    <cellStyle name="Heading 3 2 4 3 6" xfId="956" xr:uid="{00000000-0005-0000-0000-000079020000}"/>
    <cellStyle name="Heading 3 2 4 3 6 2" xfId="1625" xr:uid="{00000000-0005-0000-0000-00007A020000}"/>
    <cellStyle name="Heading 3 2 4 3 7" xfId="1109" xr:uid="{00000000-0005-0000-0000-00007B020000}"/>
    <cellStyle name="Heading 3 2 4 3 7 2" xfId="1778" xr:uid="{00000000-0005-0000-0000-00007C020000}"/>
    <cellStyle name="Heading 3 2 4 3 8" xfId="1069" xr:uid="{00000000-0005-0000-0000-00007D020000}"/>
    <cellStyle name="Heading 3 2 4 3 8 2" xfId="1738" xr:uid="{00000000-0005-0000-0000-00007E020000}"/>
    <cellStyle name="Heading 3 2 4 3 9" xfId="1191" xr:uid="{00000000-0005-0000-0000-00007F020000}"/>
    <cellStyle name="Heading 3 2 4 4" xfId="795" xr:uid="{00000000-0005-0000-0000-000080020000}"/>
    <cellStyle name="Heading 3 2 4 4 2" xfId="1464" xr:uid="{00000000-0005-0000-0000-000081020000}"/>
    <cellStyle name="Heading 3 2 4 5" xfId="1171" xr:uid="{00000000-0005-0000-0000-000082020000}"/>
    <cellStyle name="Heading 3 2 4 5 2" xfId="1840" xr:uid="{00000000-0005-0000-0000-000083020000}"/>
    <cellStyle name="Heading 3 2 4 6" xfId="2540" xr:uid="{00000000-0005-0000-0000-000084020000}"/>
    <cellStyle name="Heading 3 2 5" xfId="338" xr:uid="{00000000-0005-0000-0000-000085020000}"/>
    <cellStyle name="Heading 3 2 5 2" xfId="339" xr:uid="{00000000-0005-0000-0000-000086020000}"/>
    <cellStyle name="Heading 3 2 5 2 2" xfId="629" xr:uid="{00000000-0005-0000-0000-000087020000}"/>
    <cellStyle name="Heading 3 2 5 2 2 2" xfId="814" xr:uid="{00000000-0005-0000-0000-000088020000}"/>
    <cellStyle name="Heading 3 2 5 2 2 2 2" xfId="1483" xr:uid="{00000000-0005-0000-0000-000089020000}"/>
    <cellStyle name="Heading 3 2 5 2 2 3" xfId="893" xr:uid="{00000000-0005-0000-0000-00008A020000}"/>
    <cellStyle name="Heading 3 2 5 2 2 3 2" xfId="1562" xr:uid="{00000000-0005-0000-0000-00008B020000}"/>
    <cellStyle name="Heading 3 2 5 2 2 4" xfId="925" xr:uid="{00000000-0005-0000-0000-00008C020000}"/>
    <cellStyle name="Heading 3 2 5 2 2 4 2" xfId="1594" xr:uid="{00000000-0005-0000-0000-00008D020000}"/>
    <cellStyle name="Heading 3 2 5 2 2 5" xfId="966" xr:uid="{00000000-0005-0000-0000-00008E020000}"/>
    <cellStyle name="Heading 3 2 5 2 2 5 2" xfId="1635" xr:uid="{00000000-0005-0000-0000-00008F020000}"/>
    <cellStyle name="Heading 3 2 5 2 2 6" xfId="739" xr:uid="{00000000-0005-0000-0000-000090020000}"/>
    <cellStyle name="Heading 3 2 5 2 2 6 2" xfId="1408" xr:uid="{00000000-0005-0000-0000-000091020000}"/>
    <cellStyle name="Heading 3 2 5 2 2 7" xfId="1112" xr:uid="{00000000-0005-0000-0000-000092020000}"/>
    <cellStyle name="Heading 3 2 5 2 2 7 2" xfId="1781" xr:uid="{00000000-0005-0000-0000-000093020000}"/>
    <cellStyle name="Heading 3 2 5 2 2 8" xfId="1072" xr:uid="{00000000-0005-0000-0000-000094020000}"/>
    <cellStyle name="Heading 3 2 5 2 2 8 2" xfId="1741" xr:uid="{00000000-0005-0000-0000-000095020000}"/>
    <cellStyle name="Heading 3 2 5 2 2 9" xfId="1194" xr:uid="{00000000-0005-0000-0000-000096020000}"/>
    <cellStyle name="Heading 3 2 5 2 3" xfId="937" xr:uid="{00000000-0005-0000-0000-000097020000}"/>
    <cellStyle name="Heading 3 2 5 2 3 2" xfId="1606" xr:uid="{00000000-0005-0000-0000-000098020000}"/>
    <cellStyle name="Heading 3 2 5 2 4" xfId="1004" xr:uid="{00000000-0005-0000-0000-000099020000}"/>
    <cellStyle name="Heading 3 2 5 2 4 2" xfId="1673" xr:uid="{00000000-0005-0000-0000-00009A020000}"/>
    <cellStyle name="Heading 3 2 5 2 5" xfId="2067" xr:uid="{00000000-0005-0000-0000-00009B020000}"/>
    <cellStyle name="Heading 3 2 5 3" xfId="628" xr:uid="{00000000-0005-0000-0000-00009C020000}"/>
    <cellStyle name="Heading 3 2 5 3 2" xfId="813" xr:uid="{00000000-0005-0000-0000-00009D020000}"/>
    <cellStyle name="Heading 3 2 5 3 2 2" xfId="1482" xr:uid="{00000000-0005-0000-0000-00009E020000}"/>
    <cellStyle name="Heading 3 2 5 3 3" xfId="892" xr:uid="{00000000-0005-0000-0000-00009F020000}"/>
    <cellStyle name="Heading 3 2 5 3 3 2" xfId="1561" xr:uid="{00000000-0005-0000-0000-0000A0020000}"/>
    <cellStyle name="Heading 3 2 5 3 4" xfId="702" xr:uid="{00000000-0005-0000-0000-0000A1020000}"/>
    <cellStyle name="Heading 3 2 5 3 4 2" xfId="1371" xr:uid="{00000000-0005-0000-0000-0000A2020000}"/>
    <cellStyle name="Heading 3 2 5 3 5" xfId="965" xr:uid="{00000000-0005-0000-0000-0000A3020000}"/>
    <cellStyle name="Heading 3 2 5 3 5 2" xfId="1634" xr:uid="{00000000-0005-0000-0000-0000A4020000}"/>
    <cellStyle name="Heading 3 2 5 3 6" xfId="738" xr:uid="{00000000-0005-0000-0000-0000A5020000}"/>
    <cellStyle name="Heading 3 2 5 3 6 2" xfId="1407" xr:uid="{00000000-0005-0000-0000-0000A6020000}"/>
    <cellStyle name="Heading 3 2 5 3 7" xfId="1111" xr:uid="{00000000-0005-0000-0000-0000A7020000}"/>
    <cellStyle name="Heading 3 2 5 3 7 2" xfId="1780" xr:uid="{00000000-0005-0000-0000-0000A8020000}"/>
    <cellStyle name="Heading 3 2 5 3 8" xfId="1071" xr:uid="{00000000-0005-0000-0000-0000A9020000}"/>
    <cellStyle name="Heading 3 2 5 3 8 2" xfId="1740" xr:uid="{00000000-0005-0000-0000-0000AA020000}"/>
    <cellStyle name="Heading 3 2 5 3 9" xfId="1193" xr:uid="{00000000-0005-0000-0000-0000AB020000}"/>
    <cellStyle name="Heading 3 2 5 4" xfId="938" xr:uid="{00000000-0005-0000-0000-0000AC020000}"/>
    <cellStyle name="Heading 3 2 5 4 2" xfId="1607" xr:uid="{00000000-0005-0000-0000-0000AD020000}"/>
    <cellStyle name="Heading 3 2 5 5" xfId="1003" xr:uid="{00000000-0005-0000-0000-0000AE020000}"/>
    <cellStyle name="Heading 3 2 5 5 2" xfId="1672" xr:uid="{00000000-0005-0000-0000-0000AF020000}"/>
    <cellStyle name="Heading 3 2 5 6" xfId="1877" xr:uid="{00000000-0005-0000-0000-0000B0020000}"/>
    <cellStyle name="Heading 3 2 6" xfId="340" xr:uid="{00000000-0005-0000-0000-0000B1020000}"/>
    <cellStyle name="Heading 3 2 6 2" xfId="341" xr:uid="{00000000-0005-0000-0000-0000B2020000}"/>
    <cellStyle name="Heading 3 2 6 2 2" xfId="631" xr:uid="{00000000-0005-0000-0000-0000B3020000}"/>
    <cellStyle name="Heading 3 2 6 2 2 2" xfId="816" xr:uid="{00000000-0005-0000-0000-0000B4020000}"/>
    <cellStyle name="Heading 3 2 6 2 2 2 2" xfId="1485" xr:uid="{00000000-0005-0000-0000-0000B5020000}"/>
    <cellStyle name="Heading 3 2 6 2 2 3" xfId="895" xr:uid="{00000000-0005-0000-0000-0000B6020000}"/>
    <cellStyle name="Heading 3 2 6 2 2 3 2" xfId="1564" xr:uid="{00000000-0005-0000-0000-0000B7020000}"/>
    <cellStyle name="Heading 3 2 6 2 2 4" xfId="701" xr:uid="{00000000-0005-0000-0000-0000B8020000}"/>
    <cellStyle name="Heading 3 2 6 2 2 4 2" xfId="1370" xr:uid="{00000000-0005-0000-0000-0000B9020000}"/>
    <cellStyle name="Heading 3 2 6 2 2 5" xfId="968" xr:uid="{00000000-0005-0000-0000-0000BA020000}"/>
    <cellStyle name="Heading 3 2 6 2 2 5 2" xfId="1637" xr:uid="{00000000-0005-0000-0000-0000BB020000}"/>
    <cellStyle name="Heading 3 2 6 2 2 6" xfId="957" xr:uid="{00000000-0005-0000-0000-0000BC020000}"/>
    <cellStyle name="Heading 3 2 6 2 2 6 2" xfId="1626" xr:uid="{00000000-0005-0000-0000-0000BD020000}"/>
    <cellStyle name="Heading 3 2 6 2 2 7" xfId="1114" xr:uid="{00000000-0005-0000-0000-0000BE020000}"/>
    <cellStyle name="Heading 3 2 6 2 2 7 2" xfId="1783" xr:uid="{00000000-0005-0000-0000-0000BF020000}"/>
    <cellStyle name="Heading 3 2 6 2 2 8" xfId="1074" xr:uid="{00000000-0005-0000-0000-0000C0020000}"/>
    <cellStyle name="Heading 3 2 6 2 2 8 2" xfId="1743" xr:uid="{00000000-0005-0000-0000-0000C1020000}"/>
    <cellStyle name="Heading 3 2 6 2 2 9" xfId="1196" xr:uid="{00000000-0005-0000-0000-0000C2020000}"/>
    <cellStyle name="Heading 3 2 6 2 3" xfId="722" xr:uid="{00000000-0005-0000-0000-0000C3020000}"/>
    <cellStyle name="Heading 3 2 6 2 3 2" xfId="1391" xr:uid="{00000000-0005-0000-0000-0000C4020000}"/>
    <cellStyle name="Heading 3 2 6 2 4" xfId="1006" xr:uid="{00000000-0005-0000-0000-0000C5020000}"/>
    <cellStyle name="Heading 3 2 6 2 4 2" xfId="1675" xr:uid="{00000000-0005-0000-0000-0000C6020000}"/>
    <cellStyle name="Heading 3 2 6 2 5" xfId="1970" xr:uid="{00000000-0005-0000-0000-0000C7020000}"/>
    <cellStyle name="Heading 3 2 6 3" xfId="630" xr:uid="{00000000-0005-0000-0000-0000C8020000}"/>
    <cellStyle name="Heading 3 2 6 3 2" xfId="815" xr:uid="{00000000-0005-0000-0000-0000C9020000}"/>
    <cellStyle name="Heading 3 2 6 3 2 2" xfId="1484" xr:uid="{00000000-0005-0000-0000-0000CA020000}"/>
    <cellStyle name="Heading 3 2 6 3 3" xfId="894" xr:uid="{00000000-0005-0000-0000-0000CB020000}"/>
    <cellStyle name="Heading 3 2 6 3 3 2" xfId="1563" xr:uid="{00000000-0005-0000-0000-0000CC020000}"/>
    <cellStyle name="Heading 3 2 6 3 4" xfId="924" xr:uid="{00000000-0005-0000-0000-0000CD020000}"/>
    <cellStyle name="Heading 3 2 6 3 4 2" xfId="1593" xr:uid="{00000000-0005-0000-0000-0000CE020000}"/>
    <cellStyle name="Heading 3 2 6 3 5" xfId="967" xr:uid="{00000000-0005-0000-0000-0000CF020000}"/>
    <cellStyle name="Heading 3 2 6 3 5 2" xfId="1636" xr:uid="{00000000-0005-0000-0000-0000D0020000}"/>
    <cellStyle name="Heading 3 2 6 3 6" xfId="958" xr:uid="{00000000-0005-0000-0000-0000D1020000}"/>
    <cellStyle name="Heading 3 2 6 3 6 2" xfId="1627" xr:uid="{00000000-0005-0000-0000-0000D2020000}"/>
    <cellStyle name="Heading 3 2 6 3 7" xfId="1113" xr:uid="{00000000-0005-0000-0000-0000D3020000}"/>
    <cellStyle name="Heading 3 2 6 3 7 2" xfId="1782" xr:uid="{00000000-0005-0000-0000-0000D4020000}"/>
    <cellStyle name="Heading 3 2 6 3 8" xfId="1073" xr:uid="{00000000-0005-0000-0000-0000D5020000}"/>
    <cellStyle name="Heading 3 2 6 3 8 2" xfId="1742" xr:uid="{00000000-0005-0000-0000-0000D6020000}"/>
    <cellStyle name="Heading 3 2 6 3 9" xfId="1195" xr:uid="{00000000-0005-0000-0000-0000D7020000}"/>
    <cellStyle name="Heading 3 2 6 4" xfId="721" xr:uid="{00000000-0005-0000-0000-0000D8020000}"/>
    <cellStyle name="Heading 3 2 6 4 2" xfId="1390" xr:uid="{00000000-0005-0000-0000-0000D9020000}"/>
    <cellStyle name="Heading 3 2 6 5" xfId="1005" xr:uid="{00000000-0005-0000-0000-0000DA020000}"/>
    <cellStyle name="Heading 3 2 6 5 2" xfId="1674" xr:uid="{00000000-0005-0000-0000-0000DB020000}"/>
    <cellStyle name="Heading 3 2 6 6" xfId="2220" xr:uid="{00000000-0005-0000-0000-0000DC020000}"/>
    <cellStyle name="Heading 3 2 7" xfId="342" xr:uid="{00000000-0005-0000-0000-0000DD020000}"/>
    <cellStyle name="Heading 3 2 7 2" xfId="343" xr:uid="{00000000-0005-0000-0000-0000DE020000}"/>
    <cellStyle name="Heading 3 2 7 2 2" xfId="633" xr:uid="{00000000-0005-0000-0000-0000DF020000}"/>
    <cellStyle name="Heading 3 2 7 2 2 2" xfId="818" xr:uid="{00000000-0005-0000-0000-0000E0020000}"/>
    <cellStyle name="Heading 3 2 7 2 2 2 2" xfId="1487" xr:uid="{00000000-0005-0000-0000-0000E1020000}"/>
    <cellStyle name="Heading 3 2 7 2 2 3" xfId="897" xr:uid="{00000000-0005-0000-0000-0000E2020000}"/>
    <cellStyle name="Heading 3 2 7 2 2 3 2" xfId="1566" xr:uid="{00000000-0005-0000-0000-0000E3020000}"/>
    <cellStyle name="Heading 3 2 7 2 2 4" xfId="927" xr:uid="{00000000-0005-0000-0000-0000E4020000}"/>
    <cellStyle name="Heading 3 2 7 2 2 4 2" xfId="1596" xr:uid="{00000000-0005-0000-0000-0000E5020000}"/>
    <cellStyle name="Heading 3 2 7 2 2 5" xfId="970" xr:uid="{00000000-0005-0000-0000-0000E6020000}"/>
    <cellStyle name="Heading 3 2 7 2 2 5 2" xfId="1639" xr:uid="{00000000-0005-0000-0000-0000E7020000}"/>
    <cellStyle name="Heading 3 2 7 2 2 6" xfId="741" xr:uid="{00000000-0005-0000-0000-0000E8020000}"/>
    <cellStyle name="Heading 3 2 7 2 2 6 2" xfId="1410" xr:uid="{00000000-0005-0000-0000-0000E9020000}"/>
    <cellStyle name="Heading 3 2 7 2 2 7" xfId="1116" xr:uid="{00000000-0005-0000-0000-0000EA020000}"/>
    <cellStyle name="Heading 3 2 7 2 2 7 2" xfId="1785" xr:uid="{00000000-0005-0000-0000-0000EB020000}"/>
    <cellStyle name="Heading 3 2 7 2 2 8" xfId="1076" xr:uid="{00000000-0005-0000-0000-0000EC020000}"/>
    <cellStyle name="Heading 3 2 7 2 2 8 2" xfId="1745" xr:uid="{00000000-0005-0000-0000-0000ED020000}"/>
    <cellStyle name="Heading 3 2 7 2 2 9" xfId="1198" xr:uid="{00000000-0005-0000-0000-0000EE020000}"/>
    <cellStyle name="Heading 3 2 7 2 3" xfId="939" xr:uid="{00000000-0005-0000-0000-0000EF020000}"/>
    <cellStyle name="Heading 3 2 7 2 3 2" xfId="1608" xr:uid="{00000000-0005-0000-0000-0000F0020000}"/>
    <cellStyle name="Heading 3 2 7 2 4" xfId="1008" xr:uid="{00000000-0005-0000-0000-0000F1020000}"/>
    <cellStyle name="Heading 3 2 7 2 4 2" xfId="1677" xr:uid="{00000000-0005-0000-0000-0000F2020000}"/>
    <cellStyle name="Heading 3 2 7 2 5" xfId="2541" xr:uid="{00000000-0005-0000-0000-0000F3020000}"/>
    <cellStyle name="Heading 3 2 7 3" xfId="632" xr:uid="{00000000-0005-0000-0000-0000F4020000}"/>
    <cellStyle name="Heading 3 2 7 3 2" xfId="817" xr:uid="{00000000-0005-0000-0000-0000F5020000}"/>
    <cellStyle name="Heading 3 2 7 3 2 2" xfId="1486" xr:uid="{00000000-0005-0000-0000-0000F6020000}"/>
    <cellStyle name="Heading 3 2 7 3 3" xfId="896" xr:uid="{00000000-0005-0000-0000-0000F7020000}"/>
    <cellStyle name="Heading 3 2 7 3 3 2" xfId="1565" xr:uid="{00000000-0005-0000-0000-0000F8020000}"/>
    <cellStyle name="Heading 3 2 7 3 4" xfId="700" xr:uid="{00000000-0005-0000-0000-0000F9020000}"/>
    <cellStyle name="Heading 3 2 7 3 4 2" xfId="1369" xr:uid="{00000000-0005-0000-0000-0000FA020000}"/>
    <cellStyle name="Heading 3 2 7 3 5" xfId="969" xr:uid="{00000000-0005-0000-0000-0000FB020000}"/>
    <cellStyle name="Heading 3 2 7 3 5 2" xfId="1638" xr:uid="{00000000-0005-0000-0000-0000FC020000}"/>
    <cellStyle name="Heading 3 2 7 3 6" xfId="740" xr:uid="{00000000-0005-0000-0000-0000FD020000}"/>
    <cellStyle name="Heading 3 2 7 3 6 2" xfId="1409" xr:uid="{00000000-0005-0000-0000-0000FE020000}"/>
    <cellStyle name="Heading 3 2 7 3 7" xfId="1115" xr:uid="{00000000-0005-0000-0000-0000FF020000}"/>
    <cellStyle name="Heading 3 2 7 3 7 2" xfId="1784" xr:uid="{00000000-0005-0000-0000-000000030000}"/>
    <cellStyle name="Heading 3 2 7 3 8" xfId="1075" xr:uid="{00000000-0005-0000-0000-000001030000}"/>
    <cellStyle name="Heading 3 2 7 3 8 2" xfId="1744" xr:uid="{00000000-0005-0000-0000-000002030000}"/>
    <cellStyle name="Heading 3 2 7 3 9" xfId="1197" xr:uid="{00000000-0005-0000-0000-000003030000}"/>
    <cellStyle name="Heading 3 2 7 4" xfId="940" xr:uid="{00000000-0005-0000-0000-000004030000}"/>
    <cellStyle name="Heading 3 2 7 4 2" xfId="1609" xr:uid="{00000000-0005-0000-0000-000005030000}"/>
    <cellStyle name="Heading 3 2 7 5" xfId="1007" xr:uid="{00000000-0005-0000-0000-000006030000}"/>
    <cellStyle name="Heading 3 2 7 5 2" xfId="1676" xr:uid="{00000000-0005-0000-0000-000007030000}"/>
    <cellStyle name="Heading 3 2 7 6" xfId="2392" xr:uid="{00000000-0005-0000-0000-000008030000}"/>
    <cellStyle name="Heading 3 2 8" xfId="344" xr:uid="{00000000-0005-0000-0000-000009030000}"/>
    <cellStyle name="Heading 3 2 8 2" xfId="345" xr:uid="{00000000-0005-0000-0000-00000A030000}"/>
    <cellStyle name="Heading 3 2 8 2 2" xfId="635" xr:uid="{00000000-0005-0000-0000-00000B030000}"/>
    <cellStyle name="Heading 3 2 8 2 2 2" xfId="820" xr:uid="{00000000-0005-0000-0000-00000C030000}"/>
    <cellStyle name="Heading 3 2 8 2 2 2 2" xfId="1489" xr:uid="{00000000-0005-0000-0000-00000D030000}"/>
    <cellStyle name="Heading 3 2 8 2 2 3" xfId="899" xr:uid="{00000000-0005-0000-0000-00000E030000}"/>
    <cellStyle name="Heading 3 2 8 2 2 3 2" xfId="1568" xr:uid="{00000000-0005-0000-0000-00000F030000}"/>
    <cellStyle name="Heading 3 2 8 2 2 4" xfId="699" xr:uid="{00000000-0005-0000-0000-000010030000}"/>
    <cellStyle name="Heading 3 2 8 2 2 4 2" xfId="1368" xr:uid="{00000000-0005-0000-0000-000011030000}"/>
    <cellStyle name="Heading 3 2 8 2 2 5" xfId="972" xr:uid="{00000000-0005-0000-0000-000012030000}"/>
    <cellStyle name="Heading 3 2 8 2 2 5 2" xfId="1641" xr:uid="{00000000-0005-0000-0000-000013030000}"/>
    <cellStyle name="Heading 3 2 8 2 2 6" xfId="959" xr:uid="{00000000-0005-0000-0000-000014030000}"/>
    <cellStyle name="Heading 3 2 8 2 2 6 2" xfId="1628" xr:uid="{00000000-0005-0000-0000-000015030000}"/>
    <cellStyle name="Heading 3 2 8 2 2 7" xfId="1118" xr:uid="{00000000-0005-0000-0000-000016030000}"/>
    <cellStyle name="Heading 3 2 8 2 2 7 2" xfId="1787" xr:uid="{00000000-0005-0000-0000-000017030000}"/>
    <cellStyle name="Heading 3 2 8 2 2 8" xfId="1078" xr:uid="{00000000-0005-0000-0000-000018030000}"/>
    <cellStyle name="Heading 3 2 8 2 2 8 2" xfId="1747" xr:uid="{00000000-0005-0000-0000-000019030000}"/>
    <cellStyle name="Heading 3 2 8 2 2 9" xfId="1200" xr:uid="{00000000-0005-0000-0000-00001A030000}"/>
    <cellStyle name="Heading 3 2 8 2 3" xfId="710" xr:uid="{00000000-0005-0000-0000-00001B030000}"/>
    <cellStyle name="Heading 3 2 8 2 3 2" xfId="1379" xr:uid="{00000000-0005-0000-0000-00001C030000}"/>
    <cellStyle name="Heading 3 2 8 2 4" xfId="1010" xr:uid="{00000000-0005-0000-0000-00001D030000}"/>
    <cellStyle name="Heading 3 2 8 2 4 2" xfId="1679" xr:uid="{00000000-0005-0000-0000-00001E030000}"/>
    <cellStyle name="Heading 3 2 8 2 5" xfId="1875" xr:uid="{00000000-0005-0000-0000-00001F030000}"/>
    <cellStyle name="Heading 3 2 8 3" xfId="634" xr:uid="{00000000-0005-0000-0000-000020030000}"/>
    <cellStyle name="Heading 3 2 8 3 2" xfId="819" xr:uid="{00000000-0005-0000-0000-000021030000}"/>
    <cellStyle name="Heading 3 2 8 3 2 2" xfId="1488" xr:uid="{00000000-0005-0000-0000-000022030000}"/>
    <cellStyle name="Heading 3 2 8 3 3" xfId="898" xr:uid="{00000000-0005-0000-0000-000023030000}"/>
    <cellStyle name="Heading 3 2 8 3 3 2" xfId="1567" xr:uid="{00000000-0005-0000-0000-000024030000}"/>
    <cellStyle name="Heading 3 2 8 3 4" xfId="926" xr:uid="{00000000-0005-0000-0000-000025030000}"/>
    <cellStyle name="Heading 3 2 8 3 4 2" xfId="1595" xr:uid="{00000000-0005-0000-0000-000026030000}"/>
    <cellStyle name="Heading 3 2 8 3 5" xfId="971" xr:uid="{00000000-0005-0000-0000-000027030000}"/>
    <cellStyle name="Heading 3 2 8 3 5 2" xfId="1640" xr:uid="{00000000-0005-0000-0000-000028030000}"/>
    <cellStyle name="Heading 3 2 8 3 6" xfId="960" xr:uid="{00000000-0005-0000-0000-000029030000}"/>
    <cellStyle name="Heading 3 2 8 3 6 2" xfId="1629" xr:uid="{00000000-0005-0000-0000-00002A030000}"/>
    <cellStyle name="Heading 3 2 8 3 7" xfId="1117" xr:uid="{00000000-0005-0000-0000-00002B030000}"/>
    <cellStyle name="Heading 3 2 8 3 7 2" xfId="1786" xr:uid="{00000000-0005-0000-0000-00002C030000}"/>
    <cellStyle name="Heading 3 2 8 3 8" xfId="1077" xr:uid="{00000000-0005-0000-0000-00002D030000}"/>
    <cellStyle name="Heading 3 2 8 3 8 2" xfId="1746" xr:uid="{00000000-0005-0000-0000-00002E030000}"/>
    <cellStyle name="Heading 3 2 8 3 9" xfId="1199" xr:uid="{00000000-0005-0000-0000-00002F030000}"/>
    <cellStyle name="Heading 3 2 8 4" xfId="723" xr:uid="{00000000-0005-0000-0000-000030030000}"/>
    <cellStyle name="Heading 3 2 8 4 2" xfId="1392" xr:uid="{00000000-0005-0000-0000-000031030000}"/>
    <cellStyle name="Heading 3 2 8 5" xfId="1009" xr:uid="{00000000-0005-0000-0000-000032030000}"/>
    <cellStyle name="Heading 3 2 8 5 2" xfId="1678" xr:uid="{00000000-0005-0000-0000-000033030000}"/>
    <cellStyle name="Heading 3 2 8 6" xfId="1883" xr:uid="{00000000-0005-0000-0000-000034030000}"/>
    <cellStyle name="Heading 3 2 9" xfId="346" xr:uid="{00000000-0005-0000-0000-000035030000}"/>
    <cellStyle name="Heading 3 2 9 2" xfId="347" xr:uid="{00000000-0005-0000-0000-000036030000}"/>
    <cellStyle name="Heading 3 2 9 2 2" xfId="637" xr:uid="{00000000-0005-0000-0000-000037030000}"/>
    <cellStyle name="Heading 3 2 9 2 2 2" xfId="822" xr:uid="{00000000-0005-0000-0000-000038030000}"/>
    <cellStyle name="Heading 3 2 9 2 2 2 2" xfId="1491" xr:uid="{00000000-0005-0000-0000-000039030000}"/>
    <cellStyle name="Heading 3 2 9 2 2 3" xfId="901" xr:uid="{00000000-0005-0000-0000-00003A030000}"/>
    <cellStyle name="Heading 3 2 9 2 2 3 2" xfId="1570" xr:uid="{00000000-0005-0000-0000-00003B030000}"/>
    <cellStyle name="Heading 3 2 9 2 2 4" xfId="929" xr:uid="{00000000-0005-0000-0000-00003C030000}"/>
    <cellStyle name="Heading 3 2 9 2 2 4 2" xfId="1598" xr:uid="{00000000-0005-0000-0000-00003D030000}"/>
    <cellStyle name="Heading 3 2 9 2 2 5" xfId="974" xr:uid="{00000000-0005-0000-0000-00003E030000}"/>
    <cellStyle name="Heading 3 2 9 2 2 5 2" xfId="1643" xr:uid="{00000000-0005-0000-0000-00003F030000}"/>
    <cellStyle name="Heading 3 2 9 2 2 6" xfId="787" xr:uid="{00000000-0005-0000-0000-000040030000}"/>
    <cellStyle name="Heading 3 2 9 2 2 6 2" xfId="1456" xr:uid="{00000000-0005-0000-0000-000041030000}"/>
    <cellStyle name="Heading 3 2 9 2 2 7" xfId="1120" xr:uid="{00000000-0005-0000-0000-000042030000}"/>
    <cellStyle name="Heading 3 2 9 2 2 7 2" xfId="1789" xr:uid="{00000000-0005-0000-0000-000043030000}"/>
    <cellStyle name="Heading 3 2 9 2 2 8" xfId="1080" xr:uid="{00000000-0005-0000-0000-000044030000}"/>
    <cellStyle name="Heading 3 2 9 2 2 8 2" xfId="1749" xr:uid="{00000000-0005-0000-0000-000045030000}"/>
    <cellStyle name="Heading 3 2 9 2 2 9" xfId="1202" xr:uid="{00000000-0005-0000-0000-000046030000}"/>
    <cellStyle name="Heading 3 2 9 2 3" xfId="942" xr:uid="{00000000-0005-0000-0000-000047030000}"/>
    <cellStyle name="Heading 3 2 9 2 3 2" xfId="1611" xr:uid="{00000000-0005-0000-0000-000048030000}"/>
    <cellStyle name="Heading 3 2 9 2 4" xfId="1012" xr:uid="{00000000-0005-0000-0000-000049030000}"/>
    <cellStyle name="Heading 3 2 9 2 4 2" xfId="1681" xr:uid="{00000000-0005-0000-0000-00004A030000}"/>
    <cellStyle name="Heading 3 2 9 2 5" xfId="1878" xr:uid="{00000000-0005-0000-0000-00004B030000}"/>
    <cellStyle name="Heading 3 2 9 3" xfId="636" xr:uid="{00000000-0005-0000-0000-00004C030000}"/>
    <cellStyle name="Heading 3 2 9 3 2" xfId="821" xr:uid="{00000000-0005-0000-0000-00004D030000}"/>
    <cellStyle name="Heading 3 2 9 3 2 2" xfId="1490" xr:uid="{00000000-0005-0000-0000-00004E030000}"/>
    <cellStyle name="Heading 3 2 9 3 3" xfId="900" xr:uid="{00000000-0005-0000-0000-00004F030000}"/>
    <cellStyle name="Heading 3 2 9 3 3 2" xfId="1569" xr:uid="{00000000-0005-0000-0000-000050030000}"/>
    <cellStyle name="Heading 3 2 9 3 4" xfId="698" xr:uid="{00000000-0005-0000-0000-000051030000}"/>
    <cellStyle name="Heading 3 2 9 3 4 2" xfId="1367" xr:uid="{00000000-0005-0000-0000-000052030000}"/>
    <cellStyle name="Heading 3 2 9 3 5" xfId="973" xr:uid="{00000000-0005-0000-0000-000053030000}"/>
    <cellStyle name="Heading 3 2 9 3 5 2" xfId="1642" xr:uid="{00000000-0005-0000-0000-000054030000}"/>
    <cellStyle name="Heading 3 2 9 3 6" xfId="792" xr:uid="{00000000-0005-0000-0000-000055030000}"/>
    <cellStyle name="Heading 3 2 9 3 6 2" xfId="1461" xr:uid="{00000000-0005-0000-0000-000056030000}"/>
    <cellStyle name="Heading 3 2 9 3 7" xfId="1119" xr:uid="{00000000-0005-0000-0000-000057030000}"/>
    <cellStyle name="Heading 3 2 9 3 7 2" xfId="1788" xr:uid="{00000000-0005-0000-0000-000058030000}"/>
    <cellStyle name="Heading 3 2 9 3 8" xfId="1079" xr:uid="{00000000-0005-0000-0000-000059030000}"/>
    <cellStyle name="Heading 3 2 9 3 8 2" xfId="1748" xr:uid="{00000000-0005-0000-0000-00005A030000}"/>
    <cellStyle name="Heading 3 2 9 3 9" xfId="1201" xr:uid="{00000000-0005-0000-0000-00005B030000}"/>
    <cellStyle name="Heading 3 2 9 4" xfId="724" xr:uid="{00000000-0005-0000-0000-00005C030000}"/>
    <cellStyle name="Heading 3 2 9 4 2" xfId="1393" xr:uid="{00000000-0005-0000-0000-00005D030000}"/>
    <cellStyle name="Heading 3 2 9 5" xfId="1011" xr:uid="{00000000-0005-0000-0000-00005E030000}"/>
    <cellStyle name="Heading 3 2 9 5 2" xfId="1680" xr:uid="{00000000-0005-0000-0000-00005F030000}"/>
    <cellStyle name="Heading 3 2 9 6" xfId="2545" xr:uid="{00000000-0005-0000-0000-000060030000}"/>
    <cellStyle name="Heading 3 3" xfId="348" xr:uid="{00000000-0005-0000-0000-000061030000}"/>
    <cellStyle name="Heading 3 3 2" xfId="349" xr:uid="{00000000-0005-0000-0000-000062030000}"/>
    <cellStyle name="Heading 3 3 2 2" xfId="639" xr:uid="{00000000-0005-0000-0000-000063030000}"/>
    <cellStyle name="Heading 3 3 2 2 2" xfId="824" xr:uid="{00000000-0005-0000-0000-000064030000}"/>
    <cellStyle name="Heading 3 3 2 2 2 2" xfId="1493" xr:uid="{00000000-0005-0000-0000-000065030000}"/>
    <cellStyle name="Heading 3 3 2 2 3" xfId="903" xr:uid="{00000000-0005-0000-0000-000066030000}"/>
    <cellStyle name="Heading 3 3 2 2 3 2" xfId="1572" xr:uid="{00000000-0005-0000-0000-000067030000}"/>
    <cellStyle name="Heading 3 3 2 2 4" xfId="697" xr:uid="{00000000-0005-0000-0000-000068030000}"/>
    <cellStyle name="Heading 3 3 2 2 4 2" xfId="1366" xr:uid="{00000000-0005-0000-0000-000069030000}"/>
    <cellStyle name="Heading 3 3 2 2 5" xfId="976" xr:uid="{00000000-0005-0000-0000-00006A030000}"/>
    <cellStyle name="Heading 3 3 2 2 5 2" xfId="1645" xr:uid="{00000000-0005-0000-0000-00006B030000}"/>
    <cellStyle name="Heading 3 3 2 2 6" xfId="742" xr:uid="{00000000-0005-0000-0000-00006C030000}"/>
    <cellStyle name="Heading 3 3 2 2 6 2" xfId="1411" xr:uid="{00000000-0005-0000-0000-00006D030000}"/>
    <cellStyle name="Heading 3 3 2 2 7" xfId="1122" xr:uid="{00000000-0005-0000-0000-00006E030000}"/>
    <cellStyle name="Heading 3 3 2 2 7 2" xfId="1791" xr:uid="{00000000-0005-0000-0000-00006F030000}"/>
    <cellStyle name="Heading 3 3 2 2 8" xfId="1082" xr:uid="{00000000-0005-0000-0000-000070030000}"/>
    <cellStyle name="Heading 3 3 2 2 8 2" xfId="1751" xr:uid="{00000000-0005-0000-0000-000071030000}"/>
    <cellStyle name="Heading 3 3 2 2 9" xfId="1204" xr:uid="{00000000-0005-0000-0000-000072030000}"/>
    <cellStyle name="Heading 3 3 2 3" xfId="725" xr:uid="{00000000-0005-0000-0000-000073030000}"/>
    <cellStyle name="Heading 3 3 2 3 2" xfId="1394" xr:uid="{00000000-0005-0000-0000-000074030000}"/>
    <cellStyle name="Heading 3 3 2 4" xfId="1014" xr:uid="{00000000-0005-0000-0000-000075030000}"/>
    <cellStyle name="Heading 3 3 2 4 2" xfId="1683" xr:uid="{00000000-0005-0000-0000-000076030000}"/>
    <cellStyle name="Heading 3 3 2 5" xfId="1911" xr:uid="{00000000-0005-0000-0000-000077030000}"/>
    <cellStyle name="Heading 3 3 3" xfId="638" xr:uid="{00000000-0005-0000-0000-000078030000}"/>
    <cellStyle name="Heading 3 3 3 2" xfId="823" xr:uid="{00000000-0005-0000-0000-000079030000}"/>
    <cellStyle name="Heading 3 3 3 2 2" xfId="1492" xr:uid="{00000000-0005-0000-0000-00007A030000}"/>
    <cellStyle name="Heading 3 3 3 3" xfId="902" xr:uid="{00000000-0005-0000-0000-00007B030000}"/>
    <cellStyle name="Heading 3 3 3 3 2" xfId="1571" xr:uid="{00000000-0005-0000-0000-00007C030000}"/>
    <cellStyle name="Heading 3 3 3 4" xfId="928" xr:uid="{00000000-0005-0000-0000-00007D030000}"/>
    <cellStyle name="Heading 3 3 3 4 2" xfId="1597" xr:uid="{00000000-0005-0000-0000-00007E030000}"/>
    <cellStyle name="Heading 3 3 3 5" xfId="975" xr:uid="{00000000-0005-0000-0000-00007F030000}"/>
    <cellStyle name="Heading 3 3 3 5 2" xfId="1644" xr:uid="{00000000-0005-0000-0000-000080030000}"/>
    <cellStyle name="Heading 3 3 3 6" xfId="934" xr:uid="{00000000-0005-0000-0000-000081030000}"/>
    <cellStyle name="Heading 3 3 3 6 2" xfId="1603" xr:uid="{00000000-0005-0000-0000-000082030000}"/>
    <cellStyle name="Heading 3 3 3 7" xfId="1121" xr:uid="{00000000-0005-0000-0000-000083030000}"/>
    <cellStyle name="Heading 3 3 3 7 2" xfId="1790" xr:uid="{00000000-0005-0000-0000-000084030000}"/>
    <cellStyle name="Heading 3 3 3 8" xfId="1081" xr:uid="{00000000-0005-0000-0000-000085030000}"/>
    <cellStyle name="Heading 3 3 3 8 2" xfId="1750" xr:uid="{00000000-0005-0000-0000-000086030000}"/>
    <cellStyle name="Heading 3 3 3 9" xfId="1203" xr:uid="{00000000-0005-0000-0000-000087030000}"/>
    <cellStyle name="Heading 3 3 4" xfId="941" xr:uid="{00000000-0005-0000-0000-000088030000}"/>
    <cellStyle name="Heading 3 3 4 2" xfId="1610" xr:uid="{00000000-0005-0000-0000-000089030000}"/>
    <cellStyle name="Heading 3 3 5" xfId="1013" xr:uid="{00000000-0005-0000-0000-00008A030000}"/>
    <cellStyle name="Heading 3 3 5 2" xfId="1682" xr:uid="{00000000-0005-0000-0000-00008B030000}"/>
    <cellStyle name="Heading 3 3 6" xfId="2539" xr:uid="{00000000-0005-0000-0000-00008C030000}"/>
    <cellStyle name="Heading 3 4" xfId="350" xr:uid="{00000000-0005-0000-0000-00008D030000}"/>
    <cellStyle name="Heading 3 4 2" xfId="351" xr:uid="{00000000-0005-0000-0000-00008E030000}"/>
    <cellStyle name="Heading 3 4 2 2" xfId="641" xr:uid="{00000000-0005-0000-0000-00008F030000}"/>
    <cellStyle name="Heading 3 4 2 2 2" xfId="826" xr:uid="{00000000-0005-0000-0000-000090030000}"/>
    <cellStyle name="Heading 3 4 2 2 2 2" xfId="1495" xr:uid="{00000000-0005-0000-0000-000091030000}"/>
    <cellStyle name="Heading 3 4 2 2 3" xfId="905" xr:uid="{00000000-0005-0000-0000-000092030000}"/>
    <cellStyle name="Heading 3 4 2 2 3 2" xfId="1574" xr:uid="{00000000-0005-0000-0000-000093030000}"/>
    <cellStyle name="Heading 3 4 2 2 4" xfId="931" xr:uid="{00000000-0005-0000-0000-000094030000}"/>
    <cellStyle name="Heading 3 4 2 2 4 2" xfId="1600" xr:uid="{00000000-0005-0000-0000-000095030000}"/>
    <cellStyle name="Heading 3 4 2 2 5" xfId="978" xr:uid="{00000000-0005-0000-0000-000096030000}"/>
    <cellStyle name="Heading 3 4 2 2 5 2" xfId="1647" xr:uid="{00000000-0005-0000-0000-000097030000}"/>
    <cellStyle name="Heading 3 4 2 2 6" xfId="711" xr:uid="{00000000-0005-0000-0000-000098030000}"/>
    <cellStyle name="Heading 3 4 2 2 6 2" xfId="1380" xr:uid="{00000000-0005-0000-0000-000099030000}"/>
    <cellStyle name="Heading 3 4 2 2 7" xfId="1124" xr:uid="{00000000-0005-0000-0000-00009A030000}"/>
    <cellStyle name="Heading 3 4 2 2 7 2" xfId="1793" xr:uid="{00000000-0005-0000-0000-00009B030000}"/>
    <cellStyle name="Heading 3 4 2 2 8" xfId="1084" xr:uid="{00000000-0005-0000-0000-00009C030000}"/>
    <cellStyle name="Heading 3 4 2 2 8 2" xfId="1753" xr:uid="{00000000-0005-0000-0000-00009D030000}"/>
    <cellStyle name="Heading 3 4 2 2 9" xfId="1206" xr:uid="{00000000-0005-0000-0000-00009E030000}"/>
    <cellStyle name="Heading 3 4 2 3" xfId="944" xr:uid="{00000000-0005-0000-0000-00009F030000}"/>
    <cellStyle name="Heading 3 4 2 3 2" xfId="1613" xr:uid="{00000000-0005-0000-0000-0000A0030000}"/>
    <cellStyle name="Heading 3 4 2 4" xfId="1016" xr:uid="{00000000-0005-0000-0000-0000A1030000}"/>
    <cellStyle name="Heading 3 4 2 4 2" xfId="1685" xr:uid="{00000000-0005-0000-0000-0000A2030000}"/>
    <cellStyle name="Heading 3 4 2 5" xfId="2432" xr:uid="{00000000-0005-0000-0000-0000A3030000}"/>
    <cellStyle name="Heading 3 4 3" xfId="640" xr:uid="{00000000-0005-0000-0000-0000A4030000}"/>
    <cellStyle name="Heading 3 4 3 2" xfId="825" xr:uid="{00000000-0005-0000-0000-0000A5030000}"/>
    <cellStyle name="Heading 3 4 3 2 2" xfId="1494" xr:uid="{00000000-0005-0000-0000-0000A6030000}"/>
    <cellStyle name="Heading 3 4 3 3" xfId="904" xr:uid="{00000000-0005-0000-0000-0000A7030000}"/>
    <cellStyle name="Heading 3 4 3 3 2" xfId="1573" xr:uid="{00000000-0005-0000-0000-0000A8030000}"/>
    <cellStyle name="Heading 3 4 3 4" xfId="696" xr:uid="{00000000-0005-0000-0000-0000A9030000}"/>
    <cellStyle name="Heading 3 4 3 4 2" xfId="1365" xr:uid="{00000000-0005-0000-0000-0000AA030000}"/>
    <cellStyle name="Heading 3 4 3 5" xfId="977" xr:uid="{00000000-0005-0000-0000-0000AB030000}"/>
    <cellStyle name="Heading 3 4 3 5 2" xfId="1646" xr:uid="{00000000-0005-0000-0000-0000AC030000}"/>
    <cellStyle name="Heading 3 4 3 6" xfId="788" xr:uid="{00000000-0005-0000-0000-0000AD030000}"/>
    <cellStyle name="Heading 3 4 3 6 2" xfId="1457" xr:uid="{00000000-0005-0000-0000-0000AE030000}"/>
    <cellStyle name="Heading 3 4 3 7" xfId="1123" xr:uid="{00000000-0005-0000-0000-0000AF030000}"/>
    <cellStyle name="Heading 3 4 3 7 2" xfId="1792" xr:uid="{00000000-0005-0000-0000-0000B0030000}"/>
    <cellStyle name="Heading 3 4 3 8" xfId="1083" xr:uid="{00000000-0005-0000-0000-0000B1030000}"/>
    <cellStyle name="Heading 3 4 3 8 2" xfId="1752" xr:uid="{00000000-0005-0000-0000-0000B2030000}"/>
    <cellStyle name="Heading 3 4 3 9" xfId="1205" xr:uid="{00000000-0005-0000-0000-0000B3030000}"/>
    <cellStyle name="Heading 3 4 4" xfId="726" xr:uid="{00000000-0005-0000-0000-0000B4030000}"/>
    <cellStyle name="Heading 3 4 4 2" xfId="1395" xr:uid="{00000000-0005-0000-0000-0000B5030000}"/>
    <cellStyle name="Heading 3 4 5" xfId="1015" xr:uid="{00000000-0005-0000-0000-0000B6030000}"/>
    <cellStyle name="Heading 3 4 5 2" xfId="1684" xr:uid="{00000000-0005-0000-0000-0000B7030000}"/>
    <cellStyle name="Heading 3 4 6" xfId="1881" xr:uid="{00000000-0005-0000-0000-0000B8030000}"/>
    <cellStyle name="Heading 3 5" xfId="352" xr:uid="{00000000-0005-0000-0000-0000B9030000}"/>
    <cellStyle name="Heading 3 5 2" xfId="353" xr:uid="{00000000-0005-0000-0000-0000BA030000}"/>
    <cellStyle name="Heading 3 5 2 2" xfId="643" xr:uid="{00000000-0005-0000-0000-0000BB030000}"/>
    <cellStyle name="Heading 3 5 2 2 2" xfId="828" xr:uid="{00000000-0005-0000-0000-0000BC030000}"/>
    <cellStyle name="Heading 3 5 2 2 2 2" xfId="1497" xr:uid="{00000000-0005-0000-0000-0000BD030000}"/>
    <cellStyle name="Heading 3 5 2 2 3" xfId="907" xr:uid="{00000000-0005-0000-0000-0000BE030000}"/>
    <cellStyle name="Heading 3 5 2 2 3 2" xfId="1576" xr:uid="{00000000-0005-0000-0000-0000BF030000}"/>
    <cellStyle name="Heading 3 5 2 2 4" xfId="790" xr:uid="{00000000-0005-0000-0000-0000C0030000}"/>
    <cellStyle name="Heading 3 5 2 2 4 2" xfId="1459" xr:uid="{00000000-0005-0000-0000-0000C1030000}"/>
    <cellStyle name="Heading 3 5 2 2 5" xfId="980" xr:uid="{00000000-0005-0000-0000-0000C2030000}"/>
    <cellStyle name="Heading 3 5 2 2 5 2" xfId="1649" xr:uid="{00000000-0005-0000-0000-0000C3030000}"/>
    <cellStyle name="Heading 3 5 2 2 6" xfId="989" xr:uid="{00000000-0005-0000-0000-0000C4030000}"/>
    <cellStyle name="Heading 3 5 2 2 6 2" xfId="1658" xr:uid="{00000000-0005-0000-0000-0000C5030000}"/>
    <cellStyle name="Heading 3 5 2 2 7" xfId="1126" xr:uid="{00000000-0005-0000-0000-0000C6030000}"/>
    <cellStyle name="Heading 3 5 2 2 7 2" xfId="1795" xr:uid="{00000000-0005-0000-0000-0000C7030000}"/>
    <cellStyle name="Heading 3 5 2 2 8" xfId="1086" xr:uid="{00000000-0005-0000-0000-0000C8030000}"/>
    <cellStyle name="Heading 3 5 2 2 8 2" xfId="1755" xr:uid="{00000000-0005-0000-0000-0000C9030000}"/>
    <cellStyle name="Heading 3 5 2 2 9" xfId="1208" xr:uid="{00000000-0005-0000-0000-0000CA030000}"/>
    <cellStyle name="Heading 3 5 2 3" xfId="727" xr:uid="{00000000-0005-0000-0000-0000CB030000}"/>
    <cellStyle name="Heading 3 5 2 3 2" xfId="1396" xr:uid="{00000000-0005-0000-0000-0000CC030000}"/>
    <cellStyle name="Heading 3 5 2 4" xfId="1018" xr:uid="{00000000-0005-0000-0000-0000CD030000}"/>
    <cellStyle name="Heading 3 5 2 4 2" xfId="1687" xr:uid="{00000000-0005-0000-0000-0000CE030000}"/>
    <cellStyle name="Heading 3 5 2 5" xfId="2177" xr:uid="{00000000-0005-0000-0000-0000CF030000}"/>
    <cellStyle name="Heading 3 5 3" xfId="642" xr:uid="{00000000-0005-0000-0000-0000D0030000}"/>
    <cellStyle name="Heading 3 5 3 2" xfId="827" xr:uid="{00000000-0005-0000-0000-0000D1030000}"/>
    <cellStyle name="Heading 3 5 3 2 2" xfId="1496" xr:uid="{00000000-0005-0000-0000-0000D2030000}"/>
    <cellStyle name="Heading 3 5 3 3" xfId="906" xr:uid="{00000000-0005-0000-0000-0000D3030000}"/>
    <cellStyle name="Heading 3 5 3 3 2" xfId="1575" xr:uid="{00000000-0005-0000-0000-0000D4030000}"/>
    <cellStyle name="Heading 3 5 3 4" xfId="930" xr:uid="{00000000-0005-0000-0000-0000D5030000}"/>
    <cellStyle name="Heading 3 5 3 4 2" xfId="1599" xr:uid="{00000000-0005-0000-0000-0000D6030000}"/>
    <cellStyle name="Heading 3 5 3 5" xfId="979" xr:uid="{00000000-0005-0000-0000-0000D7030000}"/>
    <cellStyle name="Heading 3 5 3 5 2" xfId="1648" xr:uid="{00000000-0005-0000-0000-0000D8030000}"/>
    <cellStyle name="Heading 3 5 3 6" xfId="933" xr:uid="{00000000-0005-0000-0000-0000D9030000}"/>
    <cellStyle name="Heading 3 5 3 6 2" xfId="1602" xr:uid="{00000000-0005-0000-0000-0000DA030000}"/>
    <cellStyle name="Heading 3 5 3 7" xfId="1125" xr:uid="{00000000-0005-0000-0000-0000DB030000}"/>
    <cellStyle name="Heading 3 5 3 7 2" xfId="1794" xr:uid="{00000000-0005-0000-0000-0000DC030000}"/>
    <cellStyle name="Heading 3 5 3 8" xfId="1085" xr:uid="{00000000-0005-0000-0000-0000DD030000}"/>
    <cellStyle name="Heading 3 5 3 8 2" xfId="1754" xr:uid="{00000000-0005-0000-0000-0000DE030000}"/>
    <cellStyle name="Heading 3 5 3 9" xfId="1207" xr:uid="{00000000-0005-0000-0000-0000DF030000}"/>
    <cellStyle name="Heading 3 5 4" xfId="943" xr:uid="{00000000-0005-0000-0000-0000E0030000}"/>
    <cellStyle name="Heading 3 5 4 2" xfId="1612" xr:uid="{00000000-0005-0000-0000-0000E1030000}"/>
    <cellStyle name="Heading 3 5 5" xfId="1017" xr:uid="{00000000-0005-0000-0000-0000E2030000}"/>
    <cellStyle name="Heading 3 5 5 2" xfId="1686" xr:uid="{00000000-0005-0000-0000-0000E3030000}"/>
    <cellStyle name="Heading 3 5 6" xfId="2535" xr:uid="{00000000-0005-0000-0000-0000E4030000}"/>
    <cellStyle name="Heading 3 6" xfId="354" xr:uid="{00000000-0005-0000-0000-0000E5030000}"/>
    <cellStyle name="Heading 3 6 2" xfId="355" xr:uid="{00000000-0005-0000-0000-0000E6030000}"/>
    <cellStyle name="Heading 3 6 2 2" xfId="645" xr:uid="{00000000-0005-0000-0000-0000E7030000}"/>
    <cellStyle name="Heading 3 6 2 2 2" xfId="830" xr:uid="{00000000-0005-0000-0000-0000E8030000}"/>
    <cellStyle name="Heading 3 6 2 2 2 2" xfId="1499" xr:uid="{00000000-0005-0000-0000-0000E9030000}"/>
    <cellStyle name="Heading 3 6 2 2 3" xfId="909" xr:uid="{00000000-0005-0000-0000-0000EA030000}"/>
    <cellStyle name="Heading 3 6 2 2 3 2" xfId="1578" xr:uid="{00000000-0005-0000-0000-0000EB030000}"/>
    <cellStyle name="Heading 3 6 2 2 4" xfId="877" xr:uid="{00000000-0005-0000-0000-0000EC030000}"/>
    <cellStyle name="Heading 3 6 2 2 4 2" xfId="1546" xr:uid="{00000000-0005-0000-0000-0000ED030000}"/>
    <cellStyle name="Heading 3 6 2 2 5" xfId="982" xr:uid="{00000000-0005-0000-0000-0000EE030000}"/>
    <cellStyle name="Heading 3 6 2 2 5 2" xfId="1651" xr:uid="{00000000-0005-0000-0000-0000EF030000}"/>
    <cellStyle name="Heading 3 6 2 2 6" xfId="990" xr:uid="{00000000-0005-0000-0000-0000F0030000}"/>
    <cellStyle name="Heading 3 6 2 2 6 2" xfId="1659" xr:uid="{00000000-0005-0000-0000-0000F1030000}"/>
    <cellStyle name="Heading 3 6 2 2 7" xfId="1128" xr:uid="{00000000-0005-0000-0000-0000F2030000}"/>
    <cellStyle name="Heading 3 6 2 2 7 2" xfId="1797" xr:uid="{00000000-0005-0000-0000-0000F3030000}"/>
    <cellStyle name="Heading 3 6 2 2 8" xfId="994" xr:uid="{00000000-0005-0000-0000-0000F4030000}"/>
    <cellStyle name="Heading 3 6 2 2 8 2" xfId="1663" xr:uid="{00000000-0005-0000-0000-0000F5030000}"/>
    <cellStyle name="Heading 3 6 2 2 9" xfId="1210" xr:uid="{00000000-0005-0000-0000-0000F6030000}"/>
    <cellStyle name="Heading 3 6 2 3" xfId="946" xr:uid="{00000000-0005-0000-0000-0000F7030000}"/>
    <cellStyle name="Heading 3 6 2 3 2" xfId="1615" xr:uid="{00000000-0005-0000-0000-0000F8030000}"/>
    <cellStyle name="Heading 3 6 2 4" xfId="1020" xr:uid="{00000000-0005-0000-0000-0000F9030000}"/>
    <cellStyle name="Heading 3 6 2 4 2" xfId="1689" xr:uid="{00000000-0005-0000-0000-0000FA030000}"/>
    <cellStyle name="Heading 3 6 2 5" xfId="2544" xr:uid="{00000000-0005-0000-0000-0000FB030000}"/>
    <cellStyle name="Heading 3 6 3" xfId="644" xr:uid="{00000000-0005-0000-0000-0000FC030000}"/>
    <cellStyle name="Heading 3 6 3 2" xfId="829" xr:uid="{00000000-0005-0000-0000-0000FD030000}"/>
    <cellStyle name="Heading 3 6 3 2 2" xfId="1498" xr:uid="{00000000-0005-0000-0000-0000FE030000}"/>
    <cellStyle name="Heading 3 6 3 3" xfId="908" xr:uid="{00000000-0005-0000-0000-0000FF030000}"/>
    <cellStyle name="Heading 3 6 3 3 2" xfId="1577" xr:uid="{00000000-0005-0000-0000-000000040000}"/>
    <cellStyle name="Heading 3 6 3 4" xfId="873" xr:uid="{00000000-0005-0000-0000-000001040000}"/>
    <cellStyle name="Heading 3 6 3 4 2" xfId="1542" xr:uid="{00000000-0005-0000-0000-000002040000}"/>
    <cellStyle name="Heading 3 6 3 5" xfId="981" xr:uid="{00000000-0005-0000-0000-000003040000}"/>
    <cellStyle name="Heading 3 6 3 5 2" xfId="1650" xr:uid="{00000000-0005-0000-0000-000004040000}"/>
    <cellStyle name="Heading 3 6 3 6" xfId="961" xr:uid="{00000000-0005-0000-0000-000005040000}"/>
    <cellStyle name="Heading 3 6 3 6 2" xfId="1630" xr:uid="{00000000-0005-0000-0000-000006040000}"/>
    <cellStyle name="Heading 3 6 3 7" xfId="1127" xr:uid="{00000000-0005-0000-0000-000007040000}"/>
    <cellStyle name="Heading 3 6 3 7 2" xfId="1796" xr:uid="{00000000-0005-0000-0000-000008040000}"/>
    <cellStyle name="Heading 3 6 3 8" xfId="1087" xr:uid="{00000000-0005-0000-0000-000009040000}"/>
    <cellStyle name="Heading 3 6 3 8 2" xfId="1756" xr:uid="{00000000-0005-0000-0000-00000A040000}"/>
    <cellStyle name="Heading 3 6 3 9" xfId="1209" xr:uid="{00000000-0005-0000-0000-00000B040000}"/>
    <cellStyle name="Heading 3 6 4" xfId="728" xr:uid="{00000000-0005-0000-0000-00000C040000}"/>
    <cellStyle name="Heading 3 6 4 2" xfId="1397" xr:uid="{00000000-0005-0000-0000-00000D040000}"/>
    <cellStyle name="Heading 3 6 5" xfId="1019" xr:uid="{00000000-0005-0000-0000-00000E040000}"/>
    <cellStyle name="Heading 3 6 5 2" xfId="1688" xr:uid="{00000000-0005-0000-0000-00000F040000}"/>
    <cellStyle name="Heading 3 6 6" xfId="2431" xr:uid="{00000000-0005-0000-0000-000010040000}"/>
    <cellStyle name="Heading 3 7" xfId="356" xr:uid="{00000000-0005-0000-0000-000011040000}"/>
    <cellStyle name="Heading 3 7 2" xfId="357" xr:uid="{00000000-0005-0000-0000-000012040000}"/>
    <cellStyle name="Heading 3 7 2 2" xfId="647" xr:uid="{00000000-0005-0000-0000-000013040000}"/>
    <cellStyle name="Heading 3 7 2 2 2" xfId="832" xr:uid="{00000000-0005-0000-0000-000014040000}"/>
    <cellStyle name="Heading 3 7 2 2 2 2" xfId="1501" xr:uid="{00000000-0005-0000-0000-000015040000}"/>
    <cellStyle name="Heading 3 7 2 2 3" xfId="911" xr:uid="{00000000-0005-0000-0000-000016040000}"/>
    <cellStyle name="Heading 3 7 2 2 3 2" xfId="1580" xr:uid="{00000000-0005-0000-0000-000017040000}"/>
    <cellStyle name="Heading 3 7 2 2 4" xfId="874" xr:uid="{00000000-0005-0000-0000-000018040000}"/>
    <cellStyle name="Heading 3 7 2 2 4 2" xfId="1543" xr:uid="{00000000-0005-0000-0000-000019040000}"/>
    <cellStyle name="Heading 3 7 2 2 5" xfId="984" xr:uid="{00000000-0005-0000-0000-00001A040000}"/>
    <cellStyle name="Heading 3 7 2 2 5 2" xfId="1653" xr:uid="{00000000-0005-0000-0000-00001B040000}"/>
    <cellStyle name="Heading 3 7 2 2 6" xfId="789" xr:uid="{00000000-0005-0000-0000-00001C040000}"/>
    <cellStyle name="Heading 3 7 2 2 6 2" xfId="1458" xr:uid="{00000000-0005-0000-0000-00001D040000}"/>
    <cellStyle name="Heading 3 7 2 2 7" xfId="1130" xr:uid="{00000000-0005-0000-0000-00001E040000}"/>
    <cellStyle name="Heading 3 7 2 2 7 2" xfId="1799" xr:uid="{00000000-0005-0000-0000-00001F040000}"/>
    <cellStyle name="Heading 3 7 2 2 8" xfId="1090" xr:uid="{00000000-0005-0000-0000-000020040000}"/>
    <cellStyle name="Heading 3 7 2 2 8 2" xfId="1759" xr:uid="{00000000-0005-0000-0000-000021040000}"/>
    <cellStyle name="Heading 3 7 2 2 9" xfId="1212" xr:uid="{00000000-0005-0000-0000-000022040000}"/>
    <cellStyle name="Heading 3 7 2 3" xfId="945" xr:uid="{00000000-0005-0000-0000-000023040000}"/>
    <cellStyle name="Heading 3 7 2 3 2" xfId="1614" xr:uid="{00000000-0005-0000-0000-000024040000}"/>
    <cellStyle name="Heading 3 7 2 4" xfId="1022" xr:uid="{00000000-0005-0000-0000-000025040000}"/>
    <cellStyle name="Heading 3 7 2 4 2" xfId="1691" xr:uid="{00000000-0005-0000-0000-000026040000}"/>
    <cellStyle name="Heading 3 7 2 5" xfId="2536" xr:uid="{00000000-0005-0000-0000-000027040000}"/>
    <cellStyle name="Heading 3 7 3" xfId="646" xr:uid="{00000000-0005-0000-0000-000028040000}"/>
    <cellStyle name="Heading 3 7 3 2" xfId="831" xr:uid="{00000000-0005-0000-0000-000029040000}"/>
    <cellStyle name="Heading 3 7 3 2 2" xfId="1500" xr:uid="{00000000-0005-0000-0000-00002A040000}"/>
    <cellStyle name="Heading 3 7 3 3" xfId="910" xr:uid="{00000000-0005-0000-0000-00002B040000}"/>
    <cellStyle name="Heading 3 7 3 3 2" xfId="1579" xr:uid="{00000000-0005-0000-0000-00002C040000}"/>
    <cellStyle name="Heading 3 7 3 4" xfId="695" xr:uid="{00000000-0005-0000-0000-00002D040000}"/>
    <cellStyle name="Heading 3 7 3 4 2" xfId="1364" xr:uid="{00000000-0005-0000-0000-00002E040000}"/>
    <cellStyle name="Heading 3 7 3 5" xfId="983" xr:uid="{00000000-0005-0000-0000-00002F040000}"/>
    <cellStyle name="Heading 3 7 3 5 2" xfId="1652" xr:uid="{00000000-0005-0000-0000-000030040000}"/>
    <cellStyle name="Heading 3 7 3 6" xfId="794" xr:uid="{00000000-0005-0000-0000-000031040000}"/>
    <cellStyle name="Heading 3 7 3 6 2" xfId="1463" xr:uid="{00000000-0005-0000-0000-000032040000}"/>
    <cellStyle name="Heading 3 7 3 7" xfId="1129" xr:uid="{00000000-0005-0000-0000-000033040000}"/>
    <cellStyle name="Heading 3 7 3 7 2" xfId="1798" xr:uid="{00000000-0005-0000-0000-000034040000}"/>
    <cellStyle name="Heading 3 7 3 8" xfId="995" xr:uid="{00000000-0005-0000-0000-000035040000}"/>
    <cellStyle name="Heading 3 7 3 8 2" xfId="1664" xr:uid="{00000000-0005-0000-0000-000036040000}"/>
    <cellStyle name="Heading 3 7 3 9" xfId="1211" xr:uid="{00000000-0005-0000-0000-000037040000}"/>
    <cellStyle name="Heading 3 7 4" xfId="786" xr:uid="{00000000-0005-0000-0000-000038040000}"/>
    <cellStyle name="Heading 3 7 4 2" xfId="1455" xr:uid="{00000000-0005-0000-0000-000039040000}"/>
    <cellStyle name="Heading 3 7 5" xfId="1021" xr:uid="{00000000-0005-0000-0000-00003A040000}"/>
    <cellStyle name="Heading 3 7 5 2" xfId="1690" xr:uid="{00000000-0005-0000-0000-00003B040000}"/>
    <cellStyle name="Heading 3 7 6" xfId="2471" xr:uid="{00000000-0005-0000-0000-00003C040000}"/>
    <cellStyle name="Heading 3 8" xfId="358" xr:uid="{00000000-0005-0000-0000-00003D040000}"/>
    <cellStyle name="Heading 3 8 2" xfId="359" xr:uid="{00000000-0005-0000-0000-00003E040000}"/>
    <cellStyle name="Heading 3 8 2 2" xfId="649" xr:uid="{00000000-0005-0000-0000-00003F040000}"/>
    <cellStyle name="Heading 3 8 2 2 2" xfId="834" xr:uid="{00000000-0005-0000-0000-000040040000}"/>
    <cellStyle name="Heading 3 8 2 2 2 2" xfId="1503" xr:uid="{00000000-0005-0000-0000-000041040000}"/>
    <cellStyle name="Heading 3 8 2 2 3" xfId="913" xr:uid="{00000000-0005-0000-0000-000042040000}"/>
    <cellStyle name="Heading 3 8 2 2 3 2" xfId="1582" xr:uid="{00000000-0005-0000-0000-000043040000}"/>
    <cellStyle name="Heading 3 8 2 2 4" xfId="932" xr:uid="{00000000-0005-0000-0000-000044040000}"/>
    <cellStyle name="Heading 3 8 2 2 4 2" xfId="1601" xr:uid="{00000000-0005-0000-0000-000045040000}"/>
    <cellStyle name="Heading 3 8 2 2 5" xfId="986" xr:uid="{00000000-0005-0000-0000-000046040000}"/>
    <cellStyle name="Heading 3 8 2 2 5 2" xfId="1655" xr:uid="{00000000-0005-0000-0000-000047040000}"/>
    <cellStyle name="Heading 3 8 2 2 6" xfId="692" xr:uid="{00000000-0005-0000-0000-000048040000}"/>
    <cellStyle name="Heading 3 8 2 2 6 2" xfId="1361" xr:uid="{00000000-0005-0000-0000-000049040000}"/>
    <cellStyle name="Heading 3 8 2 2 7" xfId="1132" xr:uid="{00000000-0005-0000-0000-00004A040000}"/>
    <cellStyle name="Heading 3 8 2 2 7 2" xfId="1801" xr:uid="{00000000-0005-0000-0000-00004B040000}"/>
    <cellStyle name="Heading 3 8 2 2 8" xfId="1092" xr:uid="{00000000-0005-0000-0000-00004C040000}"/>
    <cellStyle name="Heading 3 8 2 2 8 2" xfId="1761" xr:uid="{00000000-0005-0000-0000-00004D040000}"/>
    <cellStyle name="Heading 3 8 2 2 9" xfId="1214" xr:uid="{00000000-0005-0000-0000-00004E040000}"/>
    <cellStyle name="Heading 3 8 2 3" xfId="730" xr:uid="{00000000-0005-0000-0000-00004F040000}"/>
    <cellStyle name="Heading 3 8 2 3 2" xfId="1399" xr:uid="{00000000-0005-0000-0000-000050040000}"/>
    <cellStyle name="Heading 3 8 2 4" xfId="1024" xr:uid="{00000000-0005-0000-0000-000051040000}"/>
    <cellStyle name="Heading 3 8 2 4 2" xfId="1693" xr:uid="{00000000-0005-0000-0000-000052040000}"/>
    <cellStyle name="Heading 3 8 2 5" xfId="1882" xr:uid="{00000000-0005-0000-0000-000053040000}"/>
    <cellStyle name="Heading 3 8 3" xfId="648" xr:uid="{00000000-0005-0000-0000-000054040000}"/>
    <cellStyle name="Heading 3 8 3 2" xfId="833" xr:uid="{00000000-0005-0000-0000-000055040000}"/>
    <cellStyle name="Heading 3 8 3 2 2" xfId="1502" xr:uid="{00000000-0005-0000-0000-000056040000}"/>
    <cellStyle name="Heading 3 8 3 3" xfId="912" xr:uid="{00000000-0005-0000-0000-000057040000}"/>
    <cellStyle name="Heading 3 8 3 3 2" xfId="1581" xr:uid="{00000000-0005-0000-0000-000058040000}"/>
    <cellStyle name="Heading 3 8 3 4" xfId="876" xr:uid="{00000000-0005-0000-0000-000059040000}"/>
    <cellStyle name="Heading 3 8 3 4 2" xfId="1545" xr:uid="{00000000-0005-0000-0000-00005A040000}"/>
    <cellStyle name="Heading 3 8 3 5" xfId="985" xr:uid="{00000000-0005-0000-0000-00005B040000}"/>
    <cellStyle name="Heading 3 8 3 5 2" xfId="1654" xr:uid="{00000000-0005-0000-0000-00005C040000}"/>
    <cellStyle name="Heading 3 8 3 6" xfId="691" xr:uid="{00000000-0005-0000-0000-00005D040000}"/>
    <cellStyle name="Heading 3 8 3 6 2" xfId="1360" xr:uid="{00000000-0005-0000-0000-00005E040000}"/>
    <cellStyle name="Heading 3 8 3 7" xfId="1131" xr:uid="{00000000-0005-0000-0000-00005F040000}"/>
    <cellStyle name="Heading 3 8 3 7 2" xfId="1800" xr:uid="{00000000-0005-0000-0000-000060040000}"/>
    <cellStyle name="Heading 3 8 3 8" xfId="1091" xr:uid="{00000000-0005-0000-0000-000061040000}"/>
    <cellStyle name="Heading 3 8 3 8 2" xfId="1760" xr:uid="{00000000-0005-0000-0000-000062040000}"/>
    <cellStyle name="Heading 3 8 3 9" xfId="1213" xr:uid="{00000000-0005-0000-0000-000063040000}"/>
    <cellStyle name="Heading 3 8 4" xfId="729" xr:uid="{00000000-0005-0000-0000-000064040000}"/>
    <cellStyle name="Heading 3 8 4 2" xfId="1398" xr:uid="{00000000-0005-0000-0000-000065040000}"/>
    <cellStyle name="Heading 3 8 5" xfId="1023" xr:uid="{00000000-0005-0000-0000-000066040000}"/>
    <cellStyle name="Heading 3 8 5 2" xfId="1692" xr:uid="{00000000-0005-0000-0000-000067040000}"/>
    <cellStyle name="Heading 3 8 6" xfId="2546" xr:uid="{00000000-0005-0000-0000-000068040000}"/>
    <cellStyle name="Heading 3 9" xfId="360" xr:uid="{00000000-0005-0000-0000-000069040000}"/>
    <cellStyle name="Heading 3 9 2" xfId="361" xr:uid="{00000000-0005-0000-0000-00006A040000}"/>
    <cellStyle name="Heading 3 9 2 2" xfId="651" xr:uid="{00000000-0005-0000-0000-00006B040000}"/>
    <cellStyle name="Heading 3 9 2 2 2" xfId="836" xr:uid="{00000000-0005-0000-0000-00006C040000}"/>
    <cellStyle name="Heading 3 9 2 2 2 2" xfId="1505" xr:uid="{00000000-0005-0000-0000-00006D040000}"/>
    <cellStyle name="Heading 3 9 2 2 3" xfId="915" xr:uid="{00000000-0005-0000-0000-00006E040000}"/>
    <cellStyle name="Heading 3 9 2 2 3 2" xfId="1584" xr:uid="{00000000-0005-0000-0000-00006F040000}"/>
    <cellStyle name="Heading 3 9 2 2 4" xfId="793" xr:uid="{00000000-0005-0000-0000-000070040000}"/>
    <cellStyle name="Heading 3 9 2 2 4 2" xfId="1462" xr:uid="{00000000-0005-0000-0000-000071040000}"/>
    <cellStyle name="Heading 3 9 2 2 5" xfId="988" xr:uid="{00000000-0005-0000-0000-000072040000}"/>
    <cellStyle name="Heading 3 9 2 2 5 2" xfId="1657" xr:uid="{00000000-0005-0000-0000-000073040000}"/>
    <cellStyle name="Heading 3 9 2 2 6" xfId="694" xr:uid="{00000000-0005-0000-0000-000074040000}"/>
    <cellStyle name="Heading 3 9 2 2 6 2" xfId="1363" xr:uid="{00000000-0005-0000-0000-000075040000}"/>
    <cellStyle name="Heading 3 9 2 2 7" xfId="1134" xr:uid="{00000000-0005-0000-0000-000076040000}"/>
    <cellStyle name="Heading 3 9 2 2 7 2" xfId="1803" xr:uid="{00000000-0005-0000-0000-000077040000}"/>
    <cellStyle name="Heading 3 9 2 2 8" xfId="1094" xr:uid="{00000000-0005-0000-0000-000078040000}"/>
    <cellStyle name="Heading 3 9 2 2 8 2" xfId="1763" xr:uid="{00000000-0005-0000-0000-000079040000}"/>
    <cellStyle name="Heading 3 9 2 2 9" xfId="1216" xr:uid="{00000000-0005-0000-0000-00007A040000}"/>
    <cellStyle name="Heading 3 9 2 3" xfId="947" xr:uid="{00000000-0005-0000-0000-00007B040000}"/>
    <cellStyle name="Heading 3 9 2 3 2" xfId="1616" xr:uid="{00000000-0005-0000-0000-00007C040000}"/>
    <cellStyle name="Heading 3 9 2 4" xfId="1026" xr:uid="{00000000-0005-0000-0000-00007D040000}"/>
    <cellStyle name="Heading 3 9 2 4 2" xfId="1695" xr:uid="{00000000-0005-0000-0000-00007E040000}"/>
    <cellStyle name="Heading 3 9 2 5" xfId="2106" xr:uid="{00000000-0005-0000-0000-00007F040000}"/>
    <cellStyle name="Heading 3 9 3" xfId="650" xr:uid="{00000000-0005-0000-0000-000080040000}"/>
    <cellStyle name="Heading 3 9 3 2" xfId="835" xr:uid="{00000000-0005-0000-0000-000081040000}"/>
    <cellStyle name="Heading 3 9 3 2 2" xfId="1504" xr:uid="{00000000-0005-0000-0000-000082040000}"/>
    <cellStyle name="Heading 3 9 3 3" xfId="914" xr:uid="{00000000-0005-0000-0000-000083040000}"/>
    <cellStyle name="Heading 3 9 3 3 2" xfId="1583" xr:uid="{00000000-0005-0000-0000-000084040000}"/>
    <cellStyle name="Heading 3 9 3 4" xfId="875" xr:uid="{00000000-0005-0000-0000-000085040000}"/>
    <cellStyle name="Heading 3 9 3 4 2" xfId="1544" xr:uid="{00000000-0005-0000-0000-000086040000}"/>
    <cellStyle name="Heading 3 9 3 5" xfId="987" xr:uid="{00000000-0005-0000-0000-000087040000}"/>
    <cellStyle name="Heading 3 9 3 5 2" xfId="1656" xr:uid="{00000000-0005-0000-0000-000088040000}"/>
    <cellStyle name="Heading 3 9 3 6" xfId="693" xr:uid="{00000000-0005-0000-0000-000089040000}"/>
    <cellStyle name="Heading 3 9 3 6 2" xfId="1362" xr:uid="{00000000-0005-0000-0000-00008A040000}"/>
    <cellStyle name="Heading 3 9 3 7" xfId="1133" xr:uid="{00000000-0005-0000-0000-00008B040000}"/>
    <cellStyle name="Heading 3 9 3 7 2" xfId="1802" xr:uid="{00000000-0005-0000-0000-00008C040000}"/>
    <cellStyle name="Heading 3 9 3 8" xfId="1093" xr:uid="{00000000-0005-0000-0000-00008D040000}"/>
    <cellStyle name="Heading 3 9 3 8 2" xfId="1762" xr:uid="{00000000-0005-0000-0000-00008E040000}"/>
    <cellStyle name="Heading 3 9 3 9" xfId="1215" xr:uid="{00000000-0005-0000-0000-00008F040000}"/>
    <cellStyle name="Heading 3 9 4" xfId="948" xr:uid="{00000000-0005-0000-0000-000090040000}"/>
    <cellStyle name="Heading 3 9 4 2" xfId="1617" xr:uid="{00000000-0005-0000-0000-000091040000}"/>
    <cellStyle name="Heading 3 9 5" xfId="1025" xr:uid="{00000000-0005-0000-0000-000092040000}"/>
    <cellStyle name="Heading 3 9 5 2" xfId="1694" xr:uid="{00000000-0005-0000-0000-000093040000}"/>
    <cellStyle name="Heading 3 9 6" xfId="2178" xr:uid="{00000000-0005-0000-0000-000094040000}"/>
    <cellStyle name="Heading 4 10" xfId="362" xr:uid="{00000000-0005-0000-0000-000095040000}"/>
    <cellStyle name="Heading 4 11" xfId="363" xr:uid="{00000000-0005-0000-0000-000096040000}"/>
    <cellStyle name="Heading 4 2" xfId="364" xr:uid="{00000000-0005-0000-0000-000097040000}"/>
    <cellStyle name="Heading 4 3" xfId="365" xr:uid="{00000000-0005-0000-0000-000098040000}"/>
    <cellStyle name="Heading 4 4" xfId="366" xr:uid="{00000000-0005-0000-0000-000099040000}"/>
    <cellStyle name="Heading 4 5" xfId="367" xr:uid="{00000000-0005-0000-0000-00009A040000}"/>
    <cellStyle name="Heading 4 6" xfId="368" xr:uid="{00000000-0005-0000-0000-00009B040000}"/>
    <cellStyle name="Heading 4 7" xfId="369" xr:uid="{00000000-0005-0000-0000-00009C040000}"/>
    <cellStyle name="Heading 4 8" xfId="370" xr:uid="{00000000-0005-0000-0000-00009D040000}"/>
    <cellStyle name="Heading 4 9" xfId="371" xr:uid="{00000000-0005-0000-0000-00009E040000}"/>
    <cellStyle name="Hyperlink 2" xfId="1219" xr:uid="{00000000-0005-0000-0000-0000A0040000}"/>
    <cellStyle name="Input 10" xfId="372" xr:uid="{00000000-0005-0000-0000-0000A1040000}"/>
    <cellStyle name="Input 10 2" xfId="1895" xr:uid="{00000000-0005-0000-0000-0000A2040000}"/>
    <cellStyle name="Input 11" xfId="373" xr:uid="{00000000-0005-0000-0000-0000A3040000}"/>
    <cellStyle name="Input 11 2" xfId="1896" xr:uid="{00000000-0005-0000-0000-0000A4040000}"/>
    <cellStyle name="Input 2" xfId="374" xr:uid="{00000000-0005-0000-0000-0000A5040000}"/>
    <cellStyle name="Input 2 2" xfId="1897" xr:uid="{00000000-0005-0000-0000-0000A6040000}"/>
    <cellStyle name="Input 3" xfId="375" xr:uid="{00000000-0005-0000-0000-0000A7040000}"/>
    <cellStyle name="Input 3 2" xfId="1898" xr:uid="{00000000-0005-0000-0000-0000A8040000}"/>
    <cellStyle name="Input 4" xfId="376" xr:uid="{00000000-0005-0000-0000-0000A9040000}"/>
    <cellStyle name="Input 4 2" xfId="1899" xr:uid="{00000000-0005-0000-0000-0000AA040000}"/>
    <cellStyle name="Input 5" xfId="377" xr:uid="{00000000-0005-0000-0000-0000AB040000}"/>
    <cellStyle name="Input 5 2" xfId="1900" xr:uid="{00000000-0005-0000-0000-0000AC040000}"/>
    <cellStyle name="Input 6" xfId="378" xr:uid="{00000000-0005-0000-0000-0000AD040000}"/>
    <cellStyle name="Input 6 2" xfId="1901" xr:uid="{00000000-0005-0000-0000-0000AE040000}"/>
    <cellStyle name="Input 7" xfId="379" xr:uid="{00000000-0005-0000-0000-0000AF040000}"/>
    <cellStyle name="Input 7 2" xfId="1902" xr:uid="{00000000-0005-0000-0000-0000B0040000}"/>
    <cellStyle name="Input 8" xfId="380" xr:uid="{00000000-0005-0000-0000-0000B1040000}"/>
    <cellStyle name="Input 8 2" xfId="1903" xr:uid="{00000000-0005-0000-0000-0000B2040000}"/>
    <cellStyle name="Input 9" xfId="381" xr:uid="{00000000-0005-0000-0000-0000B3040000}"/>
    <cellStyle name="Input 9 2" xfId="1904" xr:uid="{00000000-0005-0000-0000-0000B4040000}"/>
    <cellStyle name="Linked Cell 10" xfId="382" xr:uid="{00000000-0005-0000-0000-0000B5040000}"/>
    <cellStyle name="Linked Cell 11" xfId="383" xr:uid="{00000000-0005-0000-0000-0000B6040000}"/>
    <cellStyle name="Linked Cell 2" xfId="384" xr:uid="{00000000-0005-0000-0000-0000B7040000}"/>
    <cellStyle name="Linked Cell 3" xfId="385" xr:uid="{00000000-0005-0000-0000-0000B8040000}"/>
    <cellStyle name="Linked Cell 4" xfId="386" xr:uid="{00000000-0005-0000-0000-0000B9040000}"/>
    <cellStyle name="Linked Cell 5" xfId="387" xr:uid="{00000000-0005-0000-0000-0000BA040000}"/>
    <cellStyle name="Linked Cell 6" xfId="388" xr:uid="{00000000-0005-0000-0000-0000BB040000}"/>
    <cellStyle name="Linked Cell 7" xfId="389" xr:uid="{00000000-0005-0000-0000-0000BC040000}"/>
    <cellStyle name="Linked Cell 8" xfId="390" xr:uid="{00000000-0005-0000-0000-0000BD040000}"/>
    <cellStyle name="Linked Cell 9" xfId="391" xr:uid="{00000000-0005-0000-0000-0000BE040000}"/>
    <cellStyle name="Neutral 10" xfId="392" xr:uid="{00000000-0005-0000-0000-0000BF040000}"/>
    <cellStyle name="Neutral 11" xfId="393" xr:uid="{00000000-0005-0000-0000-0000C0040000}"/>
    <cellStyle name="Neutral 2" xfId="394" xr:uid="{00000000-0005-0000-0000-0000C1040000}"/>
    <cellStyle name="Neutral 3" xfId="395" xr:uid="{00000000-0005-0000-0000-0000C2040000}"/>
    <cellStyle name="Neutral 4" xfId="396" xr:uid="{00000000-0005-0000-0000-0000C3040000}"/>
    <cellStyle name="Neutral 5" xfId="397" xr:uid="{00000000-0005-0000-0000-0000C4040000}"/>
    <cellStyle name="Neutral 6" xfId="398" xr:uid="{00000000-0005-0000-0000-0000C5040000}"/>
    <cellStyle name="Neutral 7" xfId="399" xr:uid="{00000000-0005-0000-0000-0000C6040000}"/>
    <cellStyle name="Neutral 8" xfId="400" xr:uid="{00000000-0005-0000-0000-0000C7040000}"/>
    <cellStyle name="Neutral 9" xfId="401" xr:uid="{00000000-0005-0000-0000-0000C8040000}"/>
    <cellStyle name="Normal" xfId="0" builtinId="0"/>
    <cellStyle name="Normal 10" xfId="402" xr:uid="{00000000-0005-0000-0000-0000CA040000}"/>
    <cellStyle name="Normal 10 2" xfId="403" xr:uid="{00000000-0005-0000-0000-0000CB040000}"/>
    <cellStyle name="Normal 11" xfId="404" xr:uid="{00000000-0005-0000-0000-0000CC040000}"/>
    <cellStyle name="Normal 11 2" xfId="405" xr:uid="{00000000-0005-0000-0000-0000CD040000}"/>
    <cellStyle name="Normal 11 3" xfId="406" xr:uid="{00000000-0005-0000-0000-0000CE040000}"/>
    <cellStyle name="Normal 12" xfId="1217" xr:uid="{00000000-0005-0000-0000-0000CF040000}"/>
    <cellStyle name="Normal 12 2" xfId="1848" xr:uid="{00000000-0005-0000-0000-0000D0040000}"/>
    <cellStyle name="Normal 12 2 2" xfId="2508" xr:uid="{00000000-0005-0000-0000-0000D1040000}"/>
    <cellStyle name="Normal 12 3" xfId="2221" xr:uid="{00000000-0005-0000-0000-0000D2040000}"/>
    <cellStyle name="Normal 12 4" xfId="2585" xr:uid="{00000000-0005-0000-0000-0000D3040000}"/>
    <cellStyle name="Normal 13" xfId="572" xr:uid="{00000000-0005-0000-0000-0000D4040000}"/>
    <cellStyle name="Normal 14" xfId="407" xr:uid="{00000000-0005-0000-0000-0000D5040000}"/>
    <cellStyle name="Normal 14 2" xfId="408" xr:uid="{00000000-0005-0000-0000-0000D6040000}"/>
    <cellStyle name="Normal 15" xfId="1871" xr:uid="{00000000-0005-0000-0000-0000D7040000}"/>
    <cellStyle name="Normal 15 2" xfId="1872" xr:uid="{00000000-0005-0000-0000-0000D8040000}"/>
    <cellStyle name="Normal 15 2 2" xfId="2532" xr:uid="{00000000-0005-0000-0000-0000D9040000}"/>
    <cellStyle name="Normal 15 3" xfId="2531" xr:uid="{00000000-0005-0000-0000-0000DA040000}"/>
    <cellStyle name="Normal 16" xfId="2586" xr:uid="{00000000-0005-0000-0000-0000DB040000}"/>
    <cellStyle name="Normal 16 2" xfId="2588" xr:uid="{FCE4BE00-881E-4FD3-B54E-D0B7EE505F02}"/>
    <cellStyle name="Normal 17" xfId="2587" xr:uid="{BF79EDB7-A2E9-4BF2-99F2-BE2EA4CF269F}"/>
    <cellStyle name="Normal 18" xfId="2589" xr:uid="{7B46A240-77BF-4119-A8E4-B70A42F33D9E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2" xfId="652" xr:uid="{00000000-0005-0000-0000-0000E2040000}"/>
    <cellStyle name="Normal 2 14 2 2" xfId="837" xr:uid="{00000000-0005-0000-0000-0000E3040000}"/>
    <cellStyle name="Normal 2 14 2 2 2" xfId="1506" xr:uid="{00000000-0005-0000-0000-0000E4040000}"/>
    <cellStyle name="Normal 2 14 2 2 2 2" xfId="2395" xr:uid="{00000000-0005-0000-0000-0000E5040000}"/>
    <cellStyle name="Normal 2 14 2 2 3" xfId="2107" xr:uid="{00000000-0005-0000-0000-0000E6040000}"/>
    <cellStyle name="Normal 2 14 2 3" xfId="1135" xr:uid="{00000000-0005-0000-0000-0000E7040000}"/>
    <cellStyle name="Normal 2 14 2 3 2" xfId="1804" xr:uid="{00000000-0005-0000-0000-0000E8040000}"/>
    <cellStyle name="Normal 2 14 2 3 2 2" xfId="2472" xr:uid="{00000000-0005-0000-0000-0000E9040000}"/>
    <cellStyle name="Normal 2 14 2 3 3" xfId="2184" xr:uid="{00000000-0005-0000-0000-0000EA040000}"/>
    <cellStyle name="Normal 2 14 2 4" xfId="1322" xr:uid="{00000000-0005-0000-0000-0000EB040000}"/>
    <cellStyle name="Normal 2 14 2 4 2" xfId="2319" xr:uid="{00000000-0005-0000-0000-0000EC040000}"/>
    <cellStyle name="Normal 2 14 2 5" xfId="2030" xr:uid="{00000000-0005-0000-0000-0000ED040000}"/>
    <cellStyle name="Normal 2 14 3" xfId="576" xr:uid="{00000000-0005-0000-0000-0000EE040000}"/>
    <cellStyle name="Normal 2 14 3 2" xfId="1285" xr:uid="{00000000-0005-0000-0000-0000EF040000}"/>
    <cellStyle name="Normal 2 14 3 2 2" xfId="2282" xr:uid="{00000000-0005-0000-0000-0000F0040000}"/>
    <cellStyle name="Normal 2 14 3 3" xfId="1993" xr:uid="{00000000-0005-0000-0000-0000F1040000}"/>
    <cellStyle name="Normal 2 14 4" xfId="731" xr:uid="{00000000-0005-0000-0000-0000F2040000}"/>
    <cellStyle name="Normal 2 14 4 2" xfId="1400" xr:uid="{00000000-0005-0000-0000-0000F3040000}"/>
    <cellStyle name="Normal 2 14 4 2 2" xfId="2357" xr:uid="{00000000-0005-0000-0000-0000F4040000}"/>
    <cellStyle name="Normal 2 14 4 3" xfId="2068" xr:uid="{00000000-0005-0000-0000-0000F5040000}"/>
    <cellStyle name="Normal 2 14 5" xfId="1027" xr:uid="{00000000-0005-0000-0000-0000F6040000}"/>
    <cellStyle name="Normal 2 14 5 2" xfId="1696" xr:uid="{00000000-0005-0000-0000-0000F7040000}"/>
    <cellStyle name="Normal 2 14 5 2 2" xfId="2434" xr:uid="{00000000-0005-0000-0000-0000F8040000}"/>
    <cellStyle name="Normal 2 14 5 3" xfId="2144" xr:uid="{00000000-0005-0000-0000-0000F9040000}"/>
    <cellStyle name="Normal 2 14 6" xfId="1247" xr:uid="{00000000-0005-0000-0000-0000FA040000}"/>
    <cellStyle name="Normal 2 14 6 2" xfId="2245" xr:uid="{00000000-0005-0000-0000-0000FB040000}"/>
    <cellStyle name="Normal 2 14 7" xfId="1905" xr:uid="{00000000-0005-0000-0000-0000FC040000}"/>
    <cellStyle name="Normal 2 14 8" xfId="2549" xr:uid="{00000000-0005-0000-0000-0000FD040000}"/>
    <cellStyle name="Normal 2 15" xfId="1220" xr:uid="{00000000-0005-0000-0000-0000FE040000}"/>
    <cellStyle name="Normal 2 15 2" xfId="1850" xr:uid="{00000000-0005-0000-0000-0000FF040000}"/>
    <cellStyle name="Normal 2 15 2 2" xfId="2510" xr:uid="{00000000-0005-0000-0000-000000050000}"/>
    <cellStyle name="Normal 2 15 3" xfId="2223" xr:uid="{00000000-0005-0000-0000-00000105000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2" xfId="653" xr:uid="{00000000-0005-0000-0000-000012050000}"/>
    <cellStyle name="Normal 3 14 2 2" xfId="838" xr:uid="{00000000-0005-0000-0000-000013050000}"/>
    <cellStyle name="Normal 3 14 2 2 2" xfId="1507" xr:uid="{00000000-0005-0000-0000-000014050000}"/>
    <cellStyle name="Normal 3 14 2 2 2 2" xfId="2396" xr:uid="{00000000-0005-0000-0000-000015050000}"/>
    <cellStyle name="Normal 3 14 2 2 3" xfId="2108" xr:uid="{00000000-0005-0000-0000-000016050000}"/>
    <cellStyle name="Normal 3 14 2 3" xfId="1136" xr:uid="{00000000-0005-0000-0000-000017050000}"/>
    <cellStyle name="Normal 3 14 2 3 2" xfId="1805" xr:uid="{00000000-0005-0000-0000-000018050000}"/>
    <cellStyle name="Normal 3 14 2 3 2 2" xfId="2473" xr:uid="{00000000-0005-0000-0000-000019050000}"/>
    <cellStyle name="Normal 3 14 2 3 3" xfId="2185" xr:uid="{00000000-0005-0000-0000-00001A050000}"/>
    <cellStyle name="Normal 3 14 2 4" xfId="1323" xr:uid="{00000000-0005-0000-0000-00001B050000}"/>
    <cellStyle name="Normal 3 14 2 4 2" xfId="2320" xr:uid="{00000000-0005-0000-0000-00001C050000}"/>
    <cellStyle name="Normal 3 14 2 5" xfId="2031" xr:uid="{00000000-0005-0000-0000-00001D050000}"/>
    <cellStyle name="Normal 3 14 3" xfId="577" xr:uid="{00000000-0005-0000-0000-00001E050000}"/>
    <cellStyle name="Normal 3 14 3 2" xfId="1286" xr:uid="{00000000-0005-0000-0000-00001F050000}"/>
    <cellStyle name="Normal 3 14 3 2 2" xfId="2283" xr:uid="{00000000-0005-0000-0000-000020050000}"/>
    <cellStyle name="Normal 3 14 3 3" xfId="1994" xr:uid="{00000000-0005-0000-0000-000021050000}"/>
    <cellStyle name="Normal 3 14 4" xfId="736" xr:uid="{00000000-0005-0000-0000-000022050000}"/>
    <cellStyle name="Normal 3 14 4 2" xfId="1405" xr:uid="{00000000-0005-0000-0000-000023050000}"/>
    <cellStyle name="Normal 3 14 4 2 2" xfId="2358" xr:uid="{00000000-0005-0000-0000-000024050000}"/>
    <cellStyle name="Normal 3 14 4 3" xfId="2069" xr:uid="{00000000-0005-0000-0000-000025050000}"/>
    <cellStyle name="Normal 3 14 5" xfId="1028" xr:uid="{00000000-0005-0000-0000-000026050000}"/>
    <cellStyle name="Normal 3 14 5 2" xfId="1697" xr:uid="{00000000-0005-0000-0000-000027050000}"/>
    <cellStyle name="Normal 3 14 5 2 2" xfId="2435" xr:uid="{00000000-0005-0000-0000-000028050000}"/>
    <cellStyle name="Normal 3 14 5 3" xfId="2145" xr:uid="{00000000-0005-0000-0000-000029050000}"/>
    <cellStyle name="Normal 3 14 6" xfId="1248" xr:uid="{00000000-0005-0000-0000-00002A050000}"/>
    <cellStyle name="Normal 3 14 6 2" xfId="2246" xr:uid="{00000000-0005-0000-0000-00002B050000}"/>
    <cellStyle name="Normal 3 14 7" xfId="1906" xr:uid="{00000000-0005-0000-0000-00002C050000}"/>
    <cellStyle name="Normal 3 14 8" xfId="2550" xr:uid="{00000000-0005-0000-0000-00002D050000}"/>
    <cellStyle name="Normal 3 15" xfId="570" xr:uid="{00000000-0005-0000-0000-00002E050000}"/>
    <cellStyle name="Normal 3 16" xfId="1221" xr:uid="{00000000-0005-0000-0000-00002F050000}"/>
    <cellStyle name="Normal 3 16 2" xfId="1851" xr:uid="{00000000-0005-0000-0000-000030050000}"/>
    <cellStyle name="Normal 3 16 2 2" xfId="2511" xr:uid="{00000000-0005-0000-0000-000031050000}"/>
    <cellStyle name="Normal 3 16 3" xfId="2224" xr:uid="{00000000-0005-0000-0000-000032050000}"/>
    <cellStyle name="Normal 3 2" xfId="427" xr:uid="{00000000-0005-0000-0000-000033050000}"/>
    <cellStyle name="Normal 3 2 10" xfId="2551" xr:uid="{00000000-0005-0000-0000-000034050000}"/>
    <cellStyle name="Normal 3 2 2" xfId="428" xr:uid="{00000000-0005-0000-0000-000035050000}"/>
    <cellStyle name="Normal 3 2 3" xfId="429" xr:uid="{00000000-0005-0000-0000-000036050000}"/>
    <cellStyle name="Normal 3 2 4" xfId="654" xr:uid="{00000000-0005-0000-0000-000037050000}"/>
    <cellStyle name="Normal 3 2 4 2" xfId="839" xr:uid="{00000000-0005-0000-0000-000038050000}"/>
    <cellStyle name="Normal 3 2 4 2 2" xfId="1508" xr:uid="{00000000-0005-0000-0000-000039050000}"/>
    <cellStyle name="Normal 3 2 4 2 2 2" xfId="2397" xr:uid="{00000000-0005-0000-0000-00003A050000}"/>
    <cellStyle name="Normal 3 2 4 2 3" xfId="2109" xr:uid="{00000000-0005-0000-0000-00003B050000}"/>
    <cellStyle name="Normal 3 2 4 3" xfId="1137" xr:uid="{00000000-0005-0000-0000-00003C050000}"/>
    <cellStyle name="Normal 3 2 4 3 2" xfId="1806" xr:uid="{00000000-0005-0000-0000-00003D050000}"/>
    <cellStyle name="Normal 3 2 4 3 2 2" xfId="2474" xr:uid="{00000000-0005-0000-0000-00003E050000}"/>
    <cellStyle name="Normal 3 2 4 3 3" xfId="2186" xr:uid="{00000000-0005-0000-0000-00003F050000}"/>
    <cellStyle name="Normal 3 2 4 4" xfId="1324" xr:uid="{00000000-0005-0000-0000-000040050000}"/>
    <cellStyle name="Normal 3 2 4 4 2" xfId="2321" xr:uid="{00000000-0005-0000-0000-000041050000}"/>
    <cellStyle name="Normal 3 2 4 5" xfId="2032" xr:uid="{00000000-0005-0000-0000-000042050000}"/>
    <cellStyle name="Normal 3 2 5" xfId="578" xr:uid="{00000000-0005-0000-0000-000043050000}"/>
    <cellStyle name="Normal 3 2 5 2" xfId="1287" xr:uid="{00000000-0005-0000-0000-000044050000}"/>
    <cellStyle name="Normal 3 2 5 2 2" xfId="2284" xr:uid="{00000000-0005-0000-0000-000045050000}"/>
    <cellStyle name="Normal 3 2 5 3" xfId="1995" xr:uid="{00000000-0005-0000-0000-000046050000}"/>
    <cellStyle name="Normal 3 2 6" xfId="737" xr:uid="{00000000-0005-0000-0000-000047050000}"/>
    <cellStyle name="Normal 3 2 6 2" xfId="1406" xr:uid="{00000000-0005-0000-0000-000048050000}"/>
    <cellStyle name="Normal 3 2 6 2 2" xfId="2359" xr:uid="{00000000-0005-0000-0000-000049050000}"/>
    <cellStyle name="Normal 3 2 6 3" xfId="2070" xr:uid="{00000000-0005-0000-0000-00004A050000}"/>
    <cellStyle name="Normal 3 2 7" xfId="1029" xr:uid="{00000000-0005-0000-0000-00004B050000}"/>
    <cellStyle name="Normal 3 2 7 2" xfId="1698" xr:uid="{00000000-0005-0000-0000-00004C050000}"/>
    <cellStyle name="Normal 3 2 7 2 2" xfId="2436" xr:uid="{00000000-0005-0000-0000-00004D050000}"/>
    <cellStyle name="Normal 3 2 7 3" xfId="2146" xr:uid="{00000000-0005-0000-0000-00004E050000}"/>
    <cellStyle name="Normal 3 2 8" xfId="1249" xr:uid="{00000000-0005-0000-0000-00004F050000}"/>
    <cellStyle name="Normal 3 2 8 2" xfId="2247" xr:uid="{00000000-0005-0000-0000-000050050000}"/>
    <cellStyle name="Normal 3 2 9" xfId="1907" xr:uid="{00000000-0005-0000-0000-000051050000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2" xfId="655" xr:uid="{00000000-0005-0000-0000-00005F050000}"/>
    <cellStyle name="Normal 4 14 2 2" xfId="840" xr:uid="{00000000-0005-0000-0000-000060050000}"/>
    <cellStyle name="Normal 4 14 2 2 2" xfId="1509" xr:uid="{00000000-0005-0000-0000-000061050000}"/>
    <cellStyle name="Normal 4 14 2 2 2 2" xfId="2398" xr:uid="{00000000-0005-0000-0000-000062050000}"/>
    <cellStyle name="Normal 4 14 2 2 3" xfId="2110" xr:uid="{00000000-0005-0000-0000-000063050000}"/>
    <cellStyle name="Normal 4 14 2 3" xfId="1138" xr:uid="{00000000-0005-0000-0000-000064050000}"/>
    <cellStyle name="Normal 4 14 2 3 2" xfId="1807" xr:uid="{00000000-0005-0000-0000-000065050000}"/>
    <cellStyle name="Normal 4 14 2 3 2 2" xfId="2475" xr:uid="{00000000-0005-0000-0000-000066050000}"/>
    <cellStyle name="Normal 4 14 2 3 3" xfId="2187" xr:uid="{00000000-0005-0000-0000-000067050000}"/>
    <cellStyle name="Normal 4 14 2 4" xfId="1325" xr:uid="{00000000-0005-0000-0000-000068050000}"/>
    <cellStyle name="Normal 4 14 2 4 2" xfId="2322" xr:uid="{00000000-0005-0000-0000-000069050000}"/>
    <cellStyle name="Normal 4 14 2 5" xfId="2033" xr:uid="{00000000-0005-0000-0000-00006A050000}"/>
    <cellStyle name="Normal 4 14 3" xfId="579" xr:uid="{00000000-0005-0000-0000-00006B050000}"/>
    <cellStyle name="Normal 4 14 3 2" xfId="1288" xr:uid="{00000000-0005-0000-0000-00006C050000}"/>
    <cellStyle name="Normal 4 14 3 2 2" xfId="2285" xr:uid="{00000000-0005-0000-0000-00006D050000}"/>
    <cellStyle name="Normal 4 14 3 3" xfId="1996" xr:uid="{00000000-0005-0000-0000-00006E050000}"/>
    <cellStyle name="Normal 4 14 4" xfId="743" xr:uid="{00000000-0005-0000-0000-00006F050000}"/>
    <cellStyle name="Normal 4 14 4 2" xfId="1412" xr:uid="{00000000-0005-0000-0000-000070050000}"/>
    <cellStyle name="Normal 4 14 4 2 2" xfId="2360" xr:uid="{00000000-0005-0000-0000-000071050000}"/>
    <cellStyle name="Normal 4 14 4 3" xfId="2071" xr:uid="{00000000-0005-0000-0000-000072050000}"/>
    <cellStyle name="Normal 4 14 5" xfId="1030" xr:uid="{00000000-0005-0000-0000-000073050000}"/>
    <cellStyle name="Normal 4 14 5 2" xfId="1699" xr:uid="{00000000-0005-0000-0000-000074050000}"/>
    <cellStyle name="Normal 4 14 5 2 2" xfId="2437" xr:uid="{00000000-0005-0000-0000-000075050000}"/>
    <cellStyle name="Normal 4 14 5 3" xfId="2147" xr:uid="{00000000-0005-0000-0000-000076050000}"/>
    <cellStyle name="Normal 4 14 6" xfId="1250" xr:uid="{00000000-0005-0000-0000-000077050000}"/>
    <cellStyle name="Normal 4 14 6 2" xfId="2248" xr:uid="{00000000-0005-0000-0000-000078050000}"/>
    <cellStyle name="Normal 4 14 7" xfId="1908" xr:uid="{00000000-0005-0000-0000-000079050000}"/>
    <cellStyle name="Normal 4 14 8" xfId="2552" xr:uid="{00000000-0005-0000-0000-00007A050000}"/>
    <cellStyle name="Normal 4 15" xfId="612" xr:uid="{00000000-0005-0000-0000-00007B050000}"/>
    <cellStyle name="Normal 4 16" xfId="574" xr:uid="{00000000-0005-0000-0000-00007C050000}"/>
    <cellStyle name="Normal 4 17" xfId="1222" xr:uid="{00000000-0005-0000-0000-00007D050000}"/>
    <cellStyle name="Normal 4 17 2" xfId="1852" xr:uid="{00000000-0005-0000-0000-00007E050000}"/>
    <cellStyle name="Normal 4 17 2 2" xfId="2512" xr:uid="{00000000-0005-0000-0000-00007F050000}"/>
    <cellStyle name="Normal 4 17 3" xfId="2225" xr:uid="{00000000-0005-0000-0000-000080050000}"/>
    <cellStyle name="Normal 4 2" xfId="442" xr:uid="{00000000-0005-0000-0000-000081050000}"/>
    <cellStyle name="Normal 4 2 10" xfId="2553" xr:uid="{00000000-0005-0000-0000-000082050000}"/>
    <cellStyle name="Normal 4 2 2" xfId="443" xr:uid="{00000000-0005-0000-0000-000083050000}"/>
    <cellStyle name="Normal 4 2 3" xfId="444" xr:uid="{00000000-0005-0000-0000-000084050000}"/>
    <cellStyle name="Normal 4 2 4" xfId="656" xr:uid="{00000000-0005-0000-0000-000085050000}"/>
    <cellStyle name="Normal 4 2 4 2" xfId="841" xr:uid="{00000000-0005-0000-0000-000086050000}"/>
    <cellStyle name="Normal 4 2 4 2 2" xfId="1510" xr:uid="{00000000-0005-0000-0000-000087050000}"/>
    <cellStyle name="Normal 4 2 4 2 2 2" xfId="2399" xr:uid="{00000000-0005-0000-0000-000088050000}"/>
    <cellStyle name="Normal 4 2 4 2 3" xfId="2111" xr:uid="{00000000-0005-0000-0000-000089050000}"/>
    <cellStyle name="Normal 4 2 4 3" xfId="1139" xr:uid="{00000000-0005-0000-0000-00008A050000}"/>
    <cellStyle name="Normal 4 2 4 3 2" xfId="1808" xr:uid="{00000000-0005-0000-0000-00008B050000}"/>
    <cellStyle name="Normal 4 2 4 3 2 2" xfId="2476" xr:uid="{00000000-0005-0000-0000-00008C050000}"/>
    <cellStyle name="Normal 4 2 4 3 3" xfId="2188" xr:uid="{00000000-0005-0000-0000-00008D050000}"/>
    <cellStyle name="Normal 4 2 4 4" xfId="1326" xr:uid="{00000000-0005-0000-0000-00008E050000}"/>
    <cellStyle name="Normal 4 2 4 4 2" xfId="2323" xr:uid="{00000000-0005-0000-0000-00008F050000}"/>
    <cellStyle name="Normal 4 2 4 5" xfId="2034" xr:uid="{00000000-0005-0000-0000-000090050000}"/>
    <cellStyle name="Normal 4 2 5" xfId="580" xr:uid="{00000000-0005-0000-0000-000091050000}"/>
    <cellStyle name="Normal 4 2 5 2" xfId="1289" xr:uid="{00000000-0005-0000-0000-000092050000}"/>
    <cellStyle name="Normal 4 2 5 2 2" xfId="2286" xr:uid="{00000000-0005-0000-0000-000093050000}"/>
    <cellStyle name="Normal 4 2 5 3" xfId="1997" xr:uid="{00000000-0005-0000-0000-000094050000}"/>
    <cellStyle name="Normal 4 2 6" xfId="744" xr:uid="{00000000-0005-0000-0000-000095050000}"/>
    <cellStyle name="Normal 4 2 6 2" xfId="1413" xr:uid="{00000000-0005-0000-0000-000096050000}"/>
    <cellStyle name="Normal 4 2 6 2 2" xfId="2361" xr:uid="{00000000-0005-0000-0000-000097050000}"/>
    <cellStyle name="Normal 4 2 6 3" xfId="2072" xr:uid="{00000000-0005-0000-0000-000098050000}"/>
    <cellStyle name="Normal 4 2 7" xfId="1031" xr:uid="{00000000-0005-0000-0000-000099050000}"/>
    <cellStyle name="Normal 4 2 7 2" xfId="1700" xr:uid="{00000000-0005-0000-0000-00009A050000}"/>
    <cellStyle name="Normal 4 2 7 2 2" xfId="2438" xr:uid="{00000000-0005-0000-0000-00009B050000}"/>
    <cellStyle name="Normal 4 2 7 3" xfId="2148" xr:uid="{00000000-0005-0000-0000-00009C050000}"/>
    <cellStyle name="Normal 4 2 8" xfId="1251" xr:uid="{00000000-0005-0000-0000-00009D050000}"/>
    <cellStyle name="Normal 4 2 8 2" xfId="2249" xr:uid="{00000000-0005-0000-0000-00009E050000}"/>
    <cellStyle name="Normal 4 2 9" xfId="1909" xr:uid="{00000000-0005-0000-0000-00009F050000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2" xr:uid="{00000000-0005-0000-0000-0000A9050000}"/>
    <cellStyle name="Normal 5 10 11" xfId="2554" xr:uid="{00000000-0005-0000-0000-0000AA050000}"/>
    <cellStyle name="Normal 5 10 2" xfId="453" xr:uid="{00000000-0005-0000-0000-0000AB050000}"/>
    <cellStyle name="Normal 5 10 2 10" xfId="2555" xr:uid="{00000000-0005-0000-0000-0000AC050000}"/>
    <cellStyle name="Normal 5 10 2 2" xfId="454" xr:uid="{00000000-0005-0000-0000-0000AD050000}"/>
    <cellStyle name="Normal 5 10 2 2 2" xfId="659" xr:uid="{00000000-0005-0000-0000-0000AE050000}"/>
    <cellStyle name="Normal 5 10 2 2 2 2" xfId="844" xr:uid="{00000000-0005-0000-0000-0000AF050000}"/>
    <cellStyle name="Normal 5 10 2 2 2 2 2" xfId="1513" xr:uid="{00000000-0005-0000-0000-0000B0050000}"/>
    <cellStyle name="Normal 5 10 2 2 2 2 2 2" xfId="2402" xr:uid="{00000000-0005-0000-0000-0000B1050000}"/>
    <cellStyle name="Normal 5 10 2 2 2 2 3" xfId="2114" xr:uid="{00000000-0005-0000-0000-0000B2050000}"/>
    <cellStyle name="Normal 5 10 2 2 2 3" xfId="1142" xr:uid="{00000000-0005-0000-0000-0000B3050000}"/>
    <cellStyle name="Normal 5 10 2 2 2 3 2" xfId="1811" xr:uid="{00000000-0005-0000-0000-0000B4050000}"/>
    <cellStyle name="Normal 5 10 2 2 2 3 2 2" xfId="2479" xr:uid="{00000000-0005-0000-0000-0000B5050000}"/>
    <cellStyle name="Normal 5 10 2 2 2 3 3" xfId="2191" xr:uid="{00000000-0005-0000-0000-0000B6050000}"/>
    <cellStyle name="Normal 5 10 2 2 2 4" xfId="1329" xr:uid="{00000000-0005-0000-0000-0000B7050000}"/>
    <cellStyle name="Normal 5 10 2 2 2 4 2" xfId="2326" xr:uid="{00000000-0005-0000-0000-0000B8050000}"/>
    <cellStyle name="Normal 5 10 2 2 2 5" xfId="2037" xr:uid="{00000000-0005-0000-0000-0000B9050000}"/>
    <cellStyle name="Normal 5 10 2 2 3" xfId="583" xr:uid="{00000000-0005-0000-0000-0000BA050000}"/>
    <cellStyle name="Normal 5 10 2 2 3 2" xfId="1292" xr:uid="{00000000-0005-0000-0000-0000BB050000}"/>
    <cellStyle name="Normal 5 10 2 2 3 2 2" xfId="2289" xr:uid="{00000000-0005-0000-0000-0000BC050000}"/>
    <cellStyle name="Normal 5 10 2 2 3 3" xfId="2000" xr:uid="{00000000-0005-0000-0000-0000BD050000}"/>
    <cellStyle name="Normal 5 10 2 2 4" xfId="747" xr:uid="{00000000-0005-0000-0000-0000BE050000}"/>
    <cellStyle name="Normal 5 10 2 2 4 2" xfId="1416" xr:uid="{00000000-0005-0000-0000-0000BF050000}"/>
    <cellStyle name="Normal 5 10 2 2 4 2 2" xfId="2364" xr:uid="{00000000-0005-0000-0000-0000C0050000}"/>
    <cellStyle name="Normal 5 10 2 2 4 3" xfId="2075" xr:uid="{00000000-0005-0000-0000-0000C1050000}"/>
    <cellStyle name="Normal 5 10 2 2 5" xfId="1034" xr:uid="{00000000-0005-0000-0000-0000C2050000}"/>
    <cellStyle name="Normal 5 10 2 2 5 2" xfId="1703" xr:uid="{00000000-0005-0000-0000-0000C3050000}"/>
    <cellStyle name="Normal 5 10 2 2 5 2 2" xfId="2441" xr:uid="{00000000-0005-0000-0000-0000C4050000}"/>
    <cellStyle name="Normal 5 10 2 2 5 3" xfId="2151" xr:uid="{00000000-0005-0000-0000-0000C5050000}"/>
    <cellStyle name="Normal 5 10 2 2 6" xfId="1254" xr:uid="{00000000-0005-0000-0000-0000C6050000}"/>
    <cellStyle name="Normal 5 10 2 2 6 2" xfId="2252" xr:uid="{00000000-0005-0000-0000-0000C7050000}"/>
    <cellStyle name="Normal 5 10 2 2 7" xfId="1914" xr:uid="{00000000-0005-0000-0000-0000C8050000}"/>
    <cellStyle name="Normal 5 10 2 2 8" xfId="2556" xr:uid="{00000000-0005-0000-0000-0000C9050000}"/>
    <cellStyle name="Normal 5 10 2 3" xfId="658" xr:uid="{00000000-0005-0000-0000-0000CA050000}"/>
    <cellStyle name="Normal 5 10 2 3 2" xfId="843" xr:uid="{00000000-0005-0000-0000-0000CB050000}"/>
    <cellStyle name="Normal 5 10 2 3 2 2" xfId="1512" xr:uid="{00000000-0005-0000-0000-0000CC050000}"/>
    <cellStyle name="Normal 5 10 2 3 2 2 2" xfId="2401" xr:uid="{00000000-0005-0000-0000-0000CD050000}"/>
    <cellStyle name="Normal 5 10 2 3 2 3" xfId="2113" xr:uid="{00000000-0005-0000-0000-0000CE050000}"/>
    <cellStyle name="Normal 5 10 2 3 3" xfId="1141" xr:uid="{00000000-0005-0000-0000-0000CF050000}"/>
    <cellStyle name="Normal 5 10 2 3 3 2" xfId="1810" xr:uid="{00000000-0005-0000-0000-0000D0050000}"/>
    <cellStyle name="Normal 5 10 2 3 3 2 2" xfId="2478" xr:uid="{00000000-0005-0000-0000-0000D1050000}"/>
    <cellStyle name="Normal 5 10 2 3 3 3" xfId="2190" xr:uid="{00000000-0005-0000-0000-0000D2050000}"/>
    <cellStyle name="Normal 5 10 2 3 4" xfId="1328" xr:uid="{00000000-0005-0000-0000-0000D3050000}"/>
    <cellStyle name="Normal 5 10 2 3 4 2" xfId="2325" xr:uid="{00000000-0005-0000-0000-0000D4050000}"/>
    <cellStyle name="Normal 5 10 2 3 5" xfId="2036" xr:uid="{00000000-0005-0000-0000-0000D5050000}"/>
    <cellStyle name="Normal 5 10 2 4" xfId="582" xr:uid="{00000000-0005-0000-0000-0000D6050000}"/>
    <cellStyle name="Normal 5 10 2 4 2" xfId="1291" xr:uid="{00000000-0005-0000-0000-0000D7050000}"/>
    <cellStyle name="Normal 5 10 2 4 2 2" xfId="2288" xr:uid="{00000000-0005-0000-0000-0000D8050000}"/>
    <cellStyle name="Normal 5 10 2 4 3" xfId="1999" xr:uid="{00000000-0005-0000-0000-0000D9050000}"/>
    <cellStyle name="Normal 5 10 2 5" xfId="746" xr:uid="{00000000-0005-0000-0000-0000DA050000}"/>
    <cellStyle name="Normal 5 10 2 5 2" xfId="1415" xr:uid="{00000000-0005-0000-0000-0000DB050000}"/>
    <cellStyle name="Normal 5 10 2 5 2 2" xfId="2363" xr:uid="{00000000-0005-0000-0000-0000DC050000}"/>
    <cellStyle name="Normal 5 10 2 5 3" xfId="2074" xr:uid="{00000000-0005-0000-0000-0000DD050000}"/>
    <cellStyle name="Normal 5 10 2 6" xfId="1033" xr:uid="{00000000-0005-0000-0000-0000DE050000}"/>
    <cellStyle name="Normal 5 10 2 6 2" xfId="1702" xr:uid="{00000000-0005-0000-0000-0000DF050000}"/>
    <cellStyle name="Normal 5 10 2 6 2 2" xfId="2440" xr:uid="{00000000-0005-0000-0000-0000E0050000}"/>
    <cellStyle name="Normal 5 10 2 6 3" xfId="2150" xr:uid="{00000000-0005-0000-0000-0000E1050000}"/>
    <cellStyle name="Normal 5 10 2 7" xfId="1239" xr:uid="{00000000-0005-0000-0000-0000E2050000}"/>
    <cellStyle name="Normal 5 10 2 7 2" xfId="1868" xr:uid="{00000000-0005-0000-0000-0000E3050000}"/>
    <cellStyle name="Normal 5 10 2 7 2 2" xfId="2528" xr:uid="{00000000-0005-0000-0000-0000E4050000}"/>
    <cellStyle name="Normal 5 10 2 7 3" xfId="2241" xr:uid="{00000000-0005-0000-0000-0000E5050000}"/>
    <cellStyle name="Normal 5 10 2 8" xfId="1253" xr:uid="{00000000-0005-0000-0000-0000E6050000}"/>
    <cellStyle name="Normal 5 10 2 8 2" xfId="2251" xr:uid="{00000000-0005-0000-0000-0000E7050000}"/>
    <cellStyle name="Normal 5 10 2 9" xfId="1913" xr:uid="{00000000-0005-0000-0000-0000E8050000}"/>
    <cellStyle name="Normal 5 10 3" xfId="455" xr:uid="{00000000-0005-0000-0000-0000E9050000}"/>
    <cellStyle name="Normal 5 10 3 2" xfId="660" xr:uid="{00000000-0005-0000-0000-0000EA050000}"/>
    <cellStyle name="Normal 5 10 3 2 2" xfId="845" xr:uid="{00000000-0005-0000-0000-0000EB050000}"/>
    <cellStyle name="Normal 5 10 3 2 2 2" xfId="1514" xr:uid="{00000000-0005-0000-0000-0000EC050000}"/>
    <cellStyle name="Normal 5 10 3 2 2 2 2" xfId="2403" xr:uid="{00000000-0005-0000-0000-0000ED050000}"/>
    <cellStyle name="Normal 5 10 3 2 2 3" xfId="2115" xr:uid="{00000000-0005-0000-0000-0000EE050000}"/>
    <cellStyle name="Normal 5 10 3 2 3" xfId="1143" xr:uid="{00000000-0005-0000-0000-0000EF050000}"/>
    <cellStyle name="Normal 5 10 3 2 3 2" xfId="1812" xr:uid="{00000000-0005-0000-0000-0000F0050000}"/>
    <cellStyle name="Normal 5 10 3 2 3 2 2" xfId="2480" xr:uid="{00000000-0005-0000-0000-0000F1050000}"/>
    <cellStyle name="Normal 5 10 3 2 3 3" xfId="2192" xr:uid="{00000000-0005-0000-0000-0000F2050000}"/>
    <cellStyle name="Normal 5 10 3 2 4" xfId="1330" xr:uid="{00000000-0005-0000-0000-0000F3050000}"/>
    <cellStyle name="Normal 5 10 3 2 4 2" xfId="2327" xr:uid="{00000000-0005-0000-0000-0000F4050000}"/>
    <cellStyle name="Normal 5 10 3 2 5" xfId="2038" xr:uid="{00000000-0005-0000-0000-0000F5050000}"/>
    <cellStyle name="Normal 5 10 3 3" xfId="584" xr:uid="{00000000-0005-0000-0000-0000F6050000}"/>
    <cellStyle name="Normal 5 10 3 3 2" xfId="1293" xr:uid="{00000000-0005-0000-0000-0000F7050000}"/>
    <cellStyle name="Normal 5 10 3 3 2 2" xfId="2290" xr:uid="{00000000-0005-0000-0000-0000F8050000}"/>
    <cellStyle name="Normal 5 10 3 3 3" xfId="2001" xr:uid="{00000000-0005-0000-0000-0000F9050000}"/>
    <cellStyle name="Normal 5 10 3 4" xfId="748" xr:uid="{00000000-0005-0000-0000-0000FA050000}"/>
    <cellStyle name="Normal 5 10 3 4 2" xfId="1417" xr:uid="{00000000-0005-0000-0000-0000FB050000}"/>
    <cellStyle name="Normal 5 10 3 4 2 2" xfId="2365" xr:uid="{00000000-0005-0000-0000-0000FC050000}"/>
    <cellStyle name="Normal 5 10 3 4 3" xfId="2076" xr:uid="{00000000-0005-0000-0000-0000FD050000}"/>
    <cellStyle name="Normal 5 10 3 5" xfId="1035" xr:uid="{00000000-0005-0000-0000-0000FE050000}"/>
    <cellStyle name="Normal 5 10 3 5 2" xfId="1704" xr:uid="{00000000-0005-0000-0000-0000FF050000}"/>
    <cellStyle name="Normal 5 10 3 5 2 2" xfId="2442" xr:uid="{00000000-0005-0000-0000-000000060000}"/>
    <cellStyle name="Normal 5 10 3 5 3" xfId="2152" xr:uid="{00000000-0005-0000-0000-000001060000}"/>
    <cellStyle name="Normal 5 10 3 6" xfId="1255" xr:uid="{00000000-0005-0000-0000-000002060000}"/>
    <cellStyle name="Normal 5 10 3 6 2" xfId="2253" xr:uid="{00000000-0005-0000-0000-000003060000}"/>
    <cellStyle name="Normal 5 10 3 7" xfId="1915" xr:uid="{00000000-0005-0000-0000-000004060000}"/>
    <cellStyle name="Normal 5 10 3 8" xfId="2557" xr:uid="{00000000-0005-0000-0000-000005060000}"/>
    <cellStyle name="Normal 5 10 4" xfId="657" xr:uid="{00000000-0005-0000-0000-000006060000}"/>
    <cellStyle name="Normal 5 10 4 2" xfId="842" xr:uid="{00000000-0005-0000-0000-000007060000}"/>
    <cellStyle name="Normal 5 10 4 2 2" xfId="1511" xr:uid="{00000000-0005-0000-0000-000008060000}"/>
    <cellStyle name="Normal 5 10 4 2 2 2" xfId="2400" xr:uid="{00000000-0005-0000-0000-000009060000}"/>
    <cellStyle name="Normal 5 10 4 2 3" xfId="2112" xr:uid="{00000000-0005-0000-0000-00000A060000}"/>
    <cellStyle name="Normal 5 10 4 3" xfId="1140" xr:uid="{00000000-0005-0000-0000-00000B060000}"/>
    <cellStyle name="Normal 5 10 4 3 2" xfId="1809" xr:uid="{00000000-0005-0000-0000-00000C060000}"/>
    <cellStyle name="Normal 5 10 4 3 2 2" xfId="2477" xr:uid="{00000000-0005-0000-0000-00000D060000}"/>
    <cellStyle name="Normal 5 10 4 3 3" xfId="2189" xr:uid="{00000000-0005-0000-0000-00000E060000}"/>
    <cellStyle name="Normal 5 10 4 4" xfId="1327" xr:uid="{00000000-0005-0000-0000-00000F060000}"/>
    <cellStyle name="Normal 5 10 4 4 2" xfId="2324" xr:uid="{00000000-0005-0000-0000-000010060000}"/>
    <cellStyle name="Normal 5 10 4 5" xfId="2035" xr:uid="{00000000-0005-0000-0000-000011060000}"/>
    <cellStyle name="Normal 5 10 5" xfId="581" xr:uid="{00000000-0005-0000-0000-000012060000}"/>
    <cellStyle name="Normal 5 10 5 2" xfId="1290" xr:uid="{00000000-0005-0000-0000-000013060000}"/>
    <cellStyle name="Normal 5 10 5 2 2" xfId="2287" xr:uid="{00000000-0005-0000-0000-000014060000}"/>
    <cellStyle name="Normal 5 10 5 3" xfId="1998" xr:uid="{00000000-0005-0000-0000-000015060000}"/>
    <cellStyle name="Normal 5 10 6" xfId="745" xr:uid="{00000000-0005-0000-0000-000016060000}"/>
    <cellStyle name="Normal 5 10 6 2" xfId="1414" xr:uid="{00000000-0005-0000-0000-000017060000}"/>
    <cellStyle name="Normal 5 10 6 2 2" xfId="2362" xr:uid="{00000000-0005-0000-0000-000018060000}"/>
    <cellStyle name="Normal 5 10 6 3" xfId="2073" xr:uid="{00000000-0005-0000-0000-000019060000}"/>
    <cellStyle name="Normal 5 10 7" xfId="1032" xr:uid="{00000000-0005-0000-0000-00001A060000}"/>
    <cellStyle name="Normal 5 10 7 2" xfId="1701" xr:uid="{00000000-0005-0000-0000-00001B060000}"/>
    <cellStyle name="Normal 5 10 7 2 2" xfId="2439" xr:uid="{00000000-0005-0000-0000-00001C060000}"/>
    <cellStyle name="Normal 5 10 7 3" xfId="2149" xr:uid="{00000000-0005-0000-0000-00001D060000}"/>
    <cellStyle name="Normal 5 10 8" xfId="1224" xr:uid="{00000000-0005-0000-0000-00001E060000}"/>
    <cellStyle name="Normal 5 10 8 2" xfId="1854" xr:uid="{00000000-0005-0000-0000-00001F060000}"/>
    <cellStyle name="Normal 5 10 8 2 2" xfId="2514" xr:uid="{00000000-0005-0000-0000-000020060000}"/>
    <cellStyle name="Normal 5 10 8 3" xfId="2227" xr:uid="{00000000-0005-0000-0000-000021060000}"/>
    <cellStyle name="Normal 5 10 9" xfId="1252" xr:uid="{00000000-0005-0000-0000-000022060000}"/>
    <cellStyle name="Normal 5 10 9 2" xfId="2250" xr:uid="{00000000-0005-0000-0000-000023060000}"/>
    <cellStyle name="Normal 5 11" xfId="456" xr:uid="{00000000-0005-0000-0000-000024060000}"/>
    <cellStyle name="Normal 5 11 10" xfId="2558" xr:uid="{00000000-0005-0000-0000-000025060000}"/>
    <cellStyle name="Normal 5 11 2" xfId="457" xr:uid="{00000000-0005-0000-0000-000026060000}"/>
    <cellStyle name="Normal 5 11 2 2" xfId="662" xr:uid="{00000000-0005-0000-0000-000027060000}"/>
    <cellStyle name="Normal 5 11 2 2 2" xfId="847" xr:uid="{00000000-0005-0000-0000-000028060000}"/>
    <cellStyle name="Normal 5 11 2 2 2 2" xfId="1516" xr:uid="{00000000-0005-0000-0000-000029060000}"/>
    <cellStyle name="Normal 5 11 2 2 2 2 2" xfId="2405" xr:uid="{00000000-0005-0000-0000-00002A060000}"/>
    <cellStyle name="Normal 5 11 2 2 2 3" xfId="2117" xr:uid="{00000000-0005-0000-0000-00002B060000}"/>
    <cellStyle name="Normal 5 11 2 2 3" xfId="1145" xr:uid="{00000000-0005-0000-0000-00002C060000}"/>
    <cellStyle name="Normal 5 11 2 2 3 2" xfId="1814" xr:uid="{00000000-0005-0000-0000-00002D060000}"/>
    <cellStyle name="Normal 5 11 2 2 3 2 2" xfId="2482" xr:uid="{00000000-0005-0000-0000-00002E060000}"/>
    <cellStyle name="Normal 5 11 2 2 3 3" xfId="2194" xr:uid="{00000000-0005-0000-0000-00002F060000}"/>
    <cellStyle name="Normal 5 11 2 2 4" xfId="1332" xr:uid="{00000000-0005-0000-0000-000030060000}"/>
    <cellStyle name="Normal 5 11 2 2 4 2" xfId="2329" xr:uid="{00000000-0005-0000-0000-000031060000}"/>
    <cellStyle name="Normal 5 11 2 2 5" xfId="2040" xr:uid="{00000000-0005-0000-0000-000032060000}"/>
    <cellStyle name="Normal 5 11 2 3" xfId="586" xr:uid="{00000000-0005-0000-0000-000033060000}"/>
    <cellStyle name="Normal 5 11 2 3 2" xfId="1295" xr:uid="{00000000-0005-0000-0000-000034060000}"/>
    <cellStyle name="Normal 5 11 2 3 2 2" xfId="2292" xr:uid="{00000000-0005-0000-0000-000035060000}"/>
    <cellStyle name="Normal 5 11 2 3 3" xfId="2003" xr:uid="{00000000-0005-0000-0000-000036060000}"/>
    <cellStyle name="Normal 5 11 2 4" xfId="750" xr:uid="{00000000-0005-0000-0000-000037060000}"/>
    <cellStyle name="Normal 5 11 2 4 2" xfId="1419" xr:uid="{00000000-0005-0000-0000-000038060000}"/>
    <cellStyle name="Normal 5 11 2 4 2 2" xfId="2367" xr:uid="{00000000-0005-0000-0000-000039060000}"/>
    <cellStyle name="Normal 5 11 2 4 3" xfId="2078" xr:uid="{00000000-0005-0000-0000-00003A060000}"/>
    <cellStyle name="Normal 5 11 2 5" xfId="1037" xr:uid="{00000000-0005-0000-0000-00003B060000}"/>
    <cellStyle name="Normal 5 11 2 5 2" xfId="1706" xr:uid="{00000000-0005-0000-0000-00003C060000}"/>
    <cellStyle name="Normal 5 11 2 5 2 2" xfId="2444" xr:uid="{00000000-0005-0000-0000-00003D060000}"/>
    <cellStyle name="Normal 5 11 2 5 3" xfId="2154" xr:uid="{00000000-0005-0000-0000-00003E060000}"/>
    <cellStyle name="Normal 5 11 2 6" xfId="1257" xr:uid="{00000000-0005-0000-0000-00003F060000}"/>
    <cellStyle name="Normal 5 11 2 6 2" xfId="2255" xr:uid="{00000000-0005-0000-0000-000040060000}"/>
    <cellStyle name="Normal 5 11 2 7" xfId="1917" xr:uid="{00000000-0005-0000-0000-000041060000}"/>
    <cellStyle name="Normal 5 11 2 8" xfId="2559" xr:uid="{00000000-0005-0000-0000-000042060000}"/>
    <cellStyle name="Normal 5 11 3" xfId="661" xr:uid="{00000000-0005-0000-0000-000043060000}"/>
    <cellStyle name="Normal 5 11 3 2" xfId="846" xr:uid="{00000000-0005-0000-0000-000044060000}"/>
    <cellStyle name="Normal 5 11 3 2 2" xfId="1515" xr:uid="{00000000-0005-0000-0000-000045060000}"/>
    <cellStyle name="Normal 5 11 3 2 2 2" xfId="2404" xr:uid="{00000000-0005-0000-0000-000046060000}"/>
    <cellStyle name="Normal 5 11 3 2 3" xfId="2116" xr:uid="{00000000-0005-0000-0000-000047060000}"/>
    <cellStyle name="Normal 5 11 3 3" xfId="1144" xr:uid="{00000000-0005-0000-0000-000048060000}"/>
    <cellStyle name="Normal 5 11 3 3 2" xfId="1813" xr:uid="{00000000-0005-0000-0000-000049060000}"/>
    <cellStyle name="Normal 5 11 3 3 2 2" xfId="2481" xr:uid="{00000000-0005-0000-0000-00004A060000}"/>
    <cellStyle name="Normal 5 11 3 3 3" xfId="2193" xr:uid="{00000000-0005-0000-0000-00004B060000}"/>
    <cellStyle name="Normal 5 11 3 4" xfId="1331" xr:uid="{00000000-0005-0000-0000-00004C060000}"/>
    <cellStyle name="Normal 5 11 3 4 2" xfId="2328" xr:uid="{00000000-0005-0000-0000-00004D060000}"/>
    <cellStyle name="Normal 5 11 3 5" xfId="2039" xr:uid="{00000000-0005-0000-0000-00004E060000}"/>
    <cellStyle name="Normal 5 11 4" xfId="585" xr:uid="{00000000-0005-0000-0000-00004F060000}"/>
    <cellStyle name="Normal 5 11 4 2" xfId="1294" xr:uid="{00000000-0005-0000-0000-000050060000}"/>
    <cellStyle name="Normal 5 11 4 2 2" xfId="2291" xr:uid="{00000000-0005-0000-0000-000051060000}"/>
    <cellStyle name="Normal 5 11 4 3" xfId="2002" xr:uid="{00000000-0005-0000-0000-000052060000}"/>
    <cellStyle name="Normal 5 11 5" xfId="749" xr:uid="{00000000-0005-0000-0000-000053060000}"/>
    <cellStyle name="Normal 5 11 5 2" xfId="1418" xr:uid="{00000000-0005-0000-0000-000054060000}"/>
    <cellStyle name="Normal 5 11 5 2 2" xfId="2366" xr:uid="{00000000-0005-0000-0000-000055060000}"/>
    <cellStyle name="Normal 5 11 5 3" xfId="2077" xr:uid="{00000000-0005-0000-0000-000056060000}"/>
    <cellStyle name="Normal 5 11 6" xfId="1036" xr:uid="{00000000-0005-0000-0000-000057060000}"/>
    <cellStyle name="Normal 5 11 6 2" xfId="1705" xr:uid="{00000000-0005-0000-0000-000058060000}"/>
    <cellStyle name="Normal 5 11 6 2 2" xfId="2443" xr:uid="{00000000-0005-0000-0000-000059060000}"/>
    <cellStyle name="Normal 5 11 6 3" xfId="2153" xr:uid="{00000000-0005-0000-0000-00005A060000}"/>
    <cellStyle name="Normal 5 11 7" xfId="1225" xr:uid="{00000000-0005-0000-0000-00005B060000}"/>
    <cellStyle name="Normal 5 11 7 2" xfId="1855" xr:uid="{00000000-0005-0000-0000-00005C060000}"/>
    <cellStyle name="Normal 5 11 7 2 2" xfId="2515" xr:uid="{00000000-0005-0000-0000-00005D060000}"/>
    <cellStyle name="Normal 5 11 7 3" xfId="2228" xr:uid="{00000000-0005-0000-0000-00005E060000}"/>
    <cellStyle name="Normal 5 11 8" xfId="1256" xr:uid="{00000000-0005-0000-0000-00005F060000}"/>
    <cellStyle name="Normal 5 11 8 2" xfId="2254" xr:uid="{00000000-0005-0000-0000-000060060000}"/>
    <cellStyle name="Normal 5 11 9" xfId="1916" xr:uid="{00000000-0005-0000-0000-000061060000}"/>
    <cellStyle name="Normal 5 12" xfId="458" xr:uid="{00000000-0005-0000-0000-000062060000}"/>
    <cellStyle name="Normal 5 12 10" xfId="2560" xr:uid="{00000000-0005-0000-0000-000063060000}"/>
    <cellStyle name="Normal 5 12 2" xfId="459" xr:uid="{00000000-0005-0000-0000-000064060000}"/>
    <cellStyle name="Normal 5 12 2 2" xfId="664" xr:uid="{00000000-0005-0000-0000-000065060000}"/>
    <cellStyle name="Normal 5 12 2 2 2" xfId="849" xr:uid="{00000000-0005-0000-0000-000066060000}"/>
    <cellStyle name="Normal 5 12 2 2 2 2" xfId="1518" xr:uid="{00000000-0005-0000-0000-000067060000}"/>
    <cellStyle name="Normal 5 12 2 2 2 2 2" xfId="2407" xr:uid="{00000000-0005-0000-0000-000068060000}"/>
    <cellStyle name="Normal 5 12 2 2 2 3" xfId="2119" xr:uid="{00000000-0005-0000-0000-000069060000}"/>
    <cellStyle name="Normal 5 12 2 2 3" xfId="1147" xr:uid="{00000000-0005-0000-0000-00006A060000}"/>
    <cellStyle name="Normal 5 12 2 2 3 2" xfId="1816" xr:uid="{00000000-0005-0000-0000-00006B060000}"/>
    <cellStyle name="Normal 5 12 2 2 3 2 2" xfId="2484" xr:uid="{00000000-0005-0000-0000-00006C060000}"/>
    <cellStyle name="Normal 5 12 2 2 3 3" xfId="2196" xr:uid="{00000000-0005-0000-0000-00006D060000}"/>
    <cellStyle name="Normal 5 12 2 2 4" xfId="1334" xr:uid="{00000000-0005-0000-0000-00006E060000}"/>
    <cellStyle name="Normal 5 12 2 2 4 2" xfId="2331" xr:uid="{00000000-0005-0000-0000-00006F060000}"/>
    <cellStyle name="Normal 5 12 2 2 5" xfId="2042" xr:uid="{00000000-0005-0000-0000-000070060000}"/>
    <cellStyle name="Normal 5 12 2 3" xfId="588" xr:uid="{00000000-0005-0000-0000-000071060000}"/>
    <cellStyle name="Normal 5 12 2 3 2" xfId="1297" xr:uid="{00000000-0005-0000-0000-000072060000}"/>
    <cellStyle name="Normal 5 12 2 3 2 2" xfId="2294" xr:uid="{00000000-0005-0000-0000-000073060000}"/>
    <cellStyle name="Normal 5 12 2 3 3" xfId="2005" xr:uid="{00000000-0005-0000-0000-000074060000}"/>
    <cellStyle name="Normal 5 12 2 4" xfId="752" xr:uid="{00000000-0005-0000-0000-000075060000}"/>
    <cellStyle name="Normal 5 12 2 4 2" xfId="1421" xr:uid="{00000000-0005-0000-0000-000076060000}"/>
    <cellStyle name="Normal 5 12 2 4 2 2" xfId="2369" xr:uid="{00000000-0005-0000-0000-000077060000}"/>
    <cellStyle name="Normal 5 12 2 4 3" xfId="2080" xr:uid="{00000000-0005-0000-0000-000078060000}"/>
    <cellStyle name="Normal 5 12 2 5" xfId="1039" xr:uid="{00000000-0005-0000-0000-000079060000}"/>
    <cellStyle name="Normal 5 12 2 5 2" xfId="1708" xr:uid="{00000000-0005-0000-0000-00007A060000}"/>
    <cellStyle name="Normal 5 12 2 5 2 2" xfId="2446" xr:uid="{00000000-0005-0000-0000-00007B060000}"/>
    <cellStyle name="Normal 5 12 2 5 3" xfId="2156" xr:uid="{00000000-0005-0000-0000-00007C060000}"/>
    <cellStyle name="Normal 5 12 2 6" xfId="1259" xr:uid="{00000000-0005-0000-0000-00007D060000}"/>
    <cellStyle name="Normal 5 12 2 6 2" xfId="2257" xr:uid="{00000000-0005-0000-0000-00007E060000}"/>
    <cellStyle name="Normal 5 12 2 7" xfId="1919" xr:uid="{00000000-0005-0000-0000-00007F060000}"/>
    <cellStyle name="Normal 5 12 2 8" xfId="2561" xr:uid="{00000000-0005-0000-0000-000080060000}"/>
    <cellStyle name="Normal 5 12 3" xfId="663" xr:uid="{00000000-0005-0000-0000-000081060000}"/>
    <cellStyle name="Normal 5 12 3 2" xfId="848" xr:uid="{00000000-0005-0000-0000-000082060000}"/>
    <cellStyle name="Normal 5 12 3 2 2" xfId="1517" xr:uid="{00000000-0005-0000-0000-000083060000}"/>
    <cellStyle name="Normal 5 12 3 2 2 2" xfId="2406" xr:uid="{00000000-0005-0000-0000-000084060000}"/>
    <cellStyle name="Normal 5 12 3 2 3" xfId="2118" xr:uid="{00000000-0005-0000-0000-000085060000}"/>
    <cellStyle name="Normal 5 12 3 3" xfId="1146" xr:uid="{00000000-0005-0000-0000-000086060000}"/>
    <cellStyle name="Normal 5 12 3 3 2" xfId="1815" xr:uid="{00000000-0005-0000-0000-000087060000}"/>
    <cellStyle name="Normal 5 12 3 3 2 2" xfId="2483" xr:uid="{00000000-0005-0000-0000-000088060000}"/>
    <cellStyle name="Normal 5 12 3 3 3" xfId="2195" xr:uid="{00000000-0005-0000-0000-000089060000}"/>
    <cellStyle name="Normal 5 12 3 4" xfId="1333" xr:uid="{00000000-0005-0000-0000-00008A060000}"/>
    <cellStyle name="Normal 5 12 3 4 2" xfId="2330" xr:uid="{00000000-0005-0000-0000-00008B060000}"/>
    <cellStyle name="Normal 5 12 3 5" xfId="2041" xr:uid="{00000000-0005-0000-0000-00008C060000}"/>
    <cellStyle name="Normal 5 12 4" xfId="587" xr:uid="{00000000-0005-0000-0000-00008D060000}"/>
    <cellStyle name="Normal 5 12 4 2" xfId="1296" xr:uid="{00000000-0005-0000-0000-00008E060000}"/>
    <cellStyle name="Normal 5 12 4 2 2" xfId="2293" xr:uid="{00000000-0005-0000-0000-00008F060000}"/>
    <cellStyle name="Normal 5 12 4 3" xfId="2004" xr:uid="{00000000-0005-0000-0000-000090060000}"/>
    <cellStyle name="Normal 5 12 5" xfId="751" xr:uid="{00000000-0005-0000-0000-000091060000}"/>
    <cellStyle name="Normal 5 12 5 2" xfId="1420" xr:uid="{00000000-0005-0000-0000-000092060000}"/>
    <cellStyle name="Normal 5 12 5 2 2" xfId="2368" xr:uid="{00000000-0005-0000-0000-000093060000}"/>
    <cellStyle name="Normal 5 12 5 3" xfId="2079" xr:uid="{00000000-0005-0000-0000-000094060000}"/>
    <cellStyle name="Normal 5 12 6" xfId="1038" xr:uid="{00000000-0005-0000-0000-000095060000}"/>
    <cellStyle name="Normal 5 12 6 2" xfId="1707" xr:uid="{00000000-0005-0000-0000-000096060000}"/>
    <cellStyle name="Normal 5 12 6 2 2" xfId="2445" xr:uid="{00000000-0005-0000-0000-000097060000}"/>
    <cellStyle name="Normal 5 12 6 3" xfId="2155" xr:uid="{00000000-0005-0000-0000-000098060000}"/>
    <cellStyle name="Normal 5 12 7" xfId="1226" xr:uid="{00000000-0005-0000-0000-000099060000}"/>
    <cellStyle name="Normal 5 12 7 2" xfId="1856" xr:uid="{00000000-0005-0000-0000-00009A060000}"/>
    <cellStyle name="Normal 5 12 7 2 2" xfId="2516" xr:uid="{00000000-0005-0000-0000-00009B060000}"/>
    <cellStyle name="Normal 5 12 7 3" xfId="2229" xr:uid="{00000000-0005-0000-0000-00009C060000}"/>
    <cellStyle name="Normal 5 12 8" xfId="1258" xr:uid="{00000000-0005-0000-0000-00009D060000}"/>
    <cellStyle name="Normal 5 12 8 2" xfId="2256" xr:uid="{00000000-0005-0000-0000-00009E060000}"/>
    <cellStyle name="Normal 5 12 9" xfId="1918" xr:uid="{00000000-0005-0000-0000-00009F060000}"/>
    <cellStyle name="Normal 5 13" xfId="460" xr:uid="{00000000-0005-0000-0000-0000A0060000}"/>
    <cellStyle name="Normal 5 13 10" xfId="2562" xr:uid="{00000000-0005-0000-0000-0000A1060000}"/>
    <cellStyle name="Normal 5 13 2" xfId="461" xr:uid="{00000000-0005-0000-0000-0000A2060000}"/>
    <cellStyle name="Normal 5 13 2 2" xfId="666" xr:uid="{00000000-0005-0000-0000-0000A3060000}"/>
    <cellStyle name="Normal 5 13 2 2 2" xfId="851" xr:uid="{00000000-0005-0000-0000-0000A4060000}"/>
    <cellStyle name="Normal 5 13 2 2 2 2" xfId="1520" xr:uid="{00000000-0005-0000-0000-0000A5060000}"/>
    <cellStyle name="Normal 5 13 2 2 2 2 2" xfId="2409" xr:uid="{00000000-0005-0000-0000-0000A6060000}"/>
    <cellStyle name="Normal 5 13 2 2 2 3" xfId="2121" xr:uid="{00000000-0005-0000-0000-0000A7060000}"/>
    <cellStyle name="Normal 5 13 2 2 3" xfId="1149" xr:uid="{00000000-0005-0000-0000-0000A8060000}"/>
    <cellStyle name="Normal 5 13 2 2 3 2" xfId="1818" xr:uid="{00000000-0005-0000-0000-0000A9060000}"/>
    <cellStyle name="Normal 5 13 2 2 3 2 2" xfId="2486" xr:uid="{00000000-0005-0000-0000-0000AA060000}"/>
    <cellStyle name="Normal 5 13 2 2 3 3" xfId="2198" xr:uid="{00000000-0005-0000-0000-0000AB060000}"/>
    <cellStyle name="Normal 5 13 2 2 4" xfId="1336" xr:uid="{00000000-0005-0000-0000-0000AC060000}"/>
    <cellStyle name="Normal 5 13 2 2 4 2" xfId="2333" xr:uid="{00000000-0005-0000-0000-0000AD060000}"/>
    <cellStyle name="Normal 5 13 2 2 5" xfId="2044" xr:uid="{00000000-0005-0000-0000-0000AE060000}"/>
    <cellStyle name="Normal 5 13 2 3" xfId="590" xr:uid="{00000000-0005-0000-0000-0000AF060000}"/>
    <cellStyle name="Normal 5 13 2 3 2" xfId="1299" xr:uid="{00000000-0005-0000-0000-0000B0060000}"/>
    <cellStyle name="Normal 5 13 2 3 2 2" xfId="2296" xr:uid="{00000000-0005-0000-0000-0000B1060000}"/>
    <cellStyle name="Normal 5 13 2 3 3" xfId="2007" xr:uid="{00000000-0005-0000-0000-0000B2060000}"/>
    <cellStyle name="Normal 5 13 2 4" xfId="754" xr:uid="{00000000-0005-0000-0000-0000B3060000}"/>
    <cellStyle name="Normal 5 13 2 4 2" xfId="1423" xr:uid="{00000000-0005-0000-0000-0000B4060000}"/>
    <cellStyle name="Normal 5 13 2 4 2 2" xfId="2371" xr:uid="{00000000-0005-0000-0000-0000B5060000}"/>
    <cellStyle name="Normal 5 13 2 4 3" xfId="2082" xr:uid="{00000000-0005-0000-0000-0000B6060000}"/>
    <cellStyle name="Normal 5 13 2 5" xfId="1041" xr:uid="{00000000-0005-0000-0000-0000B7060000}"/>
    <cellStyle name="Normal 5 13 2 5 2" xfId="1710" xr:uid="{00000000-0005-0000-0000-0000B8060000}"/>
    <cellStyle name="Normal 5 13 2 5 2 2" xfId="2448" xr:uid="{00000000-0005-0000-0000-0000B9060000}"/>
    <cellStyle name="Normal 5 13 2 5 3" xfId="2158" xr:uid="{00000000-0005-0000-0000-0000BA060000}"/>
    <cellStyle name="Normal 5 13 2 6" xfId="1261" xr:uid="{00000000-0005-0000-0000-0000BB060000}"/>
    <cellStyle name="Normal 5 13 2 6 2" xfId="2259" xr:uid="{00000000-0005-0000-0000-0000BC060000}"/>
    <cellStyle name="Normal 5 13 2 7" xfId="1921" xr:uid="{00000000-0005-0000-0000-0000BD060000}"/>
    <cellStyle name="Normal 5 13 2 8" xfId="2563" xr:uid="{00000000-0005-0000-0000-0000BE060000}"/>
    <cellStyle name="Normal 5 13 3" xfId="665" xr:uid="{00000000-0005-0000-0000-0000BF060000}"/>
    <cellStyle name="Normal 5 13 3 2" xfId="850" xr:uid="{00000000-0005-0000-0000-0000C0060000}"/>
    <cellStyle name="Normal 5 13 3 2 2" xfId="1519" xr:uid="{00000000-0005-0000-0000-0000C1060000}"/>
    <cellStyle name="Normal 5 13 3 2 2 2" xfId="2408" xr:uid="{00000000-0005-0000-0000-0000C2060000}"/>
    <cellStyle name="Normal 5 13 3 2 3" xfId="2120" xr:uid="{00000000-0005-0000-0000-0000C3060000}"/>
    <cellStyle name="Normal 5 13 3 3" xfId="1148" xr:uid="{00000000-0005-0000-0000-0000C4060000}"/>
    <cellStyle name="Normal 5 13 3 3 2" xfId="1817" xr:uid="{00000000-0005-0000-0000-0000C5060000}"/>
    <cellStyle name="Normal 5 13 3 3 2 2" xfId="2485" xr:uid="{00000000-0005-0000-0000-0000C6060000}"/>
    <cellStyle name="Normal 5 13 3 3 3" xfId="2197" xr:uid="{00000000-0005-0000-0000-0000C7060000}"/>
    <cellStyle name="Normal 5 13 3 4" xfId="1335" xr:uid="{00000000-0005-0000-0000-0000C8060000}"/>
    <cellStyle name="Normal 5 13 3 4 2" xfId="2332" xr:uid="{00000000-0005-0000-0000-0000C9060000}"/>
    <cellStyle name="Normal 5 13 3 5" xfId="2043" xr:uid="{00000000-0005-0000-0000-0000CA060000}"/>
    <cellStyle name="Normal 5 13 4" xfId="589" xr:uid="{00000000-0005-0000-0000-0000CB060000}"/>
    <cellStyle name="Normal 5 13 4 2" xfId="1298" xr:uid="{00000000-0005-0000-0000-0000CC060000}"/>
    <cellStyle name="Normal 5 13 4 2 2" xfId="2295" xr:uid="{00000000-0005-0000-0000-0000CD060000}"/>
    <cellStyle name="Normal 5 13 4 3" xfId="2006" xr:uid="{00000000-0005-0000-0000-0000CE060000}"/>
    <cellStyle name="Normal 5 13 5" xfId="753" xr:uid="{00000000-0005-0000-0000-0000CF060000}"/>
    <cellStyle name="Normal 5 13 5 2" xfId="1422" xr:uid="{00000000-0005-0000-0000-0000D0060000}"/>
    <cellStyle name="Normal 5 13 5 2 2" xfId="2370" xr:uid="{00000000-0005-0000-0000-0000D1060000}"/>
    <cellStyle name="Normal 5 13 5 3" xfId="2081" xr:uid="{00000000-0005-0000-0000-0000D2060000}"/>
    <cellStyle name="Normal 5 13 6" xfId="1040" xr:uid="{00000000-0005-0000-0000-0000D3060000}"/>
    <cellStyle name="Normal 5 13 6 2" xfId="1709" xr:uid="{00000000-0005-0000-0000-0000D4060000}"/>
    <cellStyle name="Normal 5 13 6 2 2" xfId="2447" xr:uid="{00000000-0005-0000-0000-0000D5060000}"/>
    <cellStyle name="Normal 5 13 6 3" xfId="2157" xr:uid="{00000000-0005-0000-0000-0000D6060000}"/>
    <cellStyle name="Normal 5 13 7" xfId="1227" xr:uid="{00000000-0005-0000-0000-0000D7060000}"/>
    <cellStyle name="Normal 5 13 7 2" xfId="1857" xr:uid="{00000000-0005-0000-0000-0000D8060000}"/>
    <cellStyle name="Normal 5 13 7 2 2" xfId="2517" xr:uid="{00000000-0005-0000-0000-0000D9060000}"/>
    <cellStyle name="Normal 5 13 7 3" xfId="2230" xr:uid="{00000000-0005-0000-0000-0000DA060000}"/>
    <cellStyle name="Normal 5 13 8" xfId="1260" xr:uid="{00000000-0005-0000-0000-0000DB060000}"/>
    <cellStyle name="Normal 5 13 8 2" xfId="2258" xr:uid="{00000000-0005-0000-0000-0000DC060000}"/>
    <cellStyle name="Normal 5 13 9" xfId="1920" xr:uid="{00000000-0005-0000-0000-0000DD060000}"/>
    <cellStyle name="Normal 5 14" xfId="462" xr:uid="{00000000-0005-0000-0000-0000DE060000}"/>
    <cellStyle name="Normal 5 14 2" xfId="667" xr:uid="{00000000-0005-0000-0000-0000DF060000}"/>
    <cellStyle name="Normal 5 14 2 2" xfId="852" xr:uid="{00000000-0005-0000-0000-0000E0060000}"/>
    <cellStyle name="Normal 5 14 2 2 2" xfId="1521" xr:uid="{00000000-0005-0000-0000-0000E1060000}"/>
    <cellStyle name="Normal 5 14 2 2 2 2" xfId="2410" xr:uid="{00000000-0005-0000-0000-0000E2060000}"/>
    <cellStyle name="Normal 5 14 2 2 3" xfId="2122" xr:uid="{00000000-0005-0000-0000-0000E3060000}"/>
    <cellStyle name="Normal 5 14 2 3" xfId="1150" xr:uid="{00000000-0005-0000-0000-0000E4060000}"/>
    <cellStyle name="Normal 5 14 2 3 2" xfId="1819" xr:uid="{00000000-0005-0000-0000-0000E5060000}"/>
    <cellStyle name="Normal 5 14 2 3 2 2" xfId="2487" xr:uid="{00000000-0005-0000-0000-0000E6060000}"/>
    <cellStyle name="Normal 5 14 2 3 3" xfId="2199" xr:uid="{00000000-0005-0000-0000-0000E7060000}"/>
    <cellStyle name="Normal 5 14 2 4" xfId="1337" xr:uid="{00000000-0005-0000-0000-0000E8060000}"/>
    <cellStyle name="Normal 5 14 2 4 2" xfId="2334" xr:uid="{00000000-0005-0000-0000-0000E9060000}"/>
    <cellStyle name="Normal 5 14 2 5" xfId="2045" xr:uid="{00000000-0005-0000-0000-0000EA060000}"/>
    <cellStyle name="Normal 5 14 3" xfId="591" xr:uid="{00000000-0005-0000-0000-0000EB060000}"/>
    <cellStyle name="Normal 5 14 3 2" xfId="1300" xr:uid="{00000000-0005-0000-0000-0000EC060000}"/>
    <cellStyle name="Normal 5 14 3 2 2" xfId="2297" xr:uid="{00000000-0005-0000-0000-0000ED060000}"/>
    <cellStyle name="Normal 5 14 3 3" xfId="2008" xr:uid="{00000000-0005-0000-0000-0000EE060000}"/>
    <cellStyle name="Normal 5 14 4" xfId="755" xr:uid="{00000000-0005-0000-0000-0000EF060000}"/>
    <cellStyle name="Normal 5 14 4 2" xfId="1424" xr:uid="{00000000-0005-0000-0000-0000F0060000}"/>
    <cellStyle name="Normal 5 14 4 2 2" xfId="2372" xr:uid="{00000000-0005-0000-0000-0000F1060000}"/>
    <cellStyle name="Normal 5 14 4 3" xfId="2083" xr:uid="{00000000-0005-0000-0000-0000F2060000}"/>
    <cellStyle name="Normal 5 14 5" xfId="1042" xr:uid="{00000000-0005-0000-0000-0000F3060000}"/>
    <cellStyle name="Normal 5 14 5 2" xfId="1711" xr:uid="{00000000-0005-0000-0000-0000F4060000}"/>
    <cellStyle name="Normal 5 14 5 2 2" xfId="2449" xr:uid="{00000000-0005-0000-0000-0000F5060000}"/>
    <cellStyle name="Normal 5 14 5 3" xfId="2159" xr:uid="{00000000-0005-0000-0000-0000F6060000}"/>
    <cellStyle name="Normal 5 14 6" xfId="1262" xr:uid="{00000000-0005-0000-0000-0000F7060000}"/>
    <cellStyle name="Normal 5 14 6 2" xfId="2260" xr:uid="{00000000-0005-0000-0000-0000F8060000}"/>
    <cellStyle name="Normal 5 14 7" xfId="1922" xr:uid="{00000000-0005-0000-0000-0000F9060000}"/>
    <cellStyle name="Normal 5 14 8" xfId="2564" xr:uid="{00000000-0005-0000-0000-0000FA060000}"/>
    <cellStyle name="Normal 5 15" xfId="569" xr:uid="{00000000-0005-0000-0000-0000FB060000}"/>
    <cellStyle name="Normal 5 16" xfId="1223" xr:uid="{00000000-0005-0000-0000-0000FC060000}"/>
    <cellStyle name="Normal 5 16 2" xfId="1853" xr:uid="{00000000-0005-0000-0000-0000FD060000}"/>
    <cellStyle name="Normal 5 16 2 2" xfId="2513" xr:uid="{00000000-0005-0000-0000-0000FE060000}"/>
    <cellStyle name="Normal 5 16 3" xfId="2226" xr:uid="{00000000-0005-0000-0000-0000FF060000}"/>
    <cellStyle name="Normal 5 2" xfId="463" xr:uid="{00000000-0005-0000-0000-000000070000}"/>
    <cellStyle name="Normal 5 2 10" xfId="1923" xr:uid="{00000000-0005-0000-0000-000001070000}"/>
    <cellStyle name="Normal 5 2 11" xfId="2565" xr:uid="{00000000-0005-0000-0000-000002070000}"/>
    <cellStyle name="Normal 5 2 2" xfId="464" xr:uid="{00000000-0005-0000-0000-000003070000}"/>
    <cellStyle name="Normal 5 2 2 2" xfId="669" xr:uid="{00000000-0005-0000-0000-000004070000}"/>
    <cellStyle name="Normal 5 2 2 2 2" xfId="854" xr:uid="{00000000-0005-0000-0000-000005070000}"/>
    <cellStyle name="Normal 5 2 2 2 2 2" xfId="1523" xr:uid="{00000000-0005-0000-0000-000006070000}"/>
    <cellStyle name="Normal 5 2 2 2 2 2 2" xfId="2412" xr:uid="{00000000-0005-0000-0000-000007070000}"/>
    <cellStyle name="Normal 5 2 2 2 2 3" xfId="2124" xr:uid="{00000000-0005-0000-0000-000008070000}"/>
    <cellStyle name="Normal 5 2 2 2 3" xfId="1152" xr:uid="{00000000-0005-0000-0000-000009070000}"/>
    <cellStyle name="Normal 5 2 2 2 3 2" xfId="1821" xr:uid="{00000000-0005-0000-0000-00000A070000}"/>
    <cellStyle name="Normal 5 2 2 2 3 2 2" xfId="2489" xr:uid="{00000000-0005-0000-0000-00000B070000}"/>
    <cellStyle name="Normal 5 2 2 2 3 3" xfId="2201" xr:uid="{00000000-0005-0000-0000-00000C070000}"/>
    <cellStyle name="Normal 5 2 2 2 4" xfId="1339" xr:uid="{00000000-0005-0000-0000-00000D070000}"/>
    <cellStyle name="Normal 5 2 2 2 4 2" xfId="2336" xr:uid="{00000000-0005-0000-0000-00000E070000}"/>
    <cellStyle name="Normal 5 2 2 2 5" xfId="2047" xr:uid="{00000000-0005-0000-0000-00000F070000}"/>
    <cellStyle name="Normal 5 2 2 3" xfId="593" xr:uid="{00000000-0005-0000-0000-000010070000}"/>
    <cellStyle name="Normal 5 2 2 3 2" xfId="1302" xr:uid="{00000000-0005-0000-0000-000011070000}"/>
    <cellStyle name="Normal 5 2 2 3 2 2" xfId="2299" xr:uid="{00000000-0005-0000-0000-000012070000}"/>
    <cellStyle name="Normal 5 2 2 3 3" xfId="2010" xr:uid="{00000000-0005-0000-0000-000013070000}"/>
    <cellStyle name="Normal 5 2 2 4" xfId="757" xr:uid="{00000000-0005-0000-0000-000014070000}"/>
    <cellStyle name="Normal 5 2 2 4 2" xfId="1426" xr:uid="{00000000-0005-0000-0000-000015070000}"/>
    <cellStyle name="Normal 5 2 2 4 2 2" xfId="2374" xr:uid="{00000000-0005-0000-0000-000016070000}"/>
    <cellStyle name="Normal 5 2 2 4 3" xfId="2085" xr:uid="{00000000-0005-0000-0000-000017070000}"/>
    <cellStyle name="Normal 5 2 2 5" xfId="1044" xr:uid="{00000000-0005-0000-0000-000018070000}"/>
    <cellStyle name="Normal 5 2 2 5 2" xfId="1713" xr:uid="{00000000-0005-0000-0000-000019070000}"/>
    <cellStyle name="Normal 5 2 2 5 2 2" xfId="2451" xr:uid="{00000000-0005-0000-0000-00001A070000}"/>
    <cellStyle name="Normal 5 2 2 5 3" xfId="2161" xr:uid="{00000000-0005-0000-0000-00001B070000}"/>
    <cellStyle name="Normal 5 2 2 6" xfId="1264" xr:uid="{00000000-0005-0000-0000-00001C070000}"/>
    <cellStyle name="Normal 5 2 2 6 2" xfId="2262" xr:uid="{00000000-0005-0000-0000-00001D070000}"/>
    <cellStyle name="Normal 5 2 2 7" xfId="1924" xr:uid="{00000000-0005-0000-0000-00001E070000}"/>
    <cellStyle name="Normal 5 2 2 8" xfId="2566" xr:uid="{00000000-0005-0000-0000-00001F070000}"/>
    <cellStyle name="Normal 5 2 3" xfId="465" xr:uid="{00000000-0005-0000-0000-000020070000}"/>
    <cellStyle name="Normal 5 2 3 2" xfId="670" xr:uid="{00000000-0005-0000-0000-000021070000}"/>
    <cellStyle name="Normal 5 2 3 2 2" xfId="855" xr:uid="{00000000-0005-0000-0000-000022070000}"/>
    <cellStyle name="Normal 5 2 3 2 2 2" xfId="1524" xr:uid="{00000000-0005-0000-0000-000023070000}"/>
    <cellStyle name="Normal 5 2 3 2 2 2 2" xfId="2413" xr:uid="{00000000-0005-0000-0000-000024070000}"/>
    <cellStyle name="Normal 5 2 3 2 2 3" xfId="2125" xr:uid="{00000000-0005-0000-0000-000025070000}"/>
    <cellStyle name="Normal 5 2 3 2 3" xfId="1153" xr:uid="{00000000-0005-0000-0000-000026070000}"/>
    <cellStyle name="Normal 5 2 3 2 3 2" xfId="1822" xr:uid="{00000000-0005-0000-0000-000027070000}"/>
    <cellStyle name="Normal 5 2 3 2 3 2 2" xfId="2490" xr:uid="{00000000-0005-0000-0000-000028070000}"/>
    <cellStyle name="Normal 5 2 3 2 3 3" xfId="2202" xr:uid="{00000000-0005-0000-0000-000029070000}"/>
    <cellStyle name="Normal 5 2 3 2 4" xfId="1340" xr:uid="{00000000-0005-0000-0000-00002A070000}"/>
    <cellStyle name="Normal 5 2 3 2 4 2" xfId="2337" xr:uid="{00000000-0005-0000-0000-00002B070000}"/>
    <cellStyle name="Normal 5 2 3 2 5" xfId="2048" xr:uid="{00000000-0005-0000-0000-00002C070000}"/>
    <cellStyle name="Normal 5 2 3 3" xfId="594" xr:uid="{00000000-0005-0000-0000-00002D070000}"/>
    <cellStyle name="Normal 5 2 3 3 2" xfId="1303" xr:uid="{00000000-0005-0000-0000-00002E070000}"/>
    <cellStyle name="Normal 5 2 3 3 2 2" xfId="2300" xr:uid="{00000000-0005-0000-0000-00002F070000}"/>
    <cellStyle name="Normal 5 2 3 3 3" xfId="2011" xr:uid="{00000000-0005-0000-0000-000030070000}"/>
    <cellStyle name="Normal 5 2 3 4" xfId="758" xr:uid="{00000000-0005-0000-0000-000031070000}"/>
    <cellStyle name="Normal 5 2 3 4 2" xfId="1427" xr:uid="{00000000-0005-0000-0000-000032070000}"/>
    <cellStyle name="Normal 5 2 3 4 2 2" xfId="2375" xr:uid="{00000000-0005-0000-0000-000033070000}"/>
    <cellStyle name="Normal 5 2 3 4 3" xfId="2086" xr:uid="{00000000-0005-0000-0000-000034070000}"/>
    <cellStyle name="Normal 5 2 3 5" xfId="1045" xr:uid="{00000000-0005-0000-0000-000035070000}"/>
    <cellStyle name="Normal 5 2 3 5 2" xfId="1714" xr:uid="{00000000-0005-0000-0000-000036070000}"/>
    <cellStyle name="Normal 5 2 3 5 2 2" xfId="2452" xr:uid="{00000000-0005-0000-0000-000037070000}"/>
    <cellStyle name="Normal 5 2 3 5 3" xfId="2162" xr:uid="{00000000-0005-0000-0000-000038070000}"/>
    <cellStyle name="Normal 5 2 3 6" xfId="1265" xr:uid="{00000000-0005-0000-0000-000039070000}"/>
    <cellStyle name="Normal 5 2 3 6 2" xfId="2263" xr:uid="{00000000-0005-0000-0000-00003A070000}"/>
    <cellStyle name="Normal 5 2 3 7" xfId="1925" xr:uid="{00000000-0005-0000-0000-00003B070000}"/>
    <cellStyle name="Normal 5 2 3 8" xfId="2567" xr:uid="{00000000-0005-0000-0000-00003C070000}"/>
    <cellStyle name="Normal 5 2 4" xfId="668" xr:uid="{00000000-0005-0000-0000-00003D070000}"/>
    <cellStyle name="Normal 5 2 4 2" xfId="853" xr:uid="{00000000-0005-0000-0000-00003E070000}"/>
    <cellStyle name="Normal 5 2 4 2 2" xfId="1522" xr:uid="{00000000-0005-0000-0000-00003F070000}"/>
    <cellStyle name="Normal 5 2 4 2 2 2" xfId="2411" xr:uid="{00000000-0005-0000-0000-000040070000}"/>
    <cellStyle name="Normal 5 2 4 2 3" xfId="2123" xr:uid="{00000000-0005-0000-0000-000041070000}"/>
    <cellStyle name="Normal 5 2 4 3" xfId="1151" xr:uid="{00000000-0005-0000-0000-000042070000}"/>
    <cellStyle name="Normal 5 2 4 3 2" xfId="1820" xr:uid="{00000000-0005-0000-0000-000043070000}"/>
    <cellStyle name="Normal 5 2 4 3 2 2" xfId="2488" xr:uid="{00000000-0005-0000-0000-000044070000}"/>
    <cellStyle name="Normal 5 2 4 3 3" xfId="2200" xr:uid="{00000000-0005-0000-0000-000045070000}"/>
    <cellStyle name="Normal 5 2 4 4" xfId="1338" xr:uid="{00000000-0005-0000-0000-000046070000}"/>
    <cellStyle name="Normal 5 2 4 4 2" xfId="2335" xr:uid="{00000000-0005-0000-0000-000047070000}"/>
    <cellStyle name="Normal 5 2 4 5" xfId="2046" xr:uid="{00000000-0005-0000-0000-000048070000}"/>
    <cellStyle name="Normal 5 2 5" xfId="592" xr:uid="{00000000-0005-0000-0000-000049070000}"/>
    <cellStyle name="Normal 5 2 5 2" xfId="1301" xr:uid="{00000000-0005-0000-0000-00004A070000}"/>
    <cellStyle name="Normal 5 2 5 2 2" xfId="2298" xr:uid="{00000000-0005-0000-0000-00004B070000}"/>
    <cellStyle name="Normal 5 2 5 3" xfId="2009" xr:uid="{00000000-0005-0000-0000-00004C070000}"/>
    <cellStyle name="Normal 5 2 6" xfId="756" xr:uid="{00000000-0005-0000-0000-00004D070000}"/>
    <cellStyle name="Normal 5 2 6 2" xfId="1425" xr:uid="{00000000-0005-0000-0000-00004E070000}"/>
    <cellStyle name="Normal 5 2 6 2 2" xfId="2373" xr:uid="{00000000-0005-0000-0000-00004F070000}"/>
    <cellStyle name="Normal 5 2 6 3" xfId="2084" xr:uid="{00000000-0005-0000-0000-000050070000}"/>
    <cellStyle name="Normal 5 2 7" xfId="1043" xr:uid="{00000000-0005-0000-0000-000051070000}"/>
    <cellStyle name="Normal 5 2 7 2" xfId="1712" xr:uid="{00000000-0005-0000-0000-000052070000}"/>
    <cellStyle name="Normal 5 2 7 2 2" xfId="2450" xr:uid="{00000000-0005-0000-0000-000053070000}"/>
    <cellStyle name="Normal 5 2 7 3" xfId="2160" xr:uid="{00000000-0005-0000-0000-000054070000}"/>
    <cellStyle name="Normal 5 2 8" xfId="1228" xr:uid="{00000000-0005-0000-0000-000055070000}"/>
    <cellStyle name="Normal 5 2 8 2" xfId="1858" xr:uid="{00000000-0005-0000-0000-000056070000}"/>
    <cellStyle name="Normal 5 2 8 2 2" xfId="2518" xr:uid="{00000000-0005-0000-0000-000057070000}"/>
    <cellStyle name="Normal 5 2 8 3" xfId="2231" xr:uid="{00000000-0005-0000-0000-000058070000}"/>
    <cellStyle name="Normal 5 2 9" xfId="1263" xr:uid="{00000000-0005-0000-0000-000059070000}"/>
    <cellStyle name="Normal 5 2 9 2" xfId="2261" xr:uid="{00000000-0005-0000-0000-00005A070000}"/>
    <cellStyle name="Normal 5 3" xfId="466" xr:uid="{00000000-0005-0000-0000-00005B070000}"/>
    <cellStyle name="Normal 5 3 10" xfId="2568" xr:uid="{00000000-0005-0000-0000-00005C070000}"/>
    <cellStyle name="Normal 5 3 2" xfId="467" xr:uid="{00000000-0005-0000-0000-00005D070000}"/>
    <cellStyle name="Normal 5 3 2 2" xfId="672" xr:uid="{00000000-0005-0000-0000-00005E070000}"/>
    <cellStyle name="Normal 5 3 2 2 2" xfId="857" xr:uid="{00000000-0005-0000-0000-00005F070000}"/>
    <cellStyle name="Normal 5 3 2 2 2 2" xfId="1526" xr:uid="{00000000-0005-0000-0000-000060070000}"/>
    <cellStyle name="Normal 5 3 2 2 2 2 2" xfId="2415" xr:uid="{00000000-0005-0000-0000-000061070000}"/>
    <cellStyle name="Normal 5 3 2 2 2 3" xfId="2127" xr:uid="{00000000-0005-0000-0000-000062070000}"/>
    <cellStyle name="Normal 5 3 2 2 3" xfId="1155" xr:uid="{00000000-0005-0000-0000-000063070000}"/>
    <cellStyle name="Normal 5 3 2 2 3 2" xfId="1824" xr:uid="{00000000-0005-0000-0000-000064070000}"/>
    <cellStyle name="Normal 5 3 2 2 3 2 2" xfId="2492" xr:uid="{00000000-0005-0000-0000-000065070000}"/>
    <cellStyle name="Normal 5 3 2 2 3 3" xfId="2204" xr:uid="{00000000-0005-0000-0000-000066070000}"/>
    <cellStyle name="Normal 5 3 2 2 4" xfId="1342" xr:uid="{00000000-0005-0000-0000-000067070000}"/>
    <cellStyle name="Normal 5 3 2 2 4 2" xfId="2339" xr:uid="{00000000-0005-0000-0000-000068070000}"/>
    <cellStyle name="Normal 5 3 2 2 5" xfId="2050" xr:uid="{00000000-0005-0000-0000-000069070000}"/>
    <cellStyle name="Normal 5 3 2 3" xfId="596" xr:uid="{00000000-0005-0000-0000-00006A070000}"/>
    <cellStyle name="Normal 5 3 2 3 2" xfId="1305" xr:uid="{00000000-0005-0000-0000-00006B070000}"/>
    <cellStyle name="Normal 5 3 2 3 2 2" xfId="2302" xr:uid="{00000000-0005-0000-0000-00006C070000}"/>
    <cellStyle name="Normal 5 3 2 3 3" xfId="2013" xr:uid="{00000000-0005-0000-0000-00006D070000}"/>
    <cellStyle name="Normal 5 3 2 4" xfId="760" xr:uid="{00000000-0005-0000-0000-00006E070000}"/>
    <cellStyle name="Normal 5 3 2 4 2" xfId="1429" xr:uid="{00000000-0005-0000-0000-00006F070000}"/>
    <cellStyle name="Normal 5 3 2 4 2 2" xfId="2377" xr:uid="{00000000-0005-0000-0000-000070070000}"/>
    <cellStyle name="Normal 5 3 2 4 3" xfId="2088" xr:uid="{00000000-0005-0000-0000-000071070000}"/>
    <cellStyle name="Normal 5 3 2 5" xfId="1047" xr:uid="{00000000-0005-0000-0000-000072070000}"/>
    <cellStyle name="Normal 5 3 2 5 2" xfId="1716" xr:uid="{00000000-0005-0000-0000-000073070000}"/>
    <cellStyle name="Normal 5 3 2 5 2 2" xfId="2454" xr:uid="{00000000-0005-0000-0000-000074070000}"/>
    <cellStyle name="Normal 5 3 2 5 3" xfId="2164" xr:uid="{00000000-0005-0000-0000-000075070000}"/>
    <cellStyle name="Normal 5 3 2 6" xfId="1267" xr:uid="{00000000-0005-0000-0000-000076070000}"/>
    <cellStyle name="Normal 5 3 2 6 2" xfId="2265" xr:uid="{00000000-0005-0000-0000-000077070000}"/>
    <cellStyle name="Normal 5 3 2 7" xfId="1927" xr:uid="{00000000-0005-0000-0000-000078070000}"/>
    <cellStyle name="Normal 5 3 2 8" xfId="2569" xr:uid="{00000000-0005-0000-0000-000079070000}"/>
    <cellStyle name="Normal 5 3 3" xfId="671" xr:uid="{00000000-0005-0000-0000-00007A070000}"/>
    <cellStyle name="Normal 5 3 3 2" xfId="856" xr:uid="{00000000-0005-0000-0000-00007B070000}"/>
    <cellStyle name="Normal 5 3 3 2 2" xfId="1525" xr:uid="{00000000-0005-0000-0000-00007C070000}"/>
    <cellStyle name="Normal 5 3 3 2 2 2" xfId="2414" xr:uid="{00000000-0005-0000-0000-00007D070000}"/>
    <cellStyle name="Normal 5 3 3 2 3" xfId="2126" xr:uid="{00000000-0005-0000-0000-00007E070000}"/>
    <cellStyle name="Normal 5 3 3 3" xfId="1154" xr:uid="{00000000-0005-0000-0000-00007F070000}"/>
    <cellStyle name="Normal 5 3 3 3 2" xfId="1823" xr:uid="{00000000-0005-0000-0000-000080070000}"/>
    <cellStyle name="Normal 5 3 3 3 2 2" xfId="2491" xr:uid="{00000000-0005-0000-0000-000081070000}"/>
    <cellStyle name="Normal 5 3 3 3 3" xfId="2203" xr:uid="{00000000-0005-0000-0000-000082070000}"/>
    <cellStyle name="Normal 5 3 3 4" xfId="1341" xr:uid="{00000000-0005-0000-0000-000083070000}"/>
    <cellStyle name="Normal 5 3 3 4 2" xfId="2338" xr:uid="{00000000-0005-0000-0000-000084070000}"/>
    <cellStyle name="Normal 5 3 3 5" xfId="2049" xr:uid="{00000000-0005-0000-0000-000085070000}"/>
    <cellStyle name="Normal 5 3 4" xfId="595" xr:uid="{00000000-0005-0000-0000-000086070000}"/>
    <cellStyle name="Normal 5 3 4 2" xfId="1304" xr:uid="{00000000-0005-0000-0000-000087070000}"/>
    <cellStyle name="Normal 5 3 4 2 2" xfId="2301" xr:uid="{00000000-0005-0000-0000-000088070000}"/>
    <cellStyle name="Normal 5 3 4 3" xfId="2012" xr:uid="{00000000-0005-0000-0000-000089070000}"/>
    <cellStyle name="Normal 5 3 5" xfId="759" xr:uid="{00000000-0005-0000-0000-00008A070000}"/>
    <cellStyle name="Normal 5 3 5 2" xfId="1428" xr:uid="{00000000-0005-0000-0000-00008B070000}"/>
    <cellStyle name="Normal 5 3 5 2 2" xfId="2376" xr:uid="{00000000-0005-0000-0000-00008C070000}"/>
    <cellStyle name="Normal 5 3 5 3" xfId="2087" xr:uid="{00000000-0005-0000-0000-00008D070000}"/>
    <cellStyle name="Normal 5 3 6" xfId="1046" xr:uid="{00000000-0005-0000-0000-00008E070000}"/>
    <cellStyle name="Normal 5 3 6 2" xfId="1715" xr:uid="{00000000-0005-0000-0000-00008F070000}"/>
    <cellStyle name="Normal 5 3 6 2 2" xfId="2453" xr:uid="{00000000-0005-0000-0000-000090070000}"/>
    <cellStyle name="Normal 5 3 6 3" xfId="2163" xr:uid="{00000000-0005-0000-0000-000091070000}"/>
    <cellStyle name="Normal 5 3 7" xfId="1229" xr:uid="{00000000-0005-0000-0000-000092070000}"/>
    <cellStyle name="Normal 5 3 7 2" xfId="1859" xr:uid="{00000000-0005-0000-0000-000093070000}"/>
    <cellStyle name="Normal 5 3 7 2 2" xfId="2519" xr:uid="{00000000-0005-0000-0000-000094070000}"/>
    <cellStyle name="Normal 5 3 7 3" xfId="2232" xr:uid="{00000000-0005-0000-0000-000095070000}"/>
    <cellStyle name="Normal 5 3 8" xfId="1266" xr:uid="{00000000-0005-0000-0000-000096070000}"/>
    <cellStyle name="Normal 5 3 8 2" xfId="2264" xr:uid="{00000000-0005-0000-0000-000097070000}"/>
    <cellStyle name="Normal 5 3 9" xfId="1926" xr:uid="{00000000-0005-0000-0000-000098070000}"/>
    <cellStyle name="Normal 5 4" xfId="468" xr:uid="{00000000-0005-0000-0000-000099070000}"/>
    <cellStyle name="Normal 5 4 10" xfId="2570" xr:uid="{00000000-0005-0000-0000-00009A070000}"/>
    <cellStyle name="Normal 5 4 2" xfId="469" xr:uid="{00000000-0005-0000-0000-00009B070000}"/>
    <cellStyle name="Normal 5 4 2 2" xfId="674" xr:uid="{00000000-0005-0000-0000-00009C070000}"/>
    <cellStyle name="Normal 5 4 2 2 2" xfId="859" xr:uid="{00000000-0005-0000-0000-00009D070000}"/>
    <cellStyle name="Normal 5 4 2 2 2 2" xfId="1528" xr:uid="{00000000-0005-0000-0000-00009E070000}"/>
    <cellStyle name="Normal 5 4 2 2 2 2 2" xfId="2417" xr:uid="{00000000-0005-0000-0000-00009F070000}"/>
    <cellStyle name="Normal 5 4 2 2 2 3" xfId="2129" xr:uid="{00000000-0005-0000-0000-0000A0070000}"/>
    <cellStyle name="Normal 5 4 2 2 3" xfId="1157" xr:uid="{00000000-0005-0000-0000-0000A1070000}"/>
    <cellStyle name="Normal 5 4 2 2 3 2" xfId="1826" xr:uid="{00000000-0005-0000-0000-0000A2070000}"/>
    <cellStyle name="Normal 5 4 2 2 3 2 2" xfId="2494" xr:uid="{00000000-0005-0000-0000-0000A3070000}"/>
    <cellStyle name="Normal 5 4 2 2 3 3" xfId="2206" xr:uid="{00000000-0005-0000-0000-0000A4070000}"/>
    <cellStyle name="Normal 5 4 2 2 4" xfId="1344" xr:uid="{00000000-0005-0000-0000-0000A5070000}"/>
    <cellStyle name="Normal 5 4 2 2 4 2" xfId="2341" xr:uid="{00000000-0005-0000-0000-0000A6070000}"/>
    <cellStyle name="Normal 5 4 2 2 5" xfId="2052" xr:uid="{00000000-0005-0000-0000-0000A7070000}"/>
    <cellStyle name="Normal 5 4 2 3" xfId="598" xr:uid="{00000000-0005-0000-0000-0000A8070000}"/>
    <cellStyle name="Normal 5 4 2 3 2" xfId="1307" xr:uid="{00000000-0005-0000-0000-0000A9070000}"/>
    <cellStyle name="Normal 5 4 2 3 2 2" xfId="2304" xr:uid="{00000000-0005-0000-0000-0000AA070000}"/>
    <cellStyle name="Normal 5 4 2 3 3" xfId="2015" xr:uid="{00000000-0005-0000-0000-0000AB070000}"/>
    <cellStyle name="Normal 5 4 2 4" xfId="762" xr:uid="{00000000-0005-0000-0000-0000AC070000}"/>
    <cellStyle name="Normal 5 4 2 4 2" xfId="1431" xr:uid="{00000000-0005-0000-0000-0000AD070000}"/>
    <cellStyle name="Normal 5 4 2 4 2 2" xfId="2379" xr:uid="{00000000-0005-0000-0000-0000AE070000}"/>
    <cellStyle name="Normal 5 4 2 4 3" xfId="2090" xr:uid="{00000000-0005-0000-0000-0000AF070000}"/>
    <cellStyle name="Normal 5 4 2 5" xfId="1049" xr:uid="{00000000-0005-0000-0000-0000B0070000}"/>
    <cellStyle name="Normal 5 4 2 5 2" xfId="1718" xr:uid="{00000000-0005-0000-0000-0000B1070000}"/>
    <cellStyle name="Normal 5 4 2 5 2 2" xfId="2456" xr:uid="{00000000-0005-0000-0000-0000B2070000}"/>
    <cellStyle name="Normal 5 4 2 5 3" xfId="2166" xr:uid="{00000000-0005-0000-0000-0000B3070000}"/>
    <cellStyle name="Normal 5 4 2 6" xfId="1269" xr:uid="{00000000-0005-0000-0000-0000B4070000}"/>
    <cellStyle name="Normal 5 4 2 6 2" xfId="2267" xr:uid="{00000000-0005-0000-0000-0000B5070000}"/>
    <cellStyle name="Normal 5 4 2 7" xfId="1929" xr:uid="{00000000-0005-0000-0000-0000B6070000}"/>
    <cellStyle name="Normal 5 4 2 8" xfId="2571" xr:uid="{00000000-0005-0000-0000-0000B7070000}"/>
    <cellStyle name="Normal 5 4 3" xfId="673" xr:uid="{00000000-0005-0000-0000-0000B8070000}"/>
    <cellStyle name="Normal 5 4 3 2" xfId="858" xr:uid="{00000000-0005-0000-0000-0000B9070000}"/>
    <cellStyle name="Normal 5 4 3 2 2" xfId="1527" xr:uid="{00000000-0005-0000-0000-0000BA070000}"/>
    <cellStyle name="Normal 5 4 3 2 2 2" xfId="2416" xr:uid="{00000000-0005-0000-0000-0000BB070000}"/>
    <cellStyle name="Normal 5 4 3 2 3" xfId="2128" xr:uid="{00000000-0005-0000-0000-0000BC070000}"/>
    <cellStyle name="Normal 5 4 3 3" xfId="1156" xr:uid="{00000000-0005-0000-0000-0000BD070000}"/>
    <cellStyle name="Normal 5 4 3 3 2" xfId="1825" xr:uid="{00000000-0005-0000-0000-0000BE070000}"/>
    <cellStyle name="Normal 5 4 3 3 2 2" xfId="2493" xr:uid="{00000000-0005-0000-0000-0000BF070000}"/>
    <cellStyle name="Normal 5 4 3 3 3" xfId="2205" xr:uid="{00000000-0005-0000-0000-0000C0070000}"/>
    <cellStyle name="Normal 5 4 3 4" xfId="1343" xr:uid="{00000000-0005-0000-0000-0000C1070000}"/>
    <cellStyle name="Normal 5 4 3 4 2" xfId="2340" xr:uid="{00000000-0005-0000-0000-0000C2070000}"/>
    <cellStyle name="Normal 5 4 3 5" xfId="2051" xr:uid="{00000000-0005-0000-0000-0000C3070000}"/>
    <cellStyle name="Normal 5 4 4" xfId="597" xr:uid="{00000000-0005-0000-0000-0000C4070000}"/>
    <cellStyle name="Normal 5 4 4 2" xfId="1306" xr:uid="{00000000-0005-0000-0000-0000C5070000}"/>
    <cellStyle name="Normal 5 4 4 2 2" xfId="2303" xr:uid="{00000000-0005-0000-0000-0000C6070000}"/>
    <cellStyle name="Normal 5 4 4 3" xfId="2014" xr:uid="{00000000-0005-0000-0000-0000C7070000}"/>
    <cellStyle name="Normal 5 4 5" xfId="761" xr:uid="{00000000-0005-0000-0000-0000C8070000}"/>
    <cellStyle name="Normal 5 4 5 2" xfId="1430" xr:uid="{00000000-0005-0000-0000-0000C9070000}"/>
    <cellStyle name="Normal 5 4 5 2 2" xfId="2378" xr:uid="{00000000-0005-0000-0000-0000CA070000}"/>
    <cellStyle name="Normal 5 4 5 3" xfId="2089" xr:uid="{00000000-0005-0000-0000-0000CB070000}"/>
    <cellStyle name="Normal 5 4 6" xfId="1048" xr:uid="{00000000-0005-0000-0000-0000CC070000}"/>
    <cellStyle name="Normal 5 4 6 2" xfId="1717" xr:uid="{00000000-0005-0000-0000-0000CD070000}"/>
    <cellStyle name="Normal 5 4 6 2 2" xfId="2455" xr:uid="{00000000-0005-0000-0000-0000CE070000}"/>
    <cellStyle name="Normal 5 4 6 3" xfId="2165" xr:uid="{00000000-0005-0000-0000-0000CF070000}"/>
    <cellStyle name="Normal 5 4 7" xfId="1230" xr:uid="{00000000-0005-0000-0000-0000D0070000}"/>
    <cellStyle name="Normal 5 4 7 2" xfId="1860" xr:uid="{00000000-0005-0000-0000-0000D1070000}"/>
    <cellStyle name="Normal 5 4 7 2 2" xfId="2520" xr:uid="{00000000-0005-0000-0000-0000D2070000}"/>
    <cellStyle name="Normal 5 4 7 3" xfId="2233" xr:uid="{00000000-0005-0000-0000-0000D3070000}"/>
    <cellStyle name="Normal 5 4 8" xfId="1268" xr:uid="{00000000-0005-0000-0000-0000D4070000}"/>
    <cellStyle name="Normal 5 4 8 2" xfId="2266" xr:uid="{00000000-0005-0000-0000-0000D5070000}"/>
    <cellStyle name="Normal 5 4 9" xfId="1928" xr:uid="{00000000-0005-0000-0000-0000D6070000}"/>
    <cellStyle name="Normal 5 5" xfId="470" xr:uid="{00000000-0005-0000-0000-0000D7070000}"/>
    <cellStyle name="Normal 5 5 10" xfId="2572" xr:uid="{00000000-0005-0000-0000-0000D8070000}"/>
    <cellStyle name="Normal 5 5 2" xfId="471" xr:uid="{00000000-0005-0000-0000-0000D9070000}"/>
    <cellStyle name="Normal 5 5 2 2" xfId="676" xr:uid="{00000000-0005-0000-0000-0000DA070000}"/>
    <cellStyle name="Normal 5 5 2 2 2" xfId="861" xr:uid="{00000000-0005-0000-0000-0000DB070000}"/>
    <cellStyle name="Normal 5 5 2 2 2 2" xfId="1530" xr:uid="{00000000-0005-0000-0000-0000DC070000}"/>
    <cellStyle name="Normal 5 5 2 2 2 2 2" xfId="2419" xr:uid="{00000000-0005-0000-0000-0000DD070000}"/>
    <cellStyle name="Normal 5 5 2 2 2 3" xfId="2131" xr:uid="{00000000-0005-0000-0000-0000DE070000}"/>
    <cellStyle name="Normal 5 5 2 2 3" xfId="1159" xr:uid="{00000000-0005-0000-0000-0000DF070000}"/>
    <cellStyle name="Normal 5 5 2 2 3 2" xfId="1828" xr:uid="{00000000-0005-0000-0000-0000E0070000}"/>
    <cellStyle name="Normal 5 5 2 2 3 2 2" xfId="2496" xr:uid="{00000000-0005-0000-0000-0000E1070000}"/>
    <cellStyle name="Normal 5 5 2 2 3 3" xfId="2208" xr:uid="{00000000-0005-0000-0000-0000E2070000}"/>
    <cellStyle name="Normal 5 5 2 2 4" xfId="1346" xr:uid="{00000000-0005-0000-0000-0000E3070000}"/>
    <cellStyle name="Normal 5 5 2 2 4 2" xfId="2343" xr:uid="{00000000-0005-0000-0000-0000E4070000}"/>
    <cellStyle name="Normal 5 5 2 2 5" xfId="2054" xr:uid="{00000000-0005-0000-0000-0000E5070000}"/>
    <cellStyle name="Normal 5 5 2 3" xfId="600" xr:uid="{00000000-0005-0000-0000-0000E6070000}"/>
    <cellStyle name="Normal 5 5 2 3 2" xfId="1309" xr:uid="{00000000-0005-0000-0000-0000E7070000}"/>
    <cellStyle name="Normal 5 5 2 3 2 2" xfId="2306" xr:uid="{00000000-0005-0000-0000-0000E8070000}"/>
    <cellStyle name="Normal 5 5 2 3 3" xfId="2017" xr:uid="{00000000-0005-0000-0000-0000E9070000}"/>
    <cellStyle name="Normal 5 5 2 4" xfId="764" xr:uid="{00000000-0005-0000-0000-0000EA070000}"/>
    <cellStyle name="Normal 5 5 2 4 2" xfId="1433" xr:uid="{00000000-0005-0000-0000-0000EB070000}"/>
    <cellStyle name="Normal 5 5 2 4 2 2" xfId="2381" xr:uid="{00000000-0005-0000-0000-0000EC070000}"/>
    <cellStyle name="Normal 5 5 2 4 3" xfId="2092" xr:uid="{00000000-0005-0000-0000-0000ED070000}"/>
    <cellStyle name="Normal 5 5 2 5" xfId="1051" xr:uid="{00000000-0005-0000-0000-0000EE070000}"/>
    <cellStyle name="Normal 5 5 2 5 2" xfId="1720" xr:uid="{00000000-0005-0000-0000-0000EF070000}"/>
    <cellStyle name="Normal 5 5 2 5 2 2" xfId="2458" xr:uid="{00000000-0005-0000-0000-0000F0070000}"/>
    <cellStyle name="Normal 5 5 2 5 3" xfId="2168" xr:uid="{00000000-0005-0000-0000-0000F1070000}"/>
    <cellStyle name="Normal 5 5 2 6" xfId="1271" xr:uid="{00000000-0005-0000-0000-0000F2070000}"/>
    <cellStyle name="Normal 5 5 2 6 2" xfId="2269" xr:uid="{00000000-0005-0000-0000-0000F3070000}"/>
    <cellStyle name="Normal 5 5 2 7" xfId="1931" xr:uid="{00000000-0005-0000-0000-0000F4070000}"/>
    <cellStyle name="Normal 5 5 2 8" xfId="2573" xr:uid="{00000000-0005-0000-0000-0000F5070000}"/>
    <cellStyle name="Normal 5 5 3" xfId="675" xr:uid="{00000000-0005-0000-0000-0000F6070000}"/>
    <cellStyle name="Normal 5 5 3 2" xfId="860" xr:uid="{00000000-0005-0000-0000-0000F7070000}"/>
    <cellStyle name="Normal 5 5 3 2 2" xfId="1529" xr:uid="{00000000-0005-0000-0000-0000F8070000}"/>
    <cellStyle name="Normal 5 5 3 2 2 2" xfId="2418" xr:uid="{00000000-0005-0000-0000-0000F9070000}"/>
    <cellStyle name="Normal 5 5 3 2 3" xfId="2130" xr:uid="{00000000-0005-0000-0000-0000FA070000}"/>
    <cellStyle name="Normal 5 5 3 3" xfId="1158" xr:uid="{00000000-0005-0000-0000-0000FB070000}"/>
    <cellStyle name="Normal 5 5 3 3 2" xfId="1827" xr:uid="{00000000-0005-0000-0000-0000FC070000}"/>
    <cellStyle name="Normal 5 5 3 3 2 2" xfId="2495" xr:uid="{00000000-0005-0000-0000-0000FD070000}"/>
    <cellStyle name="Normal 5 5 3 3 3" xfId="2207" xr:uid="{00000000-0005-0000-0000-0000FE070000}"/>
    <cellStyle name="Normal 5 5 3 4" xfId="1345" xr:uid="{00000000-0005-0000-0000-0000FF070000}"/>
    <cellStyle name="Normal 5 5 3 4 2" xfId="2342" xr:uid="{00000000-0005-0000-0000-000000080000}"/>
    <cellStyle name="Normal 5 5 3 5" xfId="2053" xr:uid="{00000000-0005-0000-0000-000001080000}"/>
    <cellStyle name="Normal 5 5 4" xfId="599" xr:uid="{00000000-0005-0000-0000-000002080000}"/>
    <cellStyle name="Normal 5 5 4 2" xfId="1308" xr:uid="{00000000-0005-0000-0000-000003080000}"/>
    <cellStyle name="Normal 5 5 4 2 2" xfId="2305" xr:uid="{00000000-0005-0000-0000-000004080000}"/>
    <cellStyle name="Normal 5 5 4 3" xfId="2016" xr:uid="{00000000-0005-0000-0000-000005080000}"/>
    <cellStyle name="Normal 5 5 5" xfId="763" xr:uid="{00000000-0005-0000-0000-000006080000}"/>
    <cellStyle name="Normal 5 5 5 2" xfId="1432" xr:uid="{00000000-0005-0000-0000-000007080000}"/>
    <cellStyle name="Normal 5 5 5 2 2" xfId="2380" xr:uid="{00000000-0005-0000-0000-000008080000}"/>
    <cellStyle name="Normal 5 5 5 3" xfId="2091" xr:uid="{00000000-0005-0000-0000-000009080000}"/>
    <cellStyle name="Normal 5 5 6" xfId="1050" xr:uid="{00000000-0005-0000-0000-00000A080000}"/>
    <cellStyle name="Normal 5 5 6 2" xfId="1719" xr:uid="{00000000-0005-0000-0000-00000B080000}"/>
    <cellStyle name="Normal 5 5 6 2 2" xfId="2457" xr:uid="{00000000-0005-0000-0000-00000C080000}"/>
    <cellStyle name="Normal 5 5 6 3" xfId="2167" xr:uid="{00000000-0005-0000-0000-00000D080000}"/>
    <cellStyle name="Normal 5 5 7" xfId="1231" xr:uid="{00000000-0005-0000-0000-00000E080000}"/>
    <cellStyle name="Normal 5 5 7 2" xfId="1861" xr:uid="{00000000-0005-0000-0000-00000F080000}"/>
    <cellStyle name="Normal 5 5 7 2 2" xfId="2521" xr:uid="{00000000-0005-0000-0000-000010080000}"/>
    <cellStyle name="Normal 5 5 7 3" xfId="2234" xr:uid="{00000000-0005-0000-0000-000011080000}"/>
    <cellStyle name="Normal 5 5 8" xfId="1270" xr:uid="{00000000-0005-0000-0000-000012080000}"/>
    <cellStyle name="Normal 5 5 8 2" xfId="2268" xr:uid="{00000000-0005-0000-0000-000013080000}"/>
    <cellStyle name="Normal 5 5 9" xfId="1930" xr:uid="{00000000-0005-0000-0000-000014080000}"/>
    <cellStyle name="Normal 5 6" xfId="472" xr:uid="{00000000-0005-0000-0000-000015080000}"/>
    <cellStyle name="Normal 5 6 10" xfId="2574" xr:uid="{00000000-0005-0000-0000-000016080000}"/>
    <cellStyle name="Normal 5 6 2" xfId="473" xr:uid="{00000000-0005-0000-0000-000017080000}"/>
    <cellStyle name="Normal 5 6 2 2" xfId="678" xr:uid="{00000000-0005-0000-0000-000018080000}"/>
    <cellStyle name="Normal 5 6 2 2 2" xfId="863" xr:uid="{00000000-0005-0000-0000-000019080000}"/>
    <cellStyle name="Normal 5 6 2 2 2 2" xfId="1532" xr:uid="{00000000-0005-0000-0000-00001A080000}"/>
    <cellStyle name="Normal 5 6 2 2 2 2 2" xfId="2421" xr:uid="{00000000-0005-0000-0000-00001B080000}"/>
    <cellStyle name="Normal 5 6 2 2 2 3" xfId="2133" xr:uid="{00000000-0005-0000-0000-00001C080000}"/>
    <cellStyle name="Normal 5 6 2 2 3" xfId="1161" xr:uid="{00000000-0005-0000-0000-00001D080000}"/>
    <cellStyle name="Normal 5 6 2 2 3 2" xfId="1830" xr:uid="{00000000-0005-0000-0000-00001E080000}"/>
    <cellStyle name="Normal 5 6 2 2 3 2 2" xfId="2498" xr:uid="{00000000-0005-0000-0000-00001F080000}"/>
    <cellStyle name="Normal 5 6 2 2 3 3" xfId="2210" xr:uid="{00000000-0005-0000-0000-000020080000}"/>
    <cellStyle name="Normal 5 6 2 2 4" xfId="1348" xr:uid="{00000000-0005-0000-0000-000021080000}"/>
    <cellStyle name="Normal 5 6 2 2 4 2" xfId="2345" xr:uid="{00000000-0005-0000-0000-000022080000}"/>
    <cellStyle name="Normal 5 6 2 2 5" xfId="2056" xr:uid="{00000000-0005-0000-0000-000023080000}"/>
    <cellStyle name="Normal 5 6 2 3" xfId="602" xr:uid="{00000000-0005-0000-0000-000024080000}"/>
    <cellStyle name="Normal 5 6 2 3 2" xfId="1311" xr:uid="{00000000-0005-0000-0000-000025080000}"/>
    <cellStyle name="Normal 5 6 2 3 2 2" xfId="2308" xr:uid="{00000000-0005-0000-0000-000026080000}"/>
    <cellStyle name="Normal 5 6 2 3 3" xfId="2019" xr:uid="{00000000-0005-0000-0000-000027080000}"/>
    <cellStyle name="Normal 5 6 2 4" xfId="766" xr:uid="{00000000-0005-0000-0000-000028080000}"/>
    <cellStyle name="Normal 5 6 2 4 2" xfId="1435" xr:uid="{00000000-0005-0000-0000-000029080000}"/>
    <cellStyle name="Normal 5 6 2 4 2 2" xfId="2383" xr:uid="{00000000-0005-0000-0000-00002A080000}"/>
    <cellStyle name="Normal 5 6 2 4 3" xfId="2094" xr:uid="{00000000-0005-0000-0000-00002B080000}"/>
    <cellStyle name="Normal 5 6 2 5" xfId="1053" xr:uid="{00000000-0005-0000-0000-00002C080000}"/>
    <cellStyle name="Normal 5 6 2 5 2" xfId="1722" xr:uid="{00000000-0005-0000-0000-00002D080000}"/>
    <cellStyle name="Normal 5 6 2 5 2 2" xfId="2460" xr:uid="{00000000-0005-0000-0000-00002E080000}"/>
    <cellStyle name="Normal 5 6 2 5 3" xfId="2170" xr:uid="{00000000-0005-0000-0000-00002F080000}"/>
    <cellStyle name="Normal 5 6 2 6" xfId="1273" xr:uid="{00000000-0005-0000-0000-000030080000}"/>
    <cellStyle name="Normal 5 6 2 6 2" xfId="2271" xr:uid="{00000000-0005-0000-0000-000031080000}"/>
    <cellStyle name="Normal 5 6 2 7" xfId="1933" xr:uid="{00000000-0005-0000-0000-000032080000}"/>
    <cellStyle name="Normal 5 6 2 8" xfId="2575" xr:uid="{00000000-0005-0000-0000-000033080000}"/>
    <cellStyle name="Normal 5 6 3" xfId="677" xr:uid="{00000000-0005-0000-0000-000034080000}"/>
    <cellStyle name="Normal 5 6 3 2" xfId="862" xr:uid="{00000000-0005-0000-0000-000035080000}"/>
    <cellStyle name="Normal 5 6 3 2 2" xfId="1531" xr:uid="{00000000-0005-0000-0000-000036080000}"/>
    <cellStyle name="Normal 5 6 3 2 2 2" xfId="2420" xr:uid="{00000000-0005-0000-0000-000037080000}"/>
    <cellStyle name="Normal 5 6 3 2 3" xfId="2132" xr:uid="{00000000-0005-0000-0000-000038080000}"/>
    <cellStyle name="Normal 5 6 3 3" xfId="1160" xr:uid="{00000000-0005-0000-0000-000039080000}"/>
    <cellStyle name="Normal 5 6 3 3 2" xfId="1829" xr:uid="{00000000-0005-0000-0000-00003A080000}"/>
    <cellStyle name="Normal 5 6 3 3 2 2" xfId="2497" xr:uid="{00000000-0005-0000-0000-00003B080000}"/>
    <cellStyle name="Normal 5 6 3 3 3" xfId="2209" xr:uid="{00000000-0005-0000-0000-00003C080000}"/>
    <cellStyle name="Normal 5 6 3 4" xfId="1347" xr:uid="{00000000-0005-0000-0000-00003D080000}"/>
    <cellStyle name="Normal 5 6 3 4 2" xfId="2344" xr:uid="{00000000-0005-0000-0000-00003E080000}"/>
    <cellStyle name="Normal 5 6 3 5" xfId="2055" xr:uid="{00000000-0005-0000-0000-00003F080000}"/>
    <cellStyle name="Normal 5 6 4" xfId="601" xr:uid="{00000000-0005-0000-0000-000040080000}"/>
    <cellStyle name="Normal 5 6 4 2" xfId="1310" xr:uid="{00000000-0005-0000-0000-000041080000}"/>
    <cellStyle name="Normal 5 6 4 2 2" xfId="2307" xr:uid="{00000000-0005-0000-0000-000042080000}"/>
    <cellStyle name="Normal 5 6 4 3" xfId="2018" xr:uid="{00000000-0005-0000-0000-000043080000}"/>
    <cellStyle name="Normal 5 6 5" xfId="765" xr:uid="{00000000-0005-0000-0000-000044080000}"/>
    <cellStyle name="Normal 5 6 5 2" xfId="1434" xr:uid="{00000000-0005-0000-0000-000045080000}"/>
    <cellStyle name="Normal 5 6 5 2 2" xfId="2382" xr:uid="{00000000-0005-0000-0000-000046080000}"/>
    <cellStyle name="Normal 5 6 5 3" xfId="2093" xr:uid="{00000000-0005-0000-0000-000047080000}"/>
    <cellStyle name="Normal 5 6 6" xfId="1052" xr:uid="{00000000-0005-0000-0000-000048080000}"/>
    <cellStyle name="Normal 5 6 6 2" xfId="1721" xr:uid="{00000000-0005-0000-0000-000049080000}"/>
    <cellStyle name="Normal 5 6 6 2 2" xfId="2459" xr:uid="{00000000-0005-0000-0000-00004A080000}"/>
    <cellStyle name="Normal 5 6 6 3" xfId="2169" xr:uid="{00000000-0005-0000-0000-00004B080000}"/>
    <cellStyle name="Normal 5 6 7" xfId="1232" xr:uid="{00000000-0005-0000-0000-00004C080000}"/>
    <cellStyle name="Normal 5 6 7 2" xfId="1862" xr:uid="{00000000-0005-0000-0000-00004D080000}"/>
    <cellStyle name="Normal 5 6 7 2 2" xfId="2522" xr:uid="{00000000-0005-0000-0000-00004E080000}"/>
    <cellStyle name="Normal 5 6 7 3" xfId="2235" xr:uid="{00000000-0005-0000-0000-00004F080000}"/>
    <cellStyle name="Normal 5 6 8" xfId="1272" xr:uid="{00000000-0005-0000-0000-000050080000}"/>
    <cellStyle name="Normal 5 6 8 2" xfId="2270" xr:uid="{00000000-0005-0000-0000-000051080000}"/>
    <cellStyle name="Normal 5 6 9" xfId="1932" xr:uid="{00000000-0005-0000-0000-000052080000}"/>
    <cellStyle name="Normal 5 7" xfId="474" xr:uid="{00000000-0005-0000-0000-000053080000}"/>
    <cellStyle name="Normal 5 7 10" xfId="2576" xr:uid="{00000000-0005-0000-0000-000054080000}"/>
    <cellStyle name="Normal 5 7 2" xfId="475" xr:uid="{00000000-0005-0000-0000-000055080000}"/>
    <cellStyle name="Normal 5 7 2 2" xfId="680" xr:uid="{00000000-0005-0000-0000-000056080000}"/>
    <cellStyle name="Normal 5 7 2 2 2" xfId="865" xr:uid="{00000000-0005-0000-0000-000057080000}"/>
    <cellStyle name="Normal 5 7 2 2 2 2" xfId="1534" xr:uid="{00000000-0005-0000-0000-000058080000}"/>
    <cellStyle name="Normal 5 7 2 2 2 2 2" xfId="2423" xr:uid="{00000000-0005-0000-0000-000059080000}"/>
    <cellStyle name="Normal 5 7 2 2 2 3" xfId="2135" xr:uid="{00000000-0005-0000-0000-00005A080000}"/>
    <cellStyle name="Normal 5 7 2 2 3" xfId="1163" xr:uid="{00000000-0005-0000-0000-00005B080000}"/>
    <cellStyle name="Normal 5 7 2 2 3 2" xfId="1832" xr:uid="{00000000-0005-0000-0000-00005C080000}"/>
    <cellStyle name="Normal 5 7 2 2 3 2 2" xfId="2500" xr:uid="{00000000-0005-0000-0000-00005D080000}"/>
    <cellStyle name="Normal 5 7 2 2 3 3" xfId="2212" xr:uid="{00000000-0005-0000-0000-00005E080000}"/>
    <cellStyle name="Normal 5 7 2 2 4" xfId="1350" xr:uid="{00000000-0005-0000-0000-00005F080000}"/>
    <cellStyle name="Normal 5 7 2 2 4 2" xfId="2347" xr:uid="{00000000-0005-0000-0000-000060080000}"/>
    <cellStyle name="Normal 5 7 2 2 5" xfId="2058" xr:uid="{00000000-0005-0000-0000-000061080000}"/>
    <cellStyle name="Normal 5 7 2 3" xfId="604" xr:uid="{00000000-0005-0000-0000-000062080000}"/>
    <cellStyle name="Normal 5 7 2 3 2" xfId="1313" xr:uid="{00000000-0005-0000-0000-000063080000}"/>
    <cellStyle name="Normal 5 7 2 3 2 2" xfId="2310" xr:uid="{00000000-0005-0000-0000-000064080000}"/>
    <cellStyle name="Normal 5 7 2 3 3" xfId="2021" xr:uid="{00000000-0005-0000-0000-000065080000}"/>
    <cellStyle name="Normal 5 7 2 4" xfId="768" xr:uid="{00000000-0005-0000-0000-000066080000}"/>
    <cellStyle name="Normal 5 7 2 4 2" xfId="1437" xr:uid="{00000000-0005-0000-0000-000067080000}"/>
    <cellStyle name="Normal 5 7 2 4 2 2" xfId="2385" xr:uid="{00000000-0005-0000-0000-000068080000}"/>
    <cellStyle name="Normal 5 7 2 4 3" xfId="2096" xr:uid="{00000000-0005-0000-0000-000069080000}"/>
    <cellStyle name="Normal 5 7 2 5" xfId="1055" xr:uid="{00000000-0005-0000-0000-00006A080000}"/>
    <cellStyle name="Normal 5 7 2 5 2" xfId="1724" xr:uid="{00000000-0005-0000-0000-00006B080000}"/>
    <cellStyle name="Normal 5 7 2 5 2 2" xfId="2462" xr:uid="{00000000-0005-0000-0000-00006C080000}"/>
    <cellStyle name="Normal 5 7 2 5 3" xfId="2172" xr:uid="{00000000-0005-0000-0000-00006D080000}"/>
    <cellStyle name="Normal 5 7 2 6" xfId="1275" xr:uid="{00000000-0005-0000-0000-00006E080000}"/>
    <cellStyle name="Normal 5 7 2 6 2" xfId="2273" xr:uid="{00000000-0005-0000-0000-00006F080000}"/>
    <cellStyle name="Normal 5 7 2 7" xfId="1935" xr:uid="{00000000-0005-0000-0000-000070080000}"/>
    <cellStyle name="Normal 5 7 2 8" xfId="2577" xr:uid="{00000000-0005-0000-0000-000071080000}"/>
    <cellStyle name="Normal 5 7 3" xfId="679" xr:uid="{00000000-0005-0000-0000-000072080000}"/>
    <cellStyle name="Normal 5 7 3 2" xfId="864" xr:uid="{00000000-0005-0000-0000-000073080000}"/>
    <cellStyle name="Normal 5 7 3 2 2" xfId="1533" xr:uid="{00000000-0005-0000-0000-000074080000}"/>
    <cellStyle name="Normal 5 7 3 2 2 2" xfId="2422" xr:uid="{00000000-0005-0000-0000-000075080000}"/>
    <cellStyle name="Normal 5 7 3 2 3" xfId="2134" xr:uid="{00000000-0005-0000-0000-000076080000}"/>
    <cellStyle name="Normal 5 7 3 3" xfId="1162" xr:uid="{00000000-0005-0000-0000-000077080000}"/>
    <cellStyle name="Normal 5 7 3 3 2" xfId="1831" xr:uid="{00000000-0005-0000-0000-000078080000}"/>
    <cellStyle name="Normal 5 7 3 3 2 2" xfId="2499" xr:uid="{00000000-0005-0000-0000-000079080000}"/>
    <cellStyle name="Normal 5 7 3 3 3" xfId="2211" xr:uid="{00000000-0005-0000-0000-00007A080000}"/>
    <cellStyle name="Normal 5 7 3 4" xfId="1349" xr:uid="{00000000-0005-0000-0000-00007B080000}"/>
    <cellStyle name="Normal 5 7 3 4 2" xfId="2346" xr:uid="{00000000-0005-0000-0000-00007C080000}"/>
    <cellStyle name="Normal 5 7 3 5" xfId="2057" xr:uid="{00000000-0005-0000-0000-00007D080000}"/>
    <cellStyle name="Normal 5 7 4" xfId="603" xr:uid="{00000000-0005-0000-0000-00007E080000}"/>
    <cellStyle name="Normal 5 7 4 2" xfId="1312" xr:uid="{00000000-0005-0000-0000-00007F080000}"/>
    <cellStyle name="Normal 5 7 4 2 2" xfId="2309" xr:uid="{00000000-0005-0000-0000-000080080000}"/>
    <cellStyle name="Normal 5 7 4 3" xfId="2020" xr:uid="{00000000-0005-0000-0000-000081080000}"/>
    <cellStyle name="Normal 5 7 5" xfId="767" xr:uid="{00000000-0005-0000-0000-000082080000}"/>
    <cellStyle name="Normal 5 7 5 2" xfId="1436" xr:uid="{00000000-0005-0000-0000-000083080000}"/>
    <cellStyle name="Normal 5 7 5 2 2" xfId="2384" xr:uid="{00000000-0005-0000-0000-000084080000}"/>
    <cellStyle name="Normal 5 7 5 3" xfId="2095" xr:uid="{00000000-0005-0000-0000-000085080000}"/>
    <cellStyle name="Normal 5 7 6" xfId="1054" xr:uid="{00000000-0005-0000-0000-000086080000}"/>
    <cellStyle name="Normal 5 7 6 2" xfId="1723" xr:uid="{00000000-0005-0000-0000-000087080000}"/>
    <cellStyle name="Normal 5 7 6 2 2" xfId="2461" xr:uid="{00000000-0005-0000-0000-000088080000}"/>
    <cellStyle name="Normal 5 7 6 3" xfId="2171" xr:uid="{00000000-0005-0000-0000-000089080000}"/>
    <cellStyle name="Normal 5 7 7" xfId="1233" xr:uid="{00000000-0005-0000-0000-00008A080000}"/>
    <cellStyle name="Normal 5 7 7 2" xfId="1863" xr:uid="{00000000-0005-0000-0000-00008B080000}"/>
    <cellStyle name="Normal 5 7 7 2 2" xfId="2523" xr:uid="{00000000-0005-0000-0000-00008C080000}"/>
    <cellStyle name="Normal 5 7 7 3" xfId="2236" xr:uid="{00000000-0005-0000-0000-00008D080000}"/>
    <cellStyle name="Normal 5 7 8" xfId="1274" xr:uid="{00000000-0005-0000-0000-00008E080000}"/>
    <cellStyle name="Normal 5 7 8 2" xfId="2272" xr:uid="{00000000-0005-0000-0000-00008F080000}"/>
    <cellStyle name="Normal 5 7 9" xfId="1934" xr:uid="{00000000-0005-0000-0000-000090080000}"/>
    <cellStyle name="Normal 5 8" xfId="476" xr:uid="{00000000-0005-0000-0000-000091080000}"/>
    <cellStyle name="Normal 5 8 10" xfId="2578" xr:uid="{00000000-0005-0000-0000-000092080000}"/>
    <cellStyle name="Normal 5 8 2" xfId="477" xr:uid="{00000000-0005-0000-0000-000093080000}"/>
    <cellStyle name="Normal 5 8 2 2" xfId="682" xr:uid="{00000000-0005-0000-0000-000094080000}"/>
    <cellStyle name="Normal 5 8 2 2 2" xfId="867" xr:uid="{00000000-0005-0000-0000-000095080000}"/>
    <cellStyle name="Normal 5 8 2 2 2 2" xfId="1536" xr:uid="{00000000-0005-0000-0000-000096080000}"/>
    <cellStyle name="Normal 5 8 2 2 2 2 2" xfId="2425" xr:uid="{00000000-0005-0000-0000-000097080000}"/>
    <cellStyle name="Normal 5 8 2 2 2 3" xfId="2137" xr:uid="{00000000-0005-0000-0000-000098080000}"/>
    <cellStyle name="Normal 5 8 2 2 3" xfId="1165" xr:uid="{00000000-0005-0000-0000-000099080000}"/>
    <cellStyle name="Normal 5 8 2 2 3 2" xfId="1834" xr:uid="{00000000-0005-0000-0000-00009A080000}"/>
    <cellStyle name="Normal 5 8 2 2 3 2 2" xfId="2502" xr:uid="{00000000-0005-0000-0000-00009B080000}"/>
    <cellStyle name="Normal 5 8 2 2 3 3" xfId="2214" xr:uid="{00000000-0005-0000-0000-00009C080000}"/>
    <cellStyle name="Normal 5 8 2 2 4" xfId="1352" xr:uid="{00000000-0005-0000-0000-00009D080000}"/>
    <cellStyle name="Normal 5 8 2 2 4 2" xfId="2349" xr:uid="{00000000-0005-0000-0000-00009E080000}"/>
    <cellStyle name="Normal 5 8 2 2 5" xfId="2060" xr:uid="{00000000-0005-0000-0000-00009F080000}"/>
    <cellStyle name="Normal 5 8 2 3" xfId="606" xr:uid="{00000000-0005-0000-0000-0000A0080000}"/>
    <cellStyle name="Normal 5 8 2 3 2" xfId="1315" xr:uid="{00000000-0005-0000-0000-0000A1080000}"/>
    <cellStyle name="Normal 5 8 2 3 2 2" xfId="2312" xr:uid="{00000000-0005-0000-0000-0000A2080000}"/>
    <cellStyle name="Normal 5 8 2 3 3" xfId="2023" xr:uid="{00000000-0005-0000-0000-0000A3080000}"/>
    <cellStyle name="Normal 5 8 2 4" xfId="770" xr:uid="{00000000-0005-0000-0000-0000A4080000}"/>
    <cellStyle name="Normal 5 8 2 4 2" xfId="1439" xr:uid="{00000000-0005-0000-0000-0000A5080000}"/>
    <cellStyle name="Normal 5 8 2 4 2 2" xfId="2387" xr:uid="{00000000-0005-0000-0000-0000A6080000}"/>
    <cellStyle name="Normal 5 8 2 4 3" xfId="2098" xr:uid="{00000000-0005-0000-0000-0000A7080000}"/>
    <cellStyle name="Normal 5 8 2 5" xfId="1057" xr:uid="{00000000-0005-0000-0000-0000A8080000}"/>
    <cellStyle name="Normal 5 8 2 5 2" xfId="1726" xr:uid="{00000000-0005-0000-0000-0000A9080000}"/>
    <cellStyle name="Normal 5 8 2 5 2 2" xfId="2464" xr:uid="{00000000-0005-0000-0000-0000AA080000}"/>
    <cellStyle name="Normal 5 8 2 5 3" xfId="2174" xr:uid="{00000000-0005-0000-0000-0000AB080000}"/>
    <cellStyle name="Normal 5 8 2 6" xfId="1277" xr:uid="{00000000-0005-0000-0000-0000AC080000}"/>
    <cellStyle name="Normal 5 8 2 6 2" xfId="2275" xr:uid="{00000000-0005-0000-0000-0000AD080000}"/>
    <cellStyle name="Normal 5 8 2 7" xfId="1937" xr:uid="{00000000-0005-0000-0000-0000AE080000}"/>
    <cellStyle name="Normal 5 8 2 8" xfId="2579" xr:uid="{00000000-0005-0000-0000-0000AF080000}"/>
    <cellStyle name="Normal 5 8 3" xfId="681" xr:uid="{00000000-0005-0000-0000-0000B0080000}"/>
    <cellStyle name="Normal 5 8 3 2" xfId="866" xr:uid="{00000000-0005-0000-0000-0000B1080000}"/>
    <cellStyle name="Normal 5 8 3 2 2" xfId="1535" xr:uid="{00000000-0005-0000-0000-0000B2080000}"/>
    <cellStyle name="Normal 5 8 3 2 2 2" xfId="2424" xr:uid="{00000000-0005-0000-0000-0000B3080000}"/>
    <cellStyle name="Normal 5 8 3 2 3" xfId="2136" xr:uid="{00000000-0005-0000-0000-0000B4080000}"/>
    <cellStyle name="Normal 5 8 3 3" xfId="1164" xr:uid="{00000000-0005-0000-0000-0000B5080000}"/>
    <cellStyle name="Normal 5 8 3 3 2" xfId="1833" xr:uid="{00000000-0005-0000-0000-0000B6080000}"/>
    <cellStyle name="Normal 5 8 3 3 2 2" xfId="2501" xr:uid="{00000000-0005-0000-0000-0000B7080000}"/>
    <cellStyle name="Normal 5 8 3 3 3" xfId="2213" xr:uid="{00000000-0005-0000-0000-0000B8080000}"/>
    <cellStyle name="Normal 5 8 3 4" xfId="1351" xr:uid="{00000000-0005-0000-0000-0000B9080000}"/>
    <cellStyle name="Normal 5 8 3 4 2" xfId="2348" xr:uid="{00000000-0005-0000-0000-0000BA080000}"/>
    <cellStyle name="Normal 5 8 3 5" xfId="2059" xr:uid="{00000000-0005-0000-0000-0000BB080000}"/>
    <cellStyle name="Normal 5 8 4" xfId="605" xr:uid="{00000000-0005-0000-0000-0000BC080000}"/>
    <cellStyle name="Normal 5 8 4 2" xfId="1314" xr:uid="{00000000-0005-0000-0000-0000BD080000}"/>
    <cellStyle name="Normal 5 8 4 2 2" xfId="2311" xr:uid="{00000000-0005-0000-0000-0000BE080000}"/>
    <cellStyle name="Normal 5 8 4 3" xfId="2022" xr:uid="{00000000-0005-0000-0000-0000BF080000}"/>
    <cellStyle name="Normal 5 8 5" xfId="769" xr:uid="{00000000-0005-0000-0000-0000C0080000}"/>
    <cellStyle name="Normal 5 8 5 2" xfId="1438" xr:uid="{00000000-0005-0000-0000-0000C1080000}"/>
    <cellStyle name="Normal 5 8 5 2 2" xfId="2386" xr:uid="{00000000-0005-0000-0000-0000C2080000}"/>
    <cellStyle name="Normal 5 8 5 3" xfId="2097" xr:uid="{00000000-0005-0000-0000-0000C3080000}"/>
    <cellStyle name="Normal 5 8 6" xfId="1056" xr:uid="{00000000-0005-0000-0000-0000C4080000}"/>
    <cellStyle name="Normal 5 8 6 2" xfId="1725" xr:uid="{00000000-0005-0000-0000-0000C5080000}"/>
    <cellStyle name="Normal 5 8 6 2 2" xfId="2463" xr:uid="{00000000-0005-0000-0000-0000C6080000}"/>
    <cellStyle name="Normal 5 8 6 3" xfId="2173" xr:uid="{00000000-0005-0000-0000-0000C7080000}"/>
    <cellStyle name="Normal 5 8 7" xfId="1234" xr:uid="{00000000-0005-0000-0000-0000C8080000}"/>
    <cellStyle name="Normal 5 8 7 2" xfId="1864" xr:uid="{00000000-0005-0000-0000-0000C9080000}"/>
    <cellStyle name="Normal 5 8 7 2 2" xfId="2524" xr:uid="{00000000-0005-0000-0000-0000CA080000}"/>
    <cellStyle name="Normal 5 8 7 3" xfId="2237" xr:uid="{00000000-0005-0000-0000-0000CB080000}"/>
    <cellStyle name="Normal 5 8 8" xfId="1276" xr:uid="{00000000-0005-0000-0000-0000CC080000}"/>
    <cellStyle name="Normal 5 8 8 2" xfId="2274" xr:uid="{00000000-0005-0000-0000-0000CD080000}"/>
    <cellStyle name="Normal 5 8 9" xfId="1936" xr:uid="{00000000-0005-0000-0000-0000CE080000}"/>
    <cellStyle name="Normal 5 9" xfId="478" xr:uid="{00000000-0005-0000-0000-0000CF080000}"/>
    <cellStyle name="Normal 5 9 10" xfId="2580" xr:uid="{00000000-0005-0000-0000-0000D0080000}"/>
    <cellStyle name="Normal 5 9 2" xfId="479" xr:uid="{00000000-0005-0000-0000-0000D1080000}"/>
    <cellStyle name="Normal 5 9 2 2" xfId="684" xr:uid="{00000000-0005-0000-0000-0000D2080000}"/>
    <cellStyle name="Normal 5 9 2 2 2" xfId="869" xr:uid="{00000000-0005-0000-0000-0000D3080000}"/>
    <cellStyle name="Normal 5 9 2 2 2 2" xfId="1538" xr:uid="{00000000-0005-0000-0000-0000D4080000}"/>
    <cellStyle name="Normal 5 9 2 2 2 2 2" xfId="2427" xr:uid="{00000000-0005-0000-0000-0000D5080000}"/>
    <cellStyle name="Normal 5 9 2 2 2 3" xfId="2139" xr:uid="{00000000-0005-0000-0000-0000D6080000}"/>
    <cellStyle name="Normal 5 9 2 2 3" xfId="1167" xr:uid="{00000000-0005-0000-0000-0000D7080000}"/>
    <cellStyle name="Normal 5 9 2 2 3 2" xfId="1836" xr:uid="{00000000-0005-0000-0000-0000D8080000}"/>
    <cellStyle name="Normal 5 9 2 2 3 2 2" xfId="2504" xr:uid="{00000000-0005-0000-0000-0000D9080000}"/>
    <cellStyle name="Normal 5 9 2 2 3 3" xfId="2216" xr:uid="{00000000-0005-0000-0000-0000DA080000}"/>
    <cellStyle name="Normal 5 9 2 2 4" xfId="1354" xr:uid="{00000000-0005-0000-0000-0000DB080000}"/>
    <cellStyle name="Normal 5 9 2 2 4 2" xfId="2351" xr:uid="{00000000-0005-0000-0000-0000DC080000}"/>
    <cellStyle name="Normal 5 9 2 2 5" xfId="2062" xr:uid="{00000000-0005-0000-0000-0000DD080000}"/>
    <cellStyle name="Normal 5 9 2 3" xfId="608" xr:uid="{00000000-0005-0000-0000-0000DE080000}"/>
    <cellStyle name="Normal 5 9 2 3 2" xfId="1317" xr:uid="{00000000-0005-0000-0000-0000DF080000}"/>
    <cellStyle name="Normal 5 9 2 3 2 2" xfId="2314" xr:uid="{00000000-0005-0000-0000-0000E0080000}"/>
    <cellStyle name="Normal 5 9 2 3 3" xfId="2025" xr:uid="{00000000-0005-0000-0000-0000E1080000}"/>
    <cellStyle name="Normal 5 9 2 4" xfId="772" xr:uid="{00000000-0005-0000-0000-0000E2080000}"/>
    <cellStyle name="Normal 5 9 2 4 2" xfId="1441" xr:uid="{00000000-0005-0000-0000-0000E3080000}"/>
    <cellStyle name="Normal 5 9 2 4 2 2" xfId="2389" xr:uid="{00000000-0005-0000-0000-0000E4080000}"/>
    <cellStyle name="Normal 5 9 2 4 3" xfId="2100" xr:uid="{00000000-0005-0000-0000-0000E5080000}"/>
    <cellStyle name="Normal 5 9 2 5" xfId="1059" xr:uid="{00000000-0005-0000-0000-0000E6080000}"/>
    <cellStyle name="Normal 5 9 2 5 2" xfId="1728" xr:uid="{00000000-0005-0000-0000-0000E7080000}"/>
    <cellStyle name="Normal 5 9 2 5 2 2" xfId="2466" xr:uid="{00000000-0005-0000-0000-0000E8080000}"/>
    <cellStyle name="Normal 5 9 2 5 3" xfId="2176" xr:uid="{00000000-0005-0000-0000-0000E9080000}"/>
    <cellStyle name="Normal 5 9 2 6" xfId="1279" xr:uid="{00000000-0005-0000-0000-0000EA080000}"/>
    <cellStyle name="Normal 5 9 2 6 2" xfId="2277" xr:uid="{00000000-0005-0000-0000-0000EB080000}"/>
    <cellStyle name="Normal 5 9 2 7" xfId="1939" xr:uid="{00000000-0005-0000-0000-0000EC080000}"/>
    <cellStyle name="Normal 5 9 2 8" xfId="2581" xr:uid="{00000000-0005-0000-0000-0000ED080000}"/>
    <cellStyle name="Normal 5 9 3" xfId="683" xr:uid="{00000000-0005-0000-0000-0000EE080000}"/>
    <cellStyle name="Normal 5 9 3 2" xfId="868" xr:uid="{00000000-0005-0000-0000-0000EF080000}"/>
    <cellStyle name="Normal 5 9 3 2 2" xfId="1537" xr:uid="{00000000-0005-0000-0000-0000F0080000}"/>
    <cellStyle name="Normal 5 9 3 2 2 2" xfId="2426" xr:uid="{00000000-0005-0000-0000-0000F1080000}"/>
    <cellStyle name="Normal 5 9 3 2 3" xfId="2138" xr:uid="{00000000-0005-0000-0000-0000F2080000}"/>
    <cellStyle name="Normal 5 9 3 3" xfId="1166" xr:uid="{00000000-0005-0000-0000-0000F3080000}"/>
    <cellStyle name="Normal 5 9 3 3 2" xfId="1835" xr:uid="{00000000-0005-0000-0000-0000F4080000}"/>
    <cellStyle name="Normal 5 9 3 3 2 2" xfId="2503" xr:uid="{00000000-0005-0000-0000-0000F5080000}"/>
    <cellStyle name="Normal 5 9 3 3 3" xfId="2215" xr:uid="{00000000-0005-0000-0000-0000F6080000}"/>
    <cellStyle name="Normal 5 9 3 4" xfId="1353" xr:uid="{00000000-0005-0000-0000-0000F7080000}"/>
    <cellStyle name="Normal 5 9 3 4 2" xfId="2350" xr:uid="{00000000-0005-0000-0000-0000F8080000}"/>
    <cellStyle name="Normal 5 9 3 5" xfId="2061" xr:uid="{00000000-0005-0000-0000-0000F9080000}"/>
    <cellStyle name="Normal 5 9 4" xfId="607" xr:uid="{00000000-0005-0000-0000-0000FA080000}"/>
    <cellStyle name="Normal 5 9 4 2" xfId="1316" xr:uid="{00000000-0005-0000-0000-0000FB080000}"/>
    <cellStyle name="Normal 5 9 4 2 2" xfId="2313" xr:uid="{00000000-0005-0000-0000-0000FC080000}"/>
    <cellStyle name="Normal 5 9 4 3" xfId="2024" xr:uid="{00000000-0005-0000-0000-0000FD080000}"/>
    <cellStyle name="Normal 5 9 5" xfId="771" xr:uid="{00000000-0005-0000-0000-0000FE080000}"/>
    <cellStyle name="Normal 5 9 5 2" xfId="1440" xr:uid="{00000000-0005-0000-0000-0000FF080000}"/>
    <cellStyle name="Normal 5 9 5 2 2" xfId="2388" xr:uid="{00000000-0005-0000-0000-000000090000}"/>
    <cellStyle name="Normal 5 9 5 3" xfId="2099" xr:uid="{00000000-0005-0000-0000-000001090000}"/>
    <cellStyle name="Normal 5 9 6" xfId="1058" xr:uid="{00000000-0005-0000-0000-000002090000}"/>
    <cellStyle name="Normal 5 9 6 2" xfId="1727" xr:uid="{00000000-0005-0000-0000-000003090000}"/>
    <cellStyle name="Normal 5 9 6 2 2" xfId="2465" xr:uid="{00000000-0005-0000-0000-000004090000}"/>
    <cellStyle name="Normal 5 9 6 3" xfId="2175" xr:uid="{00000000-0005-0000-0000-000005090000}"/>
    <cellStyle name="Normal 5 9 7" xfId="1235" xr:uid="{00000000-0005-0000-0000-000006090000}"/>
    <cellStyle name="Normal 5 9 7 2" xfId="1865" xr:uid="{00000000-0005-0000-0000-000007090000}"/>
    <cellStyle name="Normal 5 9 7 2 2" xfId="2525" xr:uid="{00000000-0005-0000-0000-000008090000}"/>
    <cellStyle name="Normal 5 9 7 3" xfId="2238" xr:uid="{00000000-0005-0000-0000-000009090000}"/>
    <cellStyle name="Normal 5 9 8" xfId="1278" xr:uid="{00000000-0005-0000-0000-00000A090000}"/>
    <cellStyle name="Normal 5 9 8 2" xfId="2276" xr:uid="{00000000-0005-0000-0000-00000B090000}"/>
    <cellStyle name="Normal 5 9 9" xfId="1938" xr:uid="{00000000-0005-0000-0000-00000C090000}"/>
    <cellStyle name="Normal 6" xfId="12" xr:uid="{00000000-0005-0000-0000-00000D090000}"/>
    <cellStyle name="Normal 6 10" xfId="1874" xr:uid="{00000000-0005-0000-0000-00000E090000}"/>
    <cellStyle name="Normal 6 11" xfId="2548" xr:uid="{00000000-0005-0000-0000-00000F090000}"/>
    <cellStyle name="Normal 6 2" xfId="567" xr:uid="{00000000-0005-0000-0000-000010090000}"/>
    <cellStyle name="Normal 6 3" xfId="613" xr:uid="{00000000-0005-0000-0000-000011090000}"/>
    <cellStyle name="Normal 6 3 2" xfId="798" xr:uid="{00000000-0005-0000-0000-000012090000}"/>
    <cellStyle name="Normal 6 3 2 2" xfId="1467" xr:uid="{00000000-0005-0000-0000-000013090000}"/>
    <cellStyle name="Normal 6 3 2 2 2" xfId="2394" xr:uid="{00000000-0005-0000-0000-000014090000}"/>
    <cellStyle name="Normal 6 3 2 3" xfId="2105" xr:uid="{00000000-0005-0000-0000-000015090000}"/>
    <cellStyle name="Normal 6 3 3" xfId="1096" xr:uid="{00000000-0005-0000-0000-000016090000}"/>
    <cellStyle name="Normal 6 3 3 2" xfId="1765" xr:uid="{00000000-0005-0000-0000-000017090000}"/>
    <cellStyle name="Normal 6 3 3 2 2" xfId="2470" xr:uid="{00000000-0005-0000-0000-000018090000}"/>
    <cellStyle name="Normal 6 3 3 3" xfId="2183" xr:uid="{00000000-0005-0000-0000-000019090000}"/>
    <cellStyle name="Normal 6 3 4" xfId="1321" xr:uid="{00000000-0005-0000-0000-00001A090000}"/>
    <cellStyle name="Normal 6 3 4 2" xfId="2318" xr:uid="{00000000-0005-0000-0000-00001B090000}"/>
    <cellStyle name="Normal 6 3 5" xfId="2029" xr:uid="{00000000-0005-0000-0000-00001C090000}"/>
    <cellStyle name="Normal 6 4" xfId="575" xr:uid="{00000000-0005-0000-0000-00001D090000}"/>
    <cellStyle name="Normal 6 4 2" xfId="1284" xr:uid="{00000000-0005-0000-0000-00001E090000}"/>
    <cellStyle name="Normal 6 4 2 2" xfId="2281" xr:uid="{00000000-0005-0000-0000-00001F090000}"/>
    <cellStyle name="Normal 6 4 3" xfId="1992" xr:uid="{00000000-0005-0000-0000-000020090000}"/>
    <cellStyle name="Normal 6 5" xfId="690" xr:uid="{00000000-0005-0000-0000-000021090000}"/>
    <cellStyle name="Normal 6 5 2" xfId="1359" xr:uid="{00000000-0005-0000-0000-000022090000}"/>
    <cellStyle name="Normal 6 5 2 2" xfId="2355" xr:uid="{00000000-0005-0000-0000-000023090000}"/>
    <cellStyle name="Normal 6 5 3" xfId="2066" xr:uid="{00000000-0005-0000-0000-000024090000}"/>
    <cellStyle name="Normal 6 6" xfId="996" xr:uid="{00000000-0005-0000-0000-000025090000}"/>
    <cellStyle name="Normal 6 6 2" xfId="1665" xr:uid="{00000000-0005-0000-0000-000026090000}"/>
    <cellStyle name="Normal 6 6 2 2" xfId="2433" xr:uid="{00000000-0005-0000-0000-000027090000}"/>
    <cellStyle name="Normal 6 6 3" xfId="2143" xr:uid="{00000000-0005-0000-0000-000028090000}"/>
    <cellStyle name="Normal 6 7" xfId="1236" xr:uid="{00000000-0005-0000-0000-000029090000}"/>
    <cellStyle name="Normal 6 8" xfId="1245" xr:uid="{00000000-0005-0000-0000-00002A090000}"/>
    <cellStyle name="Normal 6 8 2" xfId="2244" xr:uid="{00000000-0005-0000-0000-00002B090000}"/>
    <cellStyle name="Normal 6 9" xfId="1873" xr:uid="{00000000-0005-0000-0000-00002C090000}"/>
    <cellStyle name="Normal 6 9 2" xfId="2533" xr:uid="{00000000-0005-0000-0000-00002D090000}"/>
    <cellStyle name="Normal 7" xfId="480" xr:uid="{00000000-0005-0000-0000-00002E090000}"/>
    <cellStyle name="Normal 8" xfId="568" xr:uid="{00000000-0005-0000-0000-00002F090000}"/>
    <cellStyle name="Normal 8 10" xfId="2584" xr:uid="{00000000-0005-0000-0000-000030090000}"/>
    <cellStyle name="Normal 8 2" xfId="573" xr:uid="{00000000-0005-0000-0000-000031090000}"/>
    <cellStyle name="Normal 8 3" xfId="687" xr:uid="{00000000-0005-0000-0000-000032090000}"/>
    <cellStyle name="Normal 8 3 2" xfId="872" xr:uid="{00000000-0005-0000-0000-000033090000}"/>
    <cellStyle name="Normal 8 3 2 2" xfId="1541" xr:uid="{00000000-0005-0000-0000-000034090000}"/>
    <cellStyle name="Normal 8 3 2 2 2" xfId="2430" xr:uid="{00000000-0005-0000-0000-000035090000}"/>
    <cellStyle name="Normal 8 3 2 3" xfId="2142" xr:uid="{00000000-0005-0000-0000-000036090000}"/>
    <cellStyle name="Normal 8 3 3" xfId="1170" xr:uid="{00000000-0005-0000-0000-000037090000}"/>
    <cellStyle name="Normal 8 3 3 2" xfId="1839" xr:uid="{00000000-0005-0000-0000-000038090000}"/>
    <cellStyle name="Normal 8 3 3 2 2" xfId="2507" xr:uid="{00000000-0005-0000-0000-000039090000}"/>
    <cellStyle name="Normal 8 3 3 3" xfId="2219" xr:uid="{00000000-0005-0000-0000-00003A090000}"/>
    <cellStyle name="Normal 8 3 4" xfId="1357" xr:uid="{00000000-0005-0000-0000-00003B090000}"/>
    <cellStyle name="Normal 8 3 4 2" xfId="2354" xr:uid="{00000000-0005-0000-0000-00003C090000}"/>
    <cellStyle name="Normal 8 3 5" xfId="2065" xr:uid="{00000000-0005-0000-0000-00003D090000}"/>
    <cellStyle name="Normal 8 4" xfId="611" xr:uid="{00000000-0005-0000-0000-00003E090000}"/>
    <cellStyle name="Normal 8 4 2" xfId="1320" xr:uid="{00000000-0005-0000-0000-00003F090000}"/>
    <cellStyle name="Normal 8 4 2 2" xfId="2317" xr:uid="{00000000-0005-0000-0000-000040090000}"/>
    <cellStyle name="Normal 8 4 3" xfId="2028" xr:uid="{00000000-0005-0000-0000-000041090000}"/>
    <cellStyle name="Normal 8 5" xfId="796" xr:uid="{00000000-0005-0000-0000-000042090000}"/>
    <cellStyle name="Normal 8 5 2" xfId="1465" xr:uid="{00000000-0005-0000-0000-000043090000}"/>
    <cellStyle name="Normal 8 5 2 2" xfId="2393" xr:uid="{00000000-0005-0000-0000-000044090000}"/>
    <cellStyle name="Normal 8 5 3" xfId="2104" xr:uid="{00000000-0005-0000-0000-000045090000}"/>
    <cellStyle name="Normal 8 6" xfId="1095" xr:uid="{00000000-0005-0000-0000-000046090000}"/>
    <cellStyle name="Normal 8 6 2" xfId="1764" xr:uid="{00000000-0005-0000-0000-000047090000}"/>
    <cellStyle name="Normal 8 6 2 2" xfId="2469" xr:uid="{00000000-0005-0000-0000-000048090000}"/>
    <cellStyle name="Normal 8 6 3" xfId="2182" xr:uid="{00000000-0005-0000-0000-000049090000}"/>
    <cellStyle name="Normal 8 7" xfId="1241" xr:uid="{00000000-0005-0000-0000-00004A090000}"/>
    <cellStyle name="Normal 8 8" xfId="1283" xr:uid="{00000000-0005-0000-0000-00004B090000}"/>
    <cellStyle name="Normal 8 8 2" xfId="2280" xr:uid="{00000000-0005-0000-0000-00004C090000}"/>
    <cellStyle name="Normal 8 9" xfId="1991" xr:uid="{00000000-0005-0000-0000-00004D090000}"/>
    <cellStyle name="Normal 9" xfId="571" xr:uid="{00000000-0005-0000-0000-00004E090000}"/>
    <cellStyle name="Normal 9 2" xfId="1242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1" xr:uid="{00000000-0005-0000-0000-000056090000}"/>
    <cellStyle name="Note 10 3" xfId="1940" xr:uid="{00000000-0005-0000-0000-000057090000}"/>
    <cellStyle name="Note 11" xfId="483" xr:uid="{00000000-0005-0000-0000-000058090000}"/>
    <cellStyle name="Note 11 2" xfId="484" xr:uid="{00000000-0005-0000-0000-000059090000}"/>
    <cellStyle name="Note 11 2 2" xfId="1943" xr:uid="{00000000-0005-0000-0000-00005A090000}"/>
    <cellStyle name="Note 11 3" xfId="1942" xr:uid="{00000000-0005-0000-0000-00005B090000}"/>
    <cellStyle name="Note 2" xfId="485" xr:uid="{00000000-0005-0000-0000-00005C090000}"/>
    <cellStyle name="Note 2 2" xfId="1944" xr:uid="{00000000-0005-0000-0000-00005D090000}"/>
    <cellStyle name="Note 3" xfId="486" xr:uid="{00000000-0005-0000-0000-00005E090000}"/>
    <cellStyle name="Note 3 2" xfId="1945" xr:uid="{00000000-0005-0000-0000-00005F090000}"/>
    <cellStyle name="Note 4" xfId="487" xr:uid="{00000000-0005-0000-0000-000060090000}"/>
    <cellStyle name="Note 4 2" xfId="488" xr:uid="{00000000-0005-0000-0000-000061090000}"/>
    <cellStyle name="Note 4 2 2" xfId="1947" xr:uid="{00000000-0005-0000-0000-000062090000}"/>
    <cellStyle name="Note 4 3" xfId="1946" xr:uid="{00000000-0005-0000-0000-000063090000}"/>
    <cellStyle name="Note 5" xfId="489" xr:uid="{00000000-0005-0000-0000-000064090000}"/>
    <cellStyle name="Note 5 2" xfId="490" xr:uid="{00000000-0005-0000-0000-000065090000}"/>
    <cellStyle name="Note 5 2 2" xfId="1949" xr:uid="{00000000-0005-0000-0000-000066090000}"/>
    <cellStyle name="Note 5 3" xfId="1948" xr:uid="{00000000-0005-0000-0000-000067090000}"/>
    <cellStyle name="Note 6" xfId="491" xr:uid="{00000000-0005-0000-0000-000068090000}"/>
    <cellStyle name="Note 6 2" xfId="492" xr:uid="{00000000-0005-0000-0000-000069090000}"/>
    <cellStyle name="Note 6 2 2" xfId="1951" xr:uid="{00000000-0005-0000-0000-00006A090000}"/>
    <cellStyle name="Note 6 3" xfId="1950" xr:uid="{00000000-0005-0000-0000-00006B090000}"/>
    <cellStyle name="Note 7" xfId="493" xr:uid="{00000000-0005-0000-0000-00006C090000}"/>
    <cellStyle name="Note 7 2" xfId="494" xr:uid="{00000000-0005-0000-0000-00006D090000}"/>
    <cellStyle name="Note 7 2 2" xfId="1953" xr:uid="{00000000-0005-0000-0000-00006E090000}"/>
    <cellStyle name="Note 7 3" xfId="1952" xr:uid="{00000000-0005-0000-0000-00006F090000}"/>
    <cellStyle name="Note 8" xfId="495" xr:uid="{00000000-0005-0000-0000-000070090000}"/>
    <cellStyle name="Note 8 2" xfId="496" xr:uid="{00000000-0005-0000-0000-000071090000}"/>
    <cellStyle name="Note 8 2 2" xfId="1955" xr:uid="{00000000-0005-0000-0000-000072090000}"/>
    <cellStyle name="Note 8 3" xfId="1954" xr:uid="{00000000-0005-0000-0000-000073090000}"/>
    <cellStyle name="Note 9" xfId="497" xr:uid="{00000000-0005-0000-0000-000074090000}"/>
    <cellStyle name="Note 9 2" xfId="498" xr:uid="{00000000-0005-0000-0000-000075090000}"/>
    <cellStyle name="Note 9 2 2" xfId="1957" xr:uid="{00000000-0005-0000-0000-000076090000}"/>
    <cellStyle name="Note 9 3" xfId="1956" xr:uid="{00000000-0005-0000-0000-000077090000}"/>
    <cellStyle name="Output 10" xfId="499" xr:uid="{00000000-0005-0000-0000-000078090000}"/>
    <cellStyle name="Output 10 2" xfId="1958" xr:uid="{00000000-0005-0000-0000-000079090000}"/>
    <cellStyle name="Output 11" xfId="500" xr:uid="{00000000-0005-0000-0000-00007A090000}"/>
    <cellStyle name="Output 11 2" xfId="1959" xr:uid="{00000000-0005-0000-0000-00007B090000}"/>
    <cellStyle name="Output 2" xfId="501" xr:uid="{00000000-0005-0000-0000-00007C090000}"/>
    <cellStyle name="Output 2 2" xfId="1960" xr:uid="{00000000-0005-0000-0000-00007D090000}"/>
    <cellStyle name="Output 3" xfId="502" xr:uid="{00000000-0005-0000-0000-00007E090000}"/>
    <cellStyle name="Output 3 2" xfId="1961" xr:uid="{00000000-0005-0000-0000-00007F090000}"/>
    <cellStyle name="Output 4" xfId="503" xr:uid="{00000000-0005-0000-0000-000080090000}"/>
    <cellStyle name="Output 4 2" xfId="1962" xr:uid="{00000000-0005-0000-0000-000081090000}"/>
    <cellStyle name="Output 5" xfId="504" xr:uid="{00000000-0005-0000-0000-000082090000}"/>
    <cellStyle name="Output 5 2" xfId="1963" xr:uid="{00000000-0005-0000-0000-000083090000}"/>
    <cellStyle name="Output 6" xfId="505" xr:uid="{00000000-0005-0000-0000-000084090000}"/>
    <cellStyle name="Output 6 2" xfId="1964" xr:uid="{00000000-0005-0000-0000-000085090000}"/>
    <cellStyle name="Output 7" xfId="506" xr:uid="{00000000-0005-0000-0000-000086090000}"/>
    <cellStyle name="Output 7 2" xfId="1965" xr:uid="{00000000-0005-0000-0000-000087090000}"/>
    <cellStyle name="Output 8" xfId="507" xr:uid="{00000000-0005-0000-0000-000088090000}"/>
    <cellStyle name="Output 8 2" xfId="1966" xr:uid="{00000000-0005-0000-0000-000089090000}"/>
    <cellStyle name="Output 9" xfId="508" xr:uid="{00000000-0005-0000-0000-00008A090000}"/>
    <cellStyle name="Output 9 2" xfId="1967" xr:uid="{00000000-0005-0000-0000-00008B090000}"/>
    <cellStyle name="Percent" xfId="8" xr:uid="{00000000-0005-0000-0000-00008C090000}"/>
    <cellStyle name="Percent 2" xfId="1240" xr:uid="{00000000-0005-0000-0000-00008D090000}"/>
    <cellStyle name="Percent 2 2" xfId="509" xr:uid="{00000000-0005-0000-0000-00008E090000}"/>
    <cellStyle name="Percent 2 2 2" xfId="685" xr:uid="{00000000-0005-0000-0000-00008F090000}"/>
    <cellStyle name="Percent 2 2 2 2" xfId="870" xr:uid="{00000000-0005-0000-0000-000090090000}"/>
    <cellStyle name="Percent 2 2 2 2 2" xfId="1539" xr:uid="{00000000-0005-0000-0000-000091090000}"/>
    <cellStyle name="Percent 2 2 2 2 2 2" xfId="2428" xr:uid="{00000000-0005-0000-0000-000092090000}"/>
    <cellStyle name="Percent 2 2 2 2 3" xfId="2140" xr:uid="{00000000-0005-0000-0000-000093090000}"/>
    <cellStyle name="Percent 2 2 2 3" xfId="1168" xr:uid="{00000000-0005-0000-0000-000094090000}"/>
    <cellStyle name="Percent 2 2 2 3 2" xfId="1837" xr:uid="{00000000-0005-0000-0000-000095090000}"/>
    <cellStyle name="Percent 2 2 2 3 2 2" xfId="2505" xr:uid="{00000000-0005-0000-0000-000096090000}"/>
    <cellStyle name="Percent 2 2 2 3 3" xfId="2217" xr:uid="{00000000-0005-0000-0000-000097090000}"/>
    <cellStyle name="Percent 2 2 2 4" xfId="1355" xr:uid="{00000000-0005-0000-0000-000098090000}"/>
    <cellStyle name="Percent 2 2 2 4 2" xfId="2352" xr:uid="{00000000-0005-0000-0000-000099090000}"/>
    <cellStyle name="Percent 2 2 2 5" xfId="2063" xr:uid="{00000000-0005-0000-0000-00009A090000}"/>
    <cellStyle name="Percent 2 2 3" xfId="609" xr:uid="{00000000-0005-0000-0000-00009B090000}"/>
    <cellStyle name="Percent 2 2 3 2" xfId="1318" xr:uid="{00000000-0005-0000-0000-00009C090000}"/>
    <cellStyle name="Percent 2 2 3 2 2" xfId="2315" xr:uid="{00000000-0005-0000-0000-00009D090000}"/>
    <cellStyle name="Percent 2 2 3 3" xfId="2026" xr:uid="{00000000-0005-0000-0000-00009E090000}"/>
    <cellStyle name="Percent 2 2 4" xfId="773" xr:uid="{00000000-0005-0000-0000-00009F090000}"/>
    <cellStyle name="Percent 2 2 4 2" xfId="1442" xr:uid="{00000000-0005-0000-0000-0000A0090000}"/>
    <cellStyle name="Percent 2 2 4 2 2" xfId="2390" xr:uid="{00000000-0005-0000-0000-0000A1090000}"/>
    <cellStyle name="Percent 2 2 4 3" xfId="2101" xr:uid="{00000000-0005-0000-0000-0000A2090000}"/>
    <cellStyle name="Percent 2 2 5" xfId="1088" xr:uid="{00000000-0005-0000-0000-0000A3090000}"/>
    <cellStyle name="Percent 2 2 5 2" xfId="1757" xr:uid="{00000000-0005-0000-0000-0000A4090000}"/>
    <cellStyle name="Percent 2 2 5 2 2" xfId="2467" xr:uid="{00000000-0005-0000-0000-0000A5090000}"/>
    <cellStyle name="Percent 2 2 5 3" xfId="2180" xr:uid="{00000000-0005-0000-0000-0000A6090000}"/>
    <cellStyle name="Percent 2 2 6" xfId="1280" xr:uid="{00000000-0005-0000-0000-0000A7090000}"/>
    <cellStyle name="Percent 2 2 6 2" xfId="2278" xr:uid="{00000000-0005-0000-0000-0000A8090000}"/>
    <cellStyle name="Percent 2 2 7" xfId="1968" xr:uid="{00000000-0005-0000-0000-0000A9090000}"/>
    <cellStyle name="Percent 2 2 8" xfId="2582" xr:uid="{00000000-0005-0000-0000-0000AA090000}"/>
    <cellStyle name="Percent 2 3" xfId="510" xr:uid="{00000000-0005-0000-0000-0000AB090000}"/>
    <cellStyle name="Percent 2 3 2" xfId="686" xr:uid="{00000000-0005-0000-0000-0000AC090000}"/>
    <cellStyle name="Percent 2 3 2 2" xfId="871" xr:uid="{00000000-0005-0000-0000-0000AD090000}"/>
    <cellStyle name="Percent 2 3 2 2 2" xfId="1540" xr:uid="{00000000-0005-0000-0000-0000AE090000}"/>
    <cellStyle name="Percent 2 3 2 2 2 2" xfId="2429" xr:uid="{00000000-0005-0000-0000-0000AF090000}"/>
    <cellStyle name="Percent 2 3 2 2 3" xfId="2141" xr:uid="{00000000-0005-0000-0000-0000B0090000}"/>
    <cellStyle name="Percent 2 3 2 3" xfId="1169" xr:uid="{00000000-0005-0000-0000-0000B1090000}"/>
    <cellStyle name="Percent 2 3 2 3 2" xfId="1838" xr:uid="{00000000-0005-0000-0000-0000B2090000}"/>
    <cellStyle name="Percent 2 3 2 3 2 2" xfId="2506" xr:uid="{00000000-0005-0000-0000-0000B3090000}"/>
    <cellStyle name="Percent 2 3 2 3 3" xfId="2218" xr:uid="{00000000-0005-0000-0000-0000B4090000}"/>
    <cellStyle name="Percent 2 3 2 4" xfId="1356" xr:uid="{00000000-0005-0000-0000-0000B5090000}"/>
    <cellStyle name="Percent 2 3 2 4 2" xfId="2353" xr:uid="{00000000-0005-0000-0000-0000B6090000}"/>
    <cellStyle name="Percent 2 3 2 5" xfId="2064" xr:uid="{00000000-0005-0000-0000-0000B7090000}"/>
    <cellStyle name="Percent 2 3 3" xfId="610" xr:uid="{00000000-0005-0000-0000-0000B8090000}"/>
    <cellStyle name="Percent 2 3 3 2" xfId="1319" xr:uid="{00000000-0005-0000-0000-0000B9090000}"/>
    <cellStyle name="Percent 2 3 3 2 2" xfId="2316" xr:uid="{00000000-0005-0000-0000-0000BA090000}"/>
    <cellStyle name="Percent 2 3 3 3" xfId="2027" xr:uid="{00000000-0005-0000-0000-0000BB090000}"/>
    <cellStyle name="Percent 2 3 4" xfId="774" xr:uid="{00000000-0005-0000-0000-0000BC090000}"/>
    <cellStyle name="Percent 2 3 4 2" xfId="1443" xr:uid="{00000000-0005-0000-0000-0000BD090000}"/>
    <cellStyle name="Percent 2 3 4 2 2" xfId="2391" xr:uid="{00000000-0005-0000-0000-0000BE090000}"/>
    <cellStyle name="Percent 2 3 4 3" xfId="2102" xr:uid="{00000000-0005-0000-0000-0000BF090000}"/>
    <cellStyle name="Percent 2 3 5" xfId="1089" xr:uid="{00000000-0005-0000-0000-0000C0090000}"/>
    <cellStyle name="Percent 2 3 5 2" xfId="1758" xr:uid="{00000000-0005-0000-0000-0000C1090000}"/>
    <cellStyle name="Percent 2 3 5 2 2" xfId="2468" xr:uid="{00000000-0005-0000-0000-0000C2090000}"/>
    <cellStyle name="Percent 2 3 5 3" xfId="2181" xr:uid="{00000000-0005-0000-0000-0000C3090000}"/>
    <cellStyle name="Percent 2 3 6" xfId="1281" xr:uid="{00000000-0005-0000-0000-0000C4090000}"/>
    <cellStyle name="Percent 2 3 6 2" xfId="2279" xr:uid="{00000000-0005-0000-0000-0000C5090000}"/>
    <cellStyle name="Percent 2 3 7" xfId="1969" xr:uid="{00000000-0005-0000-0000-0000C6090000}"/>
    <cellStyle name="Percent 2 3 8" xfId="2583" xr:uid="{00000000-0005-0000-0000-0000C7090000}"/>
    <cellStyle name="Percent 2 4" xfId="1869" xr:uid="{00000000-0005-0000-0000-0000C8090000}"/>
    <cellStyle name="Percent 2 4 2" xfId="2529" xr:uid="{00000000-0005-0000-0000-0000C9090000}"/>
    <cellStyle name="Percent 2 5" xfId="2242" xr:uid="{00000000-0005-0000-0000-0000CA090000}"/>
    <cellStyle name="Percent 3" xfId="1237" xr:uid="{00000000-0005-0000-0000-0000CB090000}"/>
    <cellStyle name="Percent 3 2" xfId="1866" xr:uid="{00000000-0005-0000-0000-0000CC090000}"/>
    <cellStyle name="Percent 3 2 2" xfId="2526" xr:uid="{00000000-0005-0000-0000-0000CD090000}"/>
    <cellStyle name="Percent 3 3" xfId="2239" xr:uid="{00000000-0005-0000-0000-0000CE090000}"/>
    <cellStyle name="Percent 4" xfId="2534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2" xr:uid="{00000000-0005-0000-0000-0000ED090000}"/>
    <cellStyle name="Total 10 3" xfId="1971" xr:uid="{00000000-0005-0000-0000-0000EE090000}"/>
    <cellStyle name="Total 11" xfId="539" xr:uid="{00000000-0005-0000-0000-0000EF090000}"/>
    <cellStyle name="Total 11 2" xfId="540" xr:uid="{00000000-0005-0000-0000-0000F0090000}"/>
    <cellStyle name="Total 11 2 2" xfId="1974" xr:uid="{00000000-0005-0000-0000-0000F1090000}"/>
    <cellStyle name="Total 11 3" xfId="1973" xr:uid="{00000000-0005-0000-0000-0000F2090000}"/>
    <cellStyle name="Total 2" xfId="541" xr:uid="{00000000-0005-0000-0000-0000F3090000}"/>
    <cellStyle name="Total 2 2" xfId="542" xr:uid="{00000000-0005-0000-0000-0000F4090000}"/>
    <cellStyle name="Total 2 2 2" xfId="1976" xr:uid="{00000000-0005-0000-0000-0000F5090000}"/>
    <cellStyle name="Total 2 3" xfId="1975" xr:uid="{00000000-0005-0000-0000-0000F6090000}"/>
    <cellStyle name="Total 3" xfId="543" xr:uid="{00000000-0005-0000-0000-0000F7090000}"/>
    <cellStyle name="Total 3 2" xfId="544" xr:uid="{00000000-0005-0000-0000-0000F8090000}"/>
    <cellStyle name="Total 3 2 2" xfId="1978" xr:uid="{00000000-0005-0000-0000-0000F9090000}"/>
    <cellStyle name="Total 3 3" xfId="1977" xr:uid="{00000000-0005-0000-0000-0000FA090000}"/>
    <cellStyle name="Total 4" xfId="545" xr:uid="{00000000-0005-0000-0000-0000FB090000}"/>
    <cellStyle name="Total 4 2" xfId="546" xr:uid="{00000000-0005-0000-0000-0000FC090000}"/>
    <cellStyle name="Total 4 2 2" xfId="1980" xr:uid="{00000000-0005-0000-0000-0000FD090000}"/>
    <cellStyle name="Total 4 3" xfId="1979" xr:uid="{00000000-0005-0000-0000-0000FE090000}"/>
    <cellStyle name="Total 5" xfId="547" xr:uid="{00000000-0005-0000-0000-0000FF090000}"/>
    <cellStyle name="Total 5 2" xfId="548" xr:uid="{00000000-0005-0000-0000-0000000A0000}"/>
    <cellStyle name="Total 5 2 2" xfId="1982" xr:uid="{00000000-0005-0000-0000-0000010A0000}"/>
    <cellStyle name="Total 5 3" xfId="1981" xr:uid="{00000000-0005-0000-0000-0000020A0000}"/>
    <cellStyle name="Total 6" xfId="549" xr:uid="{00000000-0005-0000-0000-0000030A0000}"/>
    <cellStyle name="Total 6 2" xfId="550" xr:uid="{00000000-0005-0000-0000-0000040A0000}"/>
    <cellStyle name="Total 6 2 2" xfId="1984" xr:uid="{00000000-0005-0000-0000-0000050A0000}"/>
    <cellStyle name="Total 6 3" xfId="1983" xr:uid="{00000000-0005-0000-0000-0000060A0000}"/>
    <cellStyle name="Total 7" xfId="551" xr:uid="{00000000-0005-0000-0000-0000070A0000}"/>
    <cellStyle name="Total 7 2" xfId="552" xr:uid="{00000000-0005-0000-0000-0000080A0000}"/>
    <cellStyle name="Total 7 2 2" xfId="1986" xr:uid="{00000000-0005-0000-0000-0000090A0000}"/>
    <cellStyle name="Total 7 3" xfId="1985" xr:uid="{00000000-0005-0000-0000-00000A0A0000}"/>
    <cellStyle name="Total 8" xfId="553" xr:uid="{00000000-0005-0000-0000-00000B0A0000}"/>
    <cellStyle name="Total 8 2" xfId="554" xr:uid="{00000000-0005-0000-0000-00000C0A0000}"/>
    <cellStyle name="Total 8 2 2" xfId="1988" xr:uid="{00000000-0005-0000-0000-00000D0A0000}"/>
    <cellStyle name="Total 8 3" xfId="1987" xr:uid="{00000000-0005-0000-0000-00000E0A0000}"/>
    <cellStyle name="Total 9" xfId="555" xr:uid="{00000000-0005-0000-0000-00000F0A0000}"/>
    <cellStyle name="Total 9 2" xfId="556" xr:uid="{00000000-0005-0000-0000-0000100A0000}"/>
    <cellStyle name="Total 9 2 2" xfId="1990" xr:uid="{00000000-0005-0000-0000-0000110A0000}"/>
    <cellStyle name="Total 9 3" xfId="1989" xr:uid="{00000000-0005-0000-0000-0000120A0000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541435</xdr:colOff>
      <xdr:row>48</xdr:row>
      <xdr:rowOff>147869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72D280-B59D-162D-1C7B-741FB03EB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2376" cy="7678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12</xdr:row>
      <xdr:rowOff>123825</xdr:rowOff>
    </xdr:from>
    <xdr:to>
      <xdr:col>15</xdr:col>
      <xdr:colOff>76200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123825</xdr:rowOff>
    </xdr:from>
    <xdr:to>
      <xdr:col>15</xdr:col>
      <xdr:colOff>76200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9</xdr:row>
      <xdr:rowOff>123825</xdr:rowOff>
    </xdr:from>
    <xdr:to>
      <xdr:col>15</xdr:col>
      <xdr:colOff>76200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8</xdr:row>
      <xdr:rowOff>123825</xdr:rowOff>
    </xdr:from>
    <xdr:to>
      <xdr:col>15</xdr:col>
      <xdr:colOff>76200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7</xdr:row>
      <xdr:rowOff>123825</xdr:rowOff>
    </xdr:from>
    <xdr:to>
      <xdr:col>15</xdr:col>
      <xdr:colOff>76200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10</xdr:row>
      <xdr:rowOff>123825</xdr:rowOff>
    </xdr:from>
    <xdr:to>
      <xdr:col>15</xdr:col>
      <xdr:colOff>76200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10</xdr:row>
      <xdr:rowOff>123825</xdr:rowOff>
    </xdr:from>
    <xdr:to>
      <xdr:col>15</xdr:col>
      <xdr:colOff>76200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11</xdr:row>
      <xdr:rowOff>123825</xdr:rowOff>
    </xdr:from>
    <xdr:to>
      <xdr:col>15</xdr:col>
      <xdr:colOff>76200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76200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12</xdr:row>
      <xdr:rowOff>123825</xdr:rowOff>
    </xdr:from>
    <xdr:to>
      <xdr:col>15</xdr:col>
      <xdr:colOff>76200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123825</xdr:rowOff>
    </xdr:from>
    <xdr:to>
      <xdr:col>15</xdr:col>
      <xdr:colOff>76200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9</xdr:row>
      <xdr:rowOff>123825</xdr:rowOff>
    </xdr:from>
    <xdr:to>
      <xdr:col>15</xdr:col>
      <xdr:colOff>76200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8</xdr:row>
      <xdr:rowOff>123825</xdr:rowOff>
    </xdr:from>
    <xdr:to>
      <xdr:col>15</xdr:col>
      <xdr:colOff>76200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7</xdr:row>
      <xdr:rowOff>123825</xdr:rowOff>
    </xdr:from>
    <xdr:to>
      <xdr:col>15</xdr:col>
      <xdr:colOff>76200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10</xdr:row>
      <xdr:rowOff>123825</xdr:rowOff>
    </xdr:from>
    <xdr:to>
      <xdr:col>15</xdr:col>
      <xdr:colOff>76200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10</xdr:row>
      <xdr:rowOff>123825</xdr:rowOff>
    </xdr:from>
    <xdr:to>
      <xdr:col>15</xdr:col>
      <xdr:colOff>76200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7</xdr:row>
      <xdr:rowOff>123825</xdr:rowOff>
    </xdr:from>
    <xdr:to>
      <xdr:col>15</xdr:col>
      <xdr:colOff>76200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8</xdr:row>
      <xdr:rowOff>123825</xdr:rowOff>
    </xdr:from>
    <xdr:to>
      <xdr:col>15</xdr:col>
      <xdr:colOff>76200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8</xdr:row>
      <xdr:rowOff>123825</xdr:rowOff>
    </xdr:from>
    <xdr:to>
      <xdr:col>15</xdr:col>
      <xdr:colOff>76200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9</xdr:row>
      <xdr:rowOff>123825</xdr:rowOff>
    </xdr:from>
    <xdr:to>
      <xdr:col>15</xdr:col>
      <xdr:colOff>76200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7</xdr:row>
      <xdr:rowOff>123825</xdr:rowOff>
    </xdr:from>
    <xdr:to>
      <xdr:col>15</xdr:col>
      <xdr:colOff>76200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8</xdr:row>
      <xdr:rowOff>123825</xdr:rowOff>
    </xdr:from>
    <xdr:to>
      <xdr:col>15</xdr:col>
      <xdr:colOff>76200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9</xdr:row>
      <xdr:rowOff>123825</xdr:rowOff>
    </xdr:from>
    <xdr:to>
      <xdr:col>15</xdr:col>
      <xdr:colOff>76200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123825</xdr:rowOff>
    </xdr:from>
    <xdr:to>
      <xdr:col>15</xdr:col>
      <xdr:colOff>76200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123825</xdr:rowOff>
    </xdr:from>
    <xdr:to>
      <xdr:col>15</xdr:col>
      <xdr:colOff>76200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123825</xdr:rowOff>
    </xdr:from>
    <xdr:to>
      <xdr:col>15</xdr:col>
      <xdr:colOff>76200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76200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76200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123825</xdr:rowOff>
    </xdr:from>
    <xdr:to>
      <xdr:col>15</xdr:col>
      <xdr:colOff>76200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76200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76200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76200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76200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17</xdr:row>
      <xdr:rowOff>123825</xdr:rowOff>
    </xdr:from>
    <xdr:to>
      <xdr:col>15</xdr:col>
      <xdr:colOff>70597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18</xdr:row>
      <xdr:rowOff>123825</xdr:rowOff>
    </xdr:from>
    <xdr:to>
      <xdr:col>15</xdr:col>
      <xdr:colOff>76200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20</xdr:row>
      <xdr:rowOff>123825</xdr:rowOff>
    </xdr:from>
    <xdr:to>
      <xdr:col>15</xdr:col>
      <xdr:colOff>76200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19</xdr:row>
      <xdr:rowOff>123825</xdr:rowOff>
    </xdr:from>
    <xdr:to>
      <xdr:col>15</xdr:col>
      <xdr:colOff>76200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20</xdr:row>
      <xdr:rowOff>123825</xdr:rowOff>
    </xdr:from>
    <xdr:to>
      <xdr:col>15</xdr:col>
      <xdr:colOff>76200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20</xdr:row>
      <xdr:rowOff>123825</xdr:rowOff>
    </xdr:from>
    <xdr:to>
      <xdr:col>15</xdr:col>
      <xdr:colOff>76200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20</xdr:row>
      <xdr:rowOff>123825</xdr:rowOff>
    </xdr:from>
    <xdr:to>
      <xdr:col>15</xdr:col>
      <xdr:colOff>76200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20</xdr:row>
      <xdr:rowOff>123825</xdr:rowOff>
    </xdr:from>
    <xdr:to>
      <xdr:col>15</xdr:col>
      <xdr:colOff>76200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45387</xdr:rowOff>
    </xdr:from>
    <xdr:to>
      <xdr:col>15</xdr:col>
      <xdr:colOff>76200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76200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22</xdr:row>
      <xdr:rowOff>123825</xdr:rowOff>
    </xdr:from>
    <xdr:to>
      <xdr:col>15</xdr:col>
      <xdr:colOff>76200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23</xdr:row>
      <xdr:rowOff>123825</xdr:rowOff>
    </xdr:from>
    <xdr:to>
      <xdr:col>15</xdr:col>
      <xdr:colOff>76200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24</xdr:row>
      <xdr:rowOff>123825</xdr:rowOff>
    </xdr:from>
    <xdr:to>
      <xdr:col>15</xdr:col>
      <xdr:colOff>76200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25</xdr:row>
      <xdr:rowOff>123825</xdr:rowOff>
    </xdr:from>
    <xdr:to>
      <xdr:col>15</xdr:col>
      <xdr:colOff>76200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26</xdr:row>
      <xdr:rowOff>123825</xdr:rowOff>
    </xdr:from>
    <xdr:to>
      <xdr:col>15</xdr:col>
      <xdr:colOff>76200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123825</xdr:rowOff>
    </xdr:from>
    <xdr:to>
      <xdr:col>15</xdr:col>
      <xdr:colOff>76200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28</xdr:row>
      <xdr:rowOff>123825</xdr:rowOff>
    </xdr:from>
    <xdr:to>
      <xdr:col>15</xdr:col>
      <xdr:colOff>76200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29</xdr:row>
      <xdr:rowOff>123825</xdr:rowOff>
    </xdr:from>
    <xdr:to>
      <xdr:col>15</xdr:col>
      <xdr:colOff>76200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123825</xdr:rowOff>
    </xdr:from>
    <xdr:to>
      <xdr:col>15</xdr:col>
      <xdr:colOff>76200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31</xdr:row>
      <xdr:rowOff>123825</xdr:rowOff>
    </xdr:from>
    <xdr:to>
      <xdr:col>15</xdr:col>
      <xdr:colOff>76200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32</xdr:row>
      <xdr:rowOff>123825</xdr:rowOff>
    </xdr:from>
    <xdr:to>
      <xdr:col>15</xdr:col>
      <xdr:colOff>76200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33</xdr:row>
      <xdr:rowOff>123825</xdr:rowOff>
    </xdr:from>
    <xdr:to>
      <xdr:col>15</xdr:col>
      <xdr:colOff>76200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34</xdr:row>
      <xdr:rowOff>123825</xdr:rowOff>
    </xdr:from>
    <xdr:to>
      <xdr:col>15</xdr:col>
      <xdr:colOff>76200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76200</xdr:colOff>
      <xdr:row>35</xdr:row>
      <xdr:rowOff>200025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138A-E19D-4B35-99D0-6C05BBEA86F8}">
  <dimension ref="A1"/>
  <sheetViews>
    <sheetView tabSelected="1" zoomScale="85" zoomScaleNormal="85" workbookViewId="0">
      <selection activeCell="M20" sqref="M20"/>
    </sheetView>
  </sheetViews>
  <sheetFormatPr defaultRowHeight="12.75"/>
  <cols>
    <col min="1" max="16384" width="9.140625" style="497"/>
  </cols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J59"/>
  <sheetViews>
    <sheetView zoomScale="115" zoomScaleNormal="115" zoomScaleSheetLayoutView="100" workbookViewId="0">
      <selection activeCell="D11" sqref="D11"/>
    </sheetView>
  </sheetViews>
  <sheetFormatPr defaultRowHeight="12.75"/>
  <cols>
    <col min="1" max="1" width="3" style="497" customWidth="1"/>
    <col min="2" max="2" width="39.42578125" style="497" customWidth="1"/>
    <col min="3" max="3" width="8.42578125" style="497" customWidth="1"/>
    <col min="4" max="4" width="9.85546875" style="497" customWidth="1"/>
    <col min="5" max="6" width="10" style="497" customWidth="1"/>
    <col min="7" max="7" width="8.42578125" style="497" bestFit="1" customWidth="1"/>
    <col min="8" max="8" width="8.28515625" style="497" customWidth="1"/>
    <col min="9" max="9" width="8.7109375" style="497" customWidth="1"/>
    <col min="10" max="10" width="9.42578125" style="497" customWidth="1"/>
    <col min="11" max="16384" width="9.140625" style="497"/>
  </cols>
  <sheetData>
    <row r="1" spans="1:10">
      <c r="A1" s="495" t="s">
        <v>264</v>
      </c>
      <c r="B1" s="495"/>
      <c r="C1" s="495"/>
      <c r="D1" s="495"/>
      <c r="E1" s="495"/>
      <c r="F1" s="495"/>
      <c r="G1" s="495"/>
      <c r="H1" s="495"/>
      <c r="I1" s="496" t="s">
        <v>272</v>
      </c>
      <c r="J1" s="495"/>
    </row>
    <row r="2" spans="1:10" ht="18.75">
      <c r="A2" s="1579" t="s">
        <v>228</v>
      </c>
      <c r="B2" s="1579"/>
      <c r="C2" s="1579"/>
      <c r="D2" s="1579"/>
      <c r="E2" s="1579"/>
      <c r="F2" s="1579"/>
      <c r="G2" s="1579"/>
      <c r="H2" s="1579"/>
      <c r="I2" s="1579"/>
      <c r="J2" s="1579"/>
    </row>
    <row r="3" spans="1:10" ht="15.75">
      <c r="A3" s="1674" t="s">
        <v>236</v>
      </c>
      <c r="B3" s="1674"/>
      <c r="C3" s="1674"/>
      <c r="D3" s="1674"/>
      <c r="E3" s="1674"/>
      <c r="F3" s="1674"/>
      <c r="G3" s="1674"/>
      <c r="H3" s="1674"/>
      <c r="I3" s="1674"/>
      <c r="J3" s="1674"/>
    </row>
    <row r="4" spans="1:10" ht="16.5" thickBot="1">
      <c r="A4" s="498" t="s">
        <v>619</v>
      </c>
      <c r="B4" s="495"/>
      <c r="C4" s="495"/>
      <c r="D4" s="495"/>
      <c r="E4" s="495"/>
      <c r="F4" s="495"/>
      <c r="G4" s="495"/>
      <c r="H4" s="495"/>
      <c r="I4" s="495"/>
      <c r="J4" s="495"/>
    </row>
    <row r="5" spans="1:10">
      <c r="A5" s="499" t="s">
        <v>237</v>
      </c>
      <c r="B5" s="500" t="s">
        <v>238</v>
      </c>
      <c r="C5" s="1586" t="s">
        <v>239</v>
      </c>
      <c r="D5" s="1587"/>
      <c r="E5" s="1586" t="s">
        <v>604</v>
      </c>
      <c r="F5" s="1587"/>
      <c r="G5" s="1584" t="s">
        <v>240</v>
      </c>
      <c r="H5" s="1585"/>
      <c r="I5" s="1588" t="s">
        <v>241</v>
      </c>
      <c r="J5" s="501"/>
    </row>
    <row r="6" spans="1:10">
      <c r="A6" s="502"/>
      <c r="B6" s="503"/>
      <c r="C6" s="1582">
        <v>44743</v>
      </c>
      <c r="D6" s="1583"/>
      <c r="E6" s="1582">
        <v>44713</v>
      </c>
      <c r="F6" s="1583"/>
      <c r="G6" s="1582">
        <v>44378</v>
      </c>
      <c r="H6" s="1583"/>
      <c r="I6" s="1589"/>
      <c r="J6" s="504"/>
    </row>
    <row r="7" spans="1:10">
      <c r="A7" s="502" t="s">
        <v>86</v>
      </c>
      <c r="B7" s="505"/>
      <c r="C7" s="506" t="s">
        <v>242</v>
      </c>
      <c r="D7" s="506" t="s">
        <v>243</v>
      </c>
      <c r="E7" s="506" t="s">
        <v>242</v>
      </c>
      <c r="F7" s="506" t="s">
        <v>243</v>
      </c>
      <c r="G7" s="506" t="s">
        <v>242</v>
      </c>
      <c r="H7" s="506" t="s">
        <v>243</v>
      </c>
      <c r="I7" s="506" t="s">
        <v>242</v>
      </c>
      <c r="J7" s="507" t="s">
        <v>243</v>
      </c>
    </row>
    <row r="8" spans="1:10" ht="13.5" thickBot="1">
      <c r="A8" s="508"/>
      <c r="B8" s="509"/>
      <c r="C8" s="510"/>
      <c r="D8" s="511" t="s">
        <v>42</v>
      </c>
      <c r="E8" s="510"/>
      <c r="F8" s="511" t="s">
        <v>42</v>
      </c>
      <c r="G8" s="510"/>
      <c r="H8" s="511" t="s">
        <v>42</v>
      </c>
      <c r="I8" s="510"/>
      <c r="J8" s="512" t="s">
        <v>42</v>
      </c>
    </row>
    <row r="9" spans="1:10" ht="15.75" customHeight="1">
      <c r="A9" s="513">
        <v>1</v>
      </c>
      <c r="B9" s="514" t="s">
        <v>244</v>
      </c>
      <c r="C9" s="515">
        <v>13765</v>
      </c>
      <c r="D9" s="516">
        <v>44759</v>
      </c>
      <c r="E9" s="515">
        <v>14038</v>
      </c>
      <c r="F9" s="516">
        <v>44720</v>
      </c>
      <c r="G9" s="515">
        <v>13525</v>
      </c>
      <c r="H9" s="515">
        <v>44392</v>
      </c>
      <c r="I9" s="517">
        <v>14782</v>
      </c>
      <c r="J9" s="518">
        <v>44667</v>
      </c>
    </row>
    <row r="10" spans="1:10" ht="15.75" customHeight="1">
      <c r="A10" s="519"/>
      <c r="B10" s="520"/>
      <c r="C10" s="521"/>
      <c r="D10" s="522">
        <v>0.875</v>
      </c>
      <c r="E10" s="521"/>
      <c r="F10" s="522">
        <v>0.95833333333333337</v>
      </c>
      <c r="G10" s="521"/>
      <c r="H10" s="522">
        <v>0.875</v>
      </c>
      <c r="I10" s="523"/>
      <c r="J10" s="524">
        <v>0.875</v>
      </c>
    </row>
    <row r="11" spans="1:10" ht="15.75" customHeight="1">
      <c r="A11" s="525">
        <v>2</v>
      </c>
      <c r="B11" s="526" t="s">
        <v>245</v>
      </c>
      <c r="C11" s="527">
        <v>7802</v>
      </c>
      <c r="D11" s="528">
        <v>44752</v>
      </c>
      <c r="E11" s="529">
        <v>8231</v>
      </c>
      <c r="F11" s="530">
        <v>44729</v>
      </c>
      <c r="G11" s="529">
        <v>6682</v>
      </c>
      <c r="H11" s="530">
        <v>44406</v>
      </c>
      <c r="I11" s="531" t="s">
        <v>291</v>
      </c>
      <c r="J11" s="532" t="s">
        <v>291</v>
      </c>
    </row>
    <row r="12" spans="1:10" ht="15.75" customHeight="1">
      <c r="A12" s="519"/>
      <c r="B12" s="520"/>
      <c r="C12" s="533"/>
      <c r="D12" s="522">
        <v>0.25</v>
      </c>
      <c r="E12" s="533"/>
      <c r="F12" s="522">
        <v>0.25</v>
      </c>
      <c r="G12" s="533"/>
      <c r="H12" s="522">
        <v>4.1666666666666602E-2</v>
      </c>
      <c r="I12" s="523"/>
      <c r="J12" s="534" t="s">
        <v>291</v>
      </c>
    </row>
    <row r="13" spans="1:10" ht="15.75" customHeight="1">
      <c r="A13" s="525">
        <v>3</v>
      </c>
      <c r="B13" s="526" t="s">
        <v>246</v>
      </c>
      <c r="C13" s="535">
        <v>13765</v>
      </c>
      <c r="D13" s="528">
        <v>44759</v>
      </c>
      <c r="E13" s="536">
        <v>14004</v>
      </c>
      <c r="F13" s="530">
        <v>44718</v>
      </c>
      <c r="G13" s="536">
        <v>13525</v>
      </c>
      <c r="H13" s="530">
        <v>44392</v>
      </c>
      <c r="I13" s="535">
        <v>14782</v>
      </c>
      <c r="J13" s="537">
        <v>44667</v>
      </c>
    </row>
    <row r="14" spans="1:10" ht="15.75" customHeight="1">
      <c r="A14" s="519"/>
      <c r="B14" s="520"/>
      <c r="C14" s="538"/>
      <c r="D14" s="522">
        <v>0.875</v>
      </c>
      <c r="E14" s="538"/>
      <c r="F14" s="522">
        <v>0.875</v>
      </c>
      <c r="G14" s="538"/>
      <c r="H14" s="522">
        <v>0.875</v>
      </c>
      <c r="I14" s="538"/>
      <c r="J14" s="539">
        <v>0.875</v>
      </c>
    </row>
    <row r="15" spans="1:10" ht="15.75" customHeight="1">
      <c r="A15" s="525">
        <v>4</v>
      </c>
      <c r="B15" s="526" t="s">
        <v>247</v>
      </c>
      <c r="C15" s="535">
        <v>12258</v>
      </c>
      <c r="D15" s="528">
        <v>44760</v>
      </c>
      <c r="E15" s="536">
        <v>12226</v>
      </c>
      <c r="F15" s="530">
        <v>44720</v>
      </c>
      <c r="G15" s="536">
        <v>11549</v>
      </c>
      <c r="H15" s="530">
        <v>44392</v>
      </c>
      <c r="I15" s="535">
        <v>12895</v>
      </c>
      <c r="J15" s="540">
        <v>44677</v>
      </c>
    </row>
    <row r="16" spans="1:10" ht="15.75" customHeight="1">
      <c r="A16" s="519"/>
      <c r="B16" s="520"/>
      <c r="C16" s="520"/>
      <c r="D16" s="522">
        <v>0.41666666666666669</v>
      </c>
      <c r="E16" s="520"/>
      <c r="F16" s="522">
        <v>0.5</v>
      </c>
      <c r="G16" s="520"/>
      <c r="H16" s="522">
        <v>0.5</v>
      </c>
      <c r="I16" s="520"/>
      <c r="J16" s="524">
        <v>0.5</v>
      </c>
    </row>
    <row r="17" spans="1:10" ht="15.75" customHeight="1">
      <c r="A17" s="525">
        <v>5</v>
      </c>
      <c r="B17" s="541" t="s">
        <v>248</v>
      </c>
      <c r="C17" s="542">
        <v>15001</v>
      </c>
      <c r="D17" s="543">
        <v>44761</v>
      </c>
      <c r="E17" s="544">
        <v>14038</v>
      </c>
      <c r="F17" s="545">
        <v>44720</v>
      </c>
      <c r="G17" s="544">
        <v>13525</v>
      </c>
      <c r="H17" s="545">
        <v>44392</v>
      </c>
      <c r="I17" s="546">
        <v>14782</v>
      </c>
      <c r="J17" s="547">
        <v>44667</v>
      </c>
    </row>
    <row r="18" spans="1:10" ht="15.75" customHeight="1">
      <c r="A18" s="548"/>
      <c r="B18" s="549"/>
      <c r="C18" s="550"/>
      <c r="D18" s="551">
        <v>0.875</v>
      </c>
      <c r="E18" s="550"/>
      <c r="F18" s="551">
        <v>0.5</v>
      </c>
      <c r="G18" s="550"/>
      <c r="H18" s="551">
        <v>0.875</v>
      </c>
      <c r="I18" s="552"/>
      <c r="J18" s="524">
        <v>0.5</v>
      </c>
    </row>
    <row r="19" spans="1:10" ht="15.75" customHeight="1">
      <c r="A19" s="553">
        <v>6</v>
      </c>
      <c r="B19" s="549" t="s">
        <v>249</v>
      </c>
      <c r="C19" s="1580">
        <v>12574.903225806451</v>
      </c>
      <c r="D19" s="1581"/>
      <c r="E19" s="1580">
        <v>13051.766666666666</v>
      </c>
      <c r="F19" s="1581"/>
      <c r="G19" s="1580">
        <v>11656.290322580646</v>
      </c>
      <c r="H19" s="1581"/>
      <c r="I19" s="554">
        <v>13536.33</v>
      </c>
      <c r="J19" s="555">
        <v>44678</v>
      </c>
    </row>
    <row r="20" spans="1:10" ht="15.75" customHeight="1">
      <c r="A20" s="556">
        <v>7</v>
      </c>
      <c r="B20" s="541" t="s">
        <v>250</v>
      </c>
      <c r="C20" s="1580">
        <v>10718.354838709678</v>
      </c>
      <c r="D20" s="1581"/>
      <c r="E20" s="1580">
        <v>11161.433333333332</v>
      </c>
      <c r="F20" s="1581"/>
      <c r="G20" s="1580">
        <v>9260.4516129032254</v>
      </c>
      <c r="H20" s="1581"/>
      <c r="I20" s="557">
        <v>11233.4</v>
      </c>
      <c r="J20" s="555">
        <v>44678</v>
      </c>
    </row>
    <row r="21" spans="1:10" ht="15.75" customHeight="1">
      <c r="A21" s="525">
        <v>8</v>
      </c>
      <c r="B21" s="526" t="s">
        <v>369</v>
      </c>
      <c r="C21" s="558">
        <v>926</v>
      </c>
      <c r="D21" s="559">
        <v>44759</v>
      </c>
      <c r="E21" s="529">
        <v>933</v>
      </c>
      <c r="F21" s="530">
        <v>44719</v>
      </c>
      <c r="G21" s="529">
        <v>907</v>
      </c>
      <c r="H21" s="560">
        <v>44378</v>
      </c>
      <c r="I21" s="561">
        <v>956</v>
      </c>
      <c r="J21" s="562" t="s">
        <v>352</v>
      </c>
    </row>
    <row r="22" spans="1:10" ht="14.25" customHeight="1">
      <c r="A22" s="548"/>
      <c r="B22" s="563"/>
      <c r="C22" s="533"/>
      <c r="D22" s="522">
        <v>6.25E-2</v>
      </c>
      <c r="E22" s="533"/>
      <c r="F22" s="522">
        <v>8.3333333333333329E-2</v>
      </c>
      <c r="G22" s="533"/>
      <c r="H22" s="551">
        <v>2.0833333333333332E-2</v>
      </c>
      <c r="I22" s="564"/>
      <c r="J22" s="565">
        <v>0.79166666666666663</v>
      </c>
    </row>
    <row r="23" spans="1:10" ht="14.25" customHeight="1">
      <c r="A23" s="519">
        <v>9</v>
      </c>
      <c r="B23" s="520" t="s">
        <v>299</v>
      </c>
      <c r="C23" s="566">
        <v>182</v>
      </c>
      <c r="D23" s="559">
        <v>44761</v>
      </c>
      <c r="E23" s="566">
        <v>188</v>
      </c>
      <c r="F23" s="530">
        <v>44720</v>
      </c>
      <c r="G23" s="566">
        <v>172</v>
      </c>
      <c r="H23" s="560">
        <v>44387</v>
      </c>
      <c r="I23" s="561">
        <v>194</v>
      </c>
      <c r="J23" s="567" t="s">
        <v>354</v>
      </c>
    </row>
    <row r="24" spans="1:10" ht="14.25" customHeight="1">
      <c r="A24" s="519"/>
      <c r="B24" s="520"/>
      <c r="C24" s="566"/>
      <c r="D24" s="551">
        <v>0.95833333333333337</v>
      </c>
      <c r="E24" s="566"/>
      <c r="F24" s="551">
        <v>0.875</v>
      </c>
      <c r="G24" s="566"/>
      <c r="H24" s="551">
        <v>0.95833333333333337</v>
      </c>
      <c r="I24" s="564"/>
      <c r="J24" s="524">
        <v>0.79166666666666663</v>
      </c>
    </row>
    <row r="25" spans="1:10" ht="15.75" customHeight="1">
      <c r="A25" s="525">
        <v>10</v>
      </c>
      <c r="B25" s="526" t="s">
        <v>251</v>
      </c>
      <c r="C25" s="568">
        <v>2385</v>
      </c>
      <c r="D25" s="569">
        <v>44761</v>
      </c>
      <c r="E25" s="561" t="s">
        <v>291</v>
      </c>
      <c r="F25" s="570" t="s">
        <v>156</v>
      </c>
      <c r="G25" s="571" t="s">
        <v>291</v>
      </c>
      <c r="H25" s="570" t="s">
        <v>291</v>
      </c>
      <c r="I25" s="535">
        <v>1459</v>
      </c>
      <c r="J25" s="572" t="s">
        <v>388</v>
      </c>
    </row>
    <row r="26" spans="1:10" ht="15.75" customHeight="1">
      <c r="A26" s="519"/>
      <c r="B26" s="520"/>
      <c r="C26" s="520"/>
      <c r="D26" s="573">
        <v>0.875</v>
      </c>
      <c r="E26" s="520"/>
      <c r="F26" s="573" t="s">
        <v>156</v>
      </c>
      <c r="G26" s="574"/>
      <c r="H26" s="575"/>
      <c r="I26" s="520"/>
      <c r="J26" s="524">
        <v>0.83333333333333337</v>
      </c>
    </row>
    <row r="27" spans="1:10" ht="15.75" customHeight="1">
      <c r="A27" s="525">
        <v>11</v>
      </c>
      <c r="B27" s="576" t="s">
        <v>252</v>
      </c>
      <c r="C27" s="577">
        <v>11739</v>
      </c>
      <c r="D27" s="578">
        <v>44761</v>
      </c>
      <c r="E27" s="527" t="s">
        <v>156</v>
      </c>
      <c r="F27" s="527" t="s">
        <v>156</v>
      </c>
      <c r="G27" s="527" t="s">
        <v>156</v>
      </c>
      <c r="H27" s="527" t="s">
        <v>156</v>
      </c>
      <c r="I27" s="527">
        <v>13792</v>
      </c>
      <c r="J27" s="579">
        <v>44313</v>
      </c>
    </row>
    <row r="28" spans="1:10" ht="15.75" customHeight="1">
      <c r="A28" s="519"/>
      <c r="B28" s="580"/>
      <c r="C28" s="581" t="s">
        <v>156</v>
      </c>
      <c r="D28" s="582">
        <v>0.875</v>
      </c>
      <c r="E28" s="533" t="s">
        <v>156</v>
      </c>
      <c r="F28" s="533" t="s">
        <v>156</v>
      </c>
      <c r="G28" s="533" t="s">
        <v>156</v>
      </c>
      <c r="H28" s="533" t="s">
        <v>156</v>
      </c>
      <c r="I28" s="549"/>
      <c r="J28" s="573">
        <v>0.83333333333333337</v>
      </c>
    </row>
    <row r="29" spans="1:10" ht="15.75" customHeight="1">
      <c r="A29" s="556">
        <v>12</v>
      </c>
      <c r="B29" s="583" t="s">
        <v>253</v>
      </c>
      <c r="C29" s="561">
        <v>0</v>
      </c>
      <c r="D29" s="584" t="s">
        <v>291</v>
      </c>
      <c r="E29" s="561" t="s">
        <v>291</v>
      </c>
      <c r="F29" s="584" t="s">
        <v>291</v>
      </c>
      <c r="G29" s="570" t="s">
        <v>291</v>
      </c>
      <c r="H29" s="570" t="s">
        <v>291</v>
      </c>
      <c r="I29" s="541"/>
      <c r="J29" s="585"/>
    </row>
    <row r="30" spans="1:10" ht="15.75" customHeight="1">
      <c r="A30" s="502"/>
      <c r="B30" s="495"/>
      <c r="C30" s="586"/>
      <c r="D30" s="573"/>
      <c r="E30" s="586"/>
      <c r="F30" s="573"/>
      <c r="G30" s="575"/>
      <c r="H30" s="575"/>
      <c r="I30" s="586"/>
      <c r="J30" s="587"/>
    </row>
    <row r="31" spans="1:10" ht="15.75" customHeight="1">
      <c r="A31" s="525">
        <v>13</v>
      </c>
      <c r="B31" s="588" t="s">
        <v>254</v>
      </c>
      <c r="C31" s="542" t="s">
        <v>291</v>
      </c>
      <c r="D31" s="589" t="s">
        <v>291</v>
      </c>
      <c r="E31" s="542" t="s">
        <v>291</v>
      </c>
      <c r="F31" s="589" t="s">
        <v>291</v>
      </c>
      <c r="G31" s="570" t="s">
        <v>291</v>
      </c>
      <c r="H31" s="570" t="s">
        <v>291</v>
      </c>
      <c r="I31" s="583"/>
      <c r="J31" s="590"/>
    </row>
    <row r="32" spans="1:10" ht="15.75" customHeight="1">
      <c r="A32" s="548"/>
      <c r="B32" s="591"/>
      <c r="C32" s="550"/>
      <c r="D32" s="592"/>
      <c r="E32" s="550"/>
      <c r="F32" s="592"/>
      <c r="G32" s="575"/>
      <c r="H32" s="575"/>
      <c r="I32" s="550"/>
      <c r="J32" s="593"/>
    </row>
    <row r="33" spans="1:10" ht="15.75" customHeight="1">
      <c r="A33" s="519">
        <v>14</v>
      </c>
      <c r="B33" s="586" t="s">
        <v>255</v>
      </c>
      <c r="C33" s="561" t="s">
        <v>291</v>
      </c>
      <c r="D33" s="561" t="s">
        <v>291</v>
      </c>
      <c r="E33" s="561" t="s">
        <v>291</v>
      </c>
      <c r="F33" s="561" t="s">
        <v>291</v>
      </c>
      <c r="G33" s="570" t="s">
        <v>291</v>
      </c>
      <c r="H33" s="570" t="s">
        <v>291</v>
      </c>
      <c r="I33" s="495"/>
      <c r="J33" s="594"/>
    </row>
    <row r="34" spans="1:10" ht="15.75" customHeight="1">
      <c r="A34" s="519"/>
      <c r="B34" s="586"/>
      <c r="C34" s="549"/>
      <c r="D34" s="551"/>
      <c r="E34" s="549"/>
      <c r="F34" s="551"/>
      <c r="G34" s="575"/>
      <c r="H34" s="575"/>
      <c r="I34" s="495"/>
      <c r="J34" s="594"/>
    </row>
    <row r="35" spans="1:10" ht="15.75" customHeight="1">
      <c r="A35" s="525">
        <v>15</v>
      </c>
      <c r="B35" s="588" t="s">
        <v>256</v>
      </c>
      <c r="C35" s="561" t="s">
        <v>291</v>
      </c>
      <c r="D35" s="561" t="s">
        <v>291</v>
      </c>
      <c r="E35" s="561" t="s">
        <v>291</v>
      </c>
      <c r="F35" s="561" t="s">
        <v>291</v>
      </c>
      <c r="G35" s="570" t="s">
        <v>291</v>
      </c>
      <c r="H35" s="570" t="s">
        <v>291</v>
      </c>
      <c r="I35" s="583"/>
      <c r="J35" s="590"/>
    </row>
    <row r="36" spans="1:10" ht="15.75" customHeight="1">
      <c r="A36" s="548"/>
      <c r="B36" s="591"/>
      <c r="C36" s="549"/>
      <c r="D36" s="551"/>
      <c r="E36" s="549"/>
      <c r="F36" s="551"/>
      <c r="G36" s="575"/>
      <c r="H36" s="575"/>
      <c r="I36" s="550"/>
      <c r="J36" s="593"/>
    </row>
    <row r="37" spans="1:10" ht="15.75" customHeight="1">
      <c r="A37" s="519">
        <v>16</v>
      </c>
      <c r="B37" s="586" t="s">
        <v>257</v>
      </c>
      <c r="C37" s="561" t="s">
        <v>291</v>
      </c>
      <c r="D37" s="561" t="s">
        <v>291</v>
      </c>
      <c r="E37" s="561" t="s">
        <v>291</v>
      </c>
      <c r="F37" s="561" t="s">
        <v>291</v>
      </c>
      <c r="G37" s="570" t="s">
        <v>291</v>
      </c>
      <c r="H37" s="570" t="s">
        <v>291</v>
      </c>
      <c r="I37" s="495"/>
      <c r="J37" s="594"/>
    </row>
    <row r="38" spans="1:10" ht="15.75" customHeight="1">
      <c r="A38" s="519"/>
      <c r="B38" s="586"/>
      <c r="C38" s="549"/>
      <c r="D38" s="551"/>
      <c r="E38" s="549"/>
      <c r="F38" s="551"/>
      <c r="G38" s="575"/>
      <c r="H38" s="575"/>
      <c r="I38" s="495"/>
      <c r="J38" s="594"/>
    </row>
    <row r="39" spans="1:10" ht="15.75" customHeight="1">
      <c r="A39" s="525">
        <v>17</v>
      </c>
      <c r="B39" s="576" t="s">
        <v>258</v>
      </c>
      <c r="C39" s="561" t="s">
        <v>291</v>
      </c>
      <c r="D39" s="561" t="s">
        <v>291</v>
      </c>
      <c r="E39" s="561" t="s">
        <v>291</v>
      </c>
      <c r="F39" s="561" t="s">
        <v>291</v>
      </c>
      <c r="G39" s="570" t="s">
        <v>291</v>
      </c>
      <c r="H39" s="570" t="s">
        <v>291</v>
      </c>
      <c r="I39" s="526"/>
      <c r="J39" s="590"/>
    </row>
    <row r="40" spans="1:10" ht="15.75" customHeight="1">
      <c r="A40" s="548"/>
      <c r="B40" s="595"/>
      <c r="C40" s="549"/>
      <c r="D40" s="551"/>
      <c r="E40" s="549"/>
      <c r="F40" s="551"/>
      <c r="G40" s="575"/>
      <c r="H40" s="575"/>
      <c r="I40" s="596"/>
      <c r="J40" s="593"/>
    </row>
    <row r="41" spans="1:10" ht="14.25" customHeight="1">
      <c r="A41" s="553">
        <v>18</v>
      </c>
      <c r="B41" s="549" t="s">
        <v>259</v>
      </c>
      <c r="C41" s="1590" t="s">
        <v>291</v>
      </c>
      <c r="D41" s="1591"/>
      <c r="E41" s="1590" t="s">
        <v>291</v>
      </c>
      <c r="F41" s="1591"/>
      <c r="G41" s="1590" t="s">
        <v>291</v>
      </c>
      <c r="H41" s="1591"/>
      <c r="I41" s="564"/>
      <c r="J41" s="597"/>
    </row>
    <row r="42" spans="1:10" ht="14.25" customHeight="1">
      <c r="A42" s="598">
        <v>19</v>
      </c>
      <c r="B42" s="599" t="s">
        <v>260</v>
      </c>
      <c r="C42" s="1590" t="s">
        <v>291</v>
      </c>
      <c r="D42" s="1591"/>
      <c r="E42" s="1590" t="s">
        <v>291</v>
      </c>
      <c r="F42" s="1591"/>
      <c r="G42" s="1590" t="s">
        <v>291</v>
      </c>
      <c r="H42" s="1591"/>
      <c r="I42" s="600"/>
      <c r="J42" s="601"/>
    </row>
    <row r="43" spans="1:10" ht="14.25" customHeight="1">
      <c r="A43" s="598">
        <v>20</v>
      </c>
      <c r="B43" s="599" t="s">
        <v>305</v>
      </c>
      <c r="C43" s="1592">
        <v>1773.130748</v>
      </c>
      <c r="D43" s="1593"/>
      <c r="E43" s="1592">
        <v>1590.9771249999999</v>
      </c>
      <c r="F43" s="1593"/>
      <c r="G43" s="1592">
        <v>1852.5057510000001</v>
      </c>
      <c r="H43" s="1593"/>
      <c r="I43" s="602">
        <v>3805.72</v>
      </c>
      <c r="J43" s="603">
        <v>43727</v>
      </c>
    </row>
    <row r="44" spans="1:10" ht="14.25" customHeight="1">
      <c r="A44" s="598">
        <v>21</v>
      </c>
      <c r="B44" s="599" t="s">
        <v>306</v>
      </c>
      <c r="C44" s="1592">
        <v>135.28964909499999</v>
      </c>
      <c r="D44" s="1593"/>
      <c r="E44" s="1592">
        <v>84.357722211999999</v>
      </c>
      <c r="F44" s="1593"/>
      <c r="G44" s="1592">
        <v>113.902246023</v>
      </c>
      <c r="H44" s="1593"/>
      <c r="I44" s="600"/>
      <c r="J44" s="604"/>
    </row>
    <row r="45" spans="1:10" ht="14.25" customHeight="1">
      <c r="A45" s="556">
        <v>22</v>
      </c>
      <c r="B45" s="541" t="s">
        <v>307</v>
      </c>
      <c r="C45" s="1592">
        <v>1637.8410989050001</v>
      </c>
      <c r="D45" s="1593"/>
      <c r="E45" s="1592">
        <v>1506.6194027879999</v>
      </c>
      <c r="F45" s="1593"/>
      <c r="G45" s="1592">
        <v>1738.6035049770001</v>
      </c>
      <c r="H45" s="1593"/>
      <c r="I45" s="561"/>
      <c r="J45" s="605"/>
    </row>
    <row r="46" spans="1:10" ht="14.25" customHeight="1">
      <c r="A46" s="525">
        <v>23</v>
      </c>
      <c r="B46" s="599" t="s">
        <v>386</v>
      </c>
      <c r="C46" s="1592">
        <v>5534.1867029999994</v>
      </c>
      <c r="D46" s="1593"/>
      <c r="E46" s="1592">
        <v>5289.6350120000006</v>
      </c>
      <c r="F46" s="1593"/>
      <c r="G46" s="1592">
        <v>4403.4479619999993</v>
      </c>
      <c r="H46" s="1593"/>
      <c r="I46" s="600"/>
      <c r="J46" s="606"/>
    </row>
    <row r="47" spans="1:10" ht="14.25" customHeight="1">
      <c r="A47" s="607">
        <v>24</v>
      </c>
      <c r="B47" s="608" t="s">
        <v>310</v>
      </c>
      <c r="C47" s="1592">
        <v>130.516481</v>
      </c>
      <c r="D47" s="1593"/>
      <c r="E47" s="1592">
        <v>122.84147299999999</v>
      </c>
      <c r="F47" s="1593"/>
      <c r="G47" s="1592">
        <v>129.025578</v>
      </c>
      <c r="H47" s="1593"/>
      <c r="I47" s="564"/>
      <c r="J47" s="609"/>
    </row>
    <row r="48" spans="1:10" ht="14.25" customHeight="1">
      <c r="A48" s="553">
        <v>24</v>
      </c>
      <c r="B48" s="549" t="s">
        <v>309</v>
      </c>
      <c r="C48" s="1592">
        <v>382.06533099999996</v>
      </c>
      <c r="D48" s="1593"/>
      <c r="E48" s="1592">
        <v>624.474783</v>
      </c>
      <c r="F48" s="1593"/>
      <c r="G48" s="1592">
        <v>427.99775199999993</v>
      </c>
      <c r="H48" s="1593"/>
      <c r="I48" s="564"/>
      <c r="J48" s="610"/>
    </row>
    <row r="49" spans="1:10" ht="14.25" customHeight="1">
      <c r="A49" s="598">
        <v>25</v>
      </c>
      <c r="B49" s="611" t="s">
        <v>261</v>
      </c>
      <c r="C49" s="1592">
        <v>7684.6096139049987</v>
      </c>
      <c r="D49" s="1593"/>
      <c r="E49" s="1592">
        <v>7543.5706707880008</v>
      </c>
      <c r="F49" s="1593"/>
      <c r="G49" s="1592">
        <v>6699.0747969769991</v>
      </c>
      <c r="H49" s="1593"/>
      <c r="I49" s="612">
        <v>7842.9924010000004</v>
      </c>
      <c r="J49" s="613" t="s">
        <v>660</v>
      </c>
    </row>
    <row r="50" spans="1:10" ht="14.25" customHeight="1">
      <c r="A50" s="598">
        <v>26</v>
      </c>
      <c r="B50" s="599" t="s">
        <v>308</v>
      </c>
      <c r="C50" s="1592">
        <v>4256.9756769999995</v>
      </c>
      <c r="D50" s="1593"/>
      <c r="E50" s="1592">
        <v>4234.9011639999999</v>
      </c>
      <c r="F50" s="1593"/>
      <c r="G50" s="1592">
        <v>4815.0058479999989</v>
      </c>
      <c r="H50" s="1593"/>
      <c r="I50" s="614">
        <v>4756.96</v>
      </c>
      <c r="J50" s="615" t="s">
        <v>360</v>
      </c>
    </row>
    <row r="51" spans="1:10" ht="14.25" customHeight="1">
      <c r="A51" s="598">
        <v>27</v>
      </c>
      <c r="B51" s="599" t="s">
        <v>311</v>
      </c>
      <c r="C51" s="1592">
        <v>240.14264499999999</v>
      </c>
      <c r="D51" s="1593"/>
      <c r="E51" s="1592">
        <v>491.738203</v>
      </c>
      <c r="F51" s="1593"/>
      <c r="G51" s="1592">
        <v>290.93459599999994</v>
      </c>
      <c r="H51" s="1593"/>
      <c r="I51" s="614">
        <v>771.52</v>
      </c>
      <c r="J51" s="615" t="s">
        <v>330</v>
      </c>
    </row>
    <row r="52" spans="1:10" ht="14.25" customHeight="1">
      <c r="A52" s="598">
        <v>28</v>
      </c>
      <c r="B52" s="599" t="s">
        <v>312</v>
      </c>
      <c r="C52" s="1592">
        <v>2402.1611480000001</v>
      </c>
      <c r="D52" s="1593"/>
      <c r="E52" s="1592">
        <v>2164.1586609999999</v>
      </c>
      <c r="F52" s="1593"/>
      <c r="G52" s="1592">
        <v>1187.2509399999999</v>
      </c>
      <c r="H52" s="1593"/>
      <c r="I52" s="612">
        <v>2365.7465769999999</v>
      </c>
      <c r="J52" s="615" t="s">
        <v>660</v>
      </c>
    </row>
    <row r="53" spans="1:10" ht="14.25" customHeight="1">
      <c r="A53" s="598">
        <v>29</v>
      </c>
      <c r="B53" s="599" t="s">
        <v>313</v>
      </c>
      <c r="C53" s="1592">
        <v>88.973782</v>
      </c>
      <c r="D53" s="1593"/>
      <c r="E53" s="1592">
        <v>52.834606000000001</v>
      </c>
      <c r="F53" s="1593"/>
      <c r="G53" s="1592">
        <v>61.097468999999997</v>
      </c>
      <c r="H53" s="1593"/>
      <c r="I53" s="614">
        <v>151.4</v>
      </c>
      <c r="J53" s="606" t="s">
        <v>359</v>
      </c>
    </row>
    <row r="54" spans="1:10" ht="14.25" customHeight="1">
      <c r="A54" s="598">
        <v>30</v>
      </c>
      <c r="B54" s="599" t="s">
        <v>315</v>
      </c>
      <c r="C54" s="1592">
        <v>38.514811000000002</v>
      </c>
      <c r="D54" s="1596"/>
      <c r="E54" s="1592">
        <v>25.096715</v>
      </c>
      <c r="F54" s="1596"/>
      <c r="G54" s="1592">
        <v>16.665655000000001</v>
      </c>
      <c r="H54" s="1596"/>
      <c r="I54" s="612">
        <v>40.58</v>
      </c>
      <c r="J54" s="606" t="s">
        <v>613</v>
      </c>
    </row>
    <row r="55" spans="1:10" ht="14.25" customHeight="1">
      <c r="A55" s="598">
        <v>31</v>
      </c>
      <c r="B55" s="599" t="s">
        <v>314</v>
      </c>
      <c r="C55" s="1592">
        <v>793.13119999999992</v>
      </c>
      <c r="D55" s="1593"/>
      <c r="E55" s="1592">
        <v>659.19904399999996</v>
      </c>
      <c r="F55" s="1593"/>
      <c r="G55" s="1592">
        <v>442.02253499999995</v>
      </c>
      <c r="H55" s="1593"/>
      <c r="I55" s="612">
        <v>793.13</v>
      </c>
      <c r="J55" s="613" t="s">
        <v>661</v>
      </c>
    </row>
    <row r="56" spans="1:10" ht="14.25" customHeight="1">
      <c r="A56" s="598">
        <v>32</v>
      </c>
      <c r="B56" s="541" t="s">
        <v>370</v>
      </c>
      <c r="C56" s="1592">
        <v>681.897379</v>
      </c>
      <c r="D56" s="1593"/>
      <c r="E56" s="1592">
        <v>738.41418299999998</v>
      </c>
      <c r="F56" s="1593"/>
      <c r="G56" s="1592">
        <v>659.23493600000006</v>
      </c>
      <c r="H56" s="1593"/>
      <c r="I56" s="616">
        <v>775.95106299999998</v>
      </c>
      <c r="J56" s="615" t="s">
        <v>368</v>
      </c>
    </row>
    <row r="57" spans="1:10" ht="14.25" customHeight="1" thickBot="1">
      <c r="A57" s="617">
        <v>33</v>
      </c>
      <c r="B57" s="618" t="s">
        <v>262</v>
      </c>
      <c r="C57" s="1594">
        <v>91.920139523117641</v>
      </c>
      <c r="D57" s="1595"/>
      <c r="E57" s="1594">
        <v>88.695154817875292</v>
      </c>
      <c r="F57" s="1595"/>
      <c r="G57" s="1594">
        <v>74.257269284280397</v>
      </c>
      <c r="H57" s="1595"/>
      <c r="I57" s="619">
        <v>91.59</v>
      </c>
      <c r="J57" s="620" t="s">
        <v>661</v>
      </c>
    </row>
    <row r="59" spans="1:10">
      <c r="B59" s="495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1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B927-2544-4E4B-9E0B-207D4356A67D}">
  <dimension ref="A1:K165"/>
  <sheetViews>
    <sheetView zoomScaleSheetLayoutView="100" workbookViewId="0">
      <selection activeCell="H38" sqref="H38"/>
    </sheetView>
  </sheetViews>
  <sheetFormatPr defaultRowHeight="12.75"/>
  <cols>
    <col min="1" max="1" width="7.28515625" style="7" customWidth="1"/>
    <col min="2" max="2" width="50.28515625" style="7" customWidth="1"/>
    <col min="3" max="3" width="17.5703125" style="7" customWidth="1"/>
    <col min="4" max="4" width="11.7109375" style="7" customWidth="1"/>
    <col min="5" max="5" width="16" style="7" customWidth="1"/>
    <col min="6" max="6" width="13.28515625" style="7" customWidth="1"/>
    <col min="7" max="11" width="10" style="7" bestFit="1" customWidth="1"/>
    <col min="12" max="16384" width="9.140625" style="7"/>
  </cols>
  <sheetData>
    <row r="1" spans="1:7">
      <c r="A1" s="7" t="s">
        <v>269</v>
      </c>
      <c r="F1" s="340" t="s">
        <v>218</v>
      </c>
    </row>
    <row r="2" spans="1:7" ht="20.25">
      <c r="A2" s="1599" t="s">
        <v>146</v>
      </c>
      <c r="B2" s="1599"/>
      <c r="C2" s="1599"/>
      <c r="D2" s="1599"/>
      <c r="E2" s="1599"/>
      <c r="F2" s="1599"/>
      <c r="G2" s="341"/>
    </row>
    <row r="3" spans="1:7" ht="15.75">
      <c r="A3" s="1600" t="s">
        <v>217</v>
      </c>
      <c r="B3" s="1600"/>
      <c r="C3" s="1600"/>
      <c r="D3" s="1600"/>
      <c r="E3" s="1600"/>
      <c r="F3" s="1600"/>
      <c r="G3" s="343"/>
    </row>
    <row r="4" spans="1:7" ht="15.75">
      <c r="A4" s="1597" t="s">
        <v>271</v>
      </c>
      <c r="B4" s="1597"/>
      <c r="C4" s="1597"/>
      <c r="D4" s="1597"/>
      <c r="E4" s="1597"/>
      <c r="F4" s="1597"/>
      <c r="G4" s="344"/>
    </row>
    <row r="5" spans="1:7" ht="15">
      <c r="A5" s="1598"/>
      <c r="B5" s="1598"/>
      <c r="C5" s="1598"/>
      <c r="D5" s="1598"/>
      <c r="E5" s="1598"/>
      <c r="F5" s="1598"/>
    </row>
    <row r="6" spans="1:7" ht="15.75">
      <c r="A6" s="346" t="s">
        <v>619</v>
      </c>
      <c r="B6" s="347"/>
      <c r="C6" s="347"/>
      <c r="D6" s="347"/>
      <c r="E6" s="348"/>
      <c r="F6" s="349"/>
      <c r="G6" s="347"/>
    </row>
    <row r="7" spans="1:7" ht="16.5" thickBot="1">
      <c r="A7" s="346"/>
      <c r="B7" s="347"/>
      <c r="C7" s="347"/>
      <c r="D7" s="347"/>
      <c r="E7" s="348"/>
      <c r="F7" s="349"/>
      <c r="G7" s="347"/>
    </row>
    <row r="8" spans="1:7" ht="15" thickBot="1">
      <c r="A8" s="350" t="s">
        <v>112</v>
      </c>
      <c r="B8" s="351" t="s">
        <v>102</v>
      </c>
      <c r="C8" s="352"/>
      <c r="D8" s="353"/>
      <c r="E8" s="354" t="s">
        <v>6</v>
      </c>
      <c r="F8" s="355"/>
      <c r="G8" s="356"/>
    </row>
    <row r="9" spans="1:7" ht="30.75" customHeight="1">
      <c r="A9" s="357">
        <v>1</v>
      </c>
      <c r="B9" s="358" t="s">
        <v>196</v>
      </c>
      <c r="C9" s="359"/>
      <c r="D9" s="360"/>
      <c r="E9" s="361" t="s">
        <v>7</v>
      </c>
      <c r="F9" s="362"/>
      <c r="G9" s="356"/>
    </row>
    <row r="10" spans="1:7" ht="27.75" customHeight="1">
      <c r="A10" s="363">
        <v>2</v>
      </c>
      <c r="B10" s="364" t="s">
        <v>203</v>
      </c>
      <c r="C10" s="365"/>
      <c r="D10" s="366"/>
      <c r="E10" s="367" t="s">
        <v>8</v>
      </c>
      <c r="F10" s="368"/>
      <c r="G10" s="356"/>
    </row>
    <row r="11" spans="1:7" ht="28.5" customHeight="1">
      <c r="A11" s="363">
        <v>3</v>
      </c>
      <c r="B11" s="364" t="s">
        <v>202</v>
      </c>
      <c r="C11" s="365"/>
      <c r="D11" s="366"/>
      <c r="E11" s="367" t="s">
        <v>9</v>
      </c>
      <c r="F11" s="368"/>
      <c r="G11" s="356"/>
    </row>
    <row r="12" spans="1:7" ht="27.75" customHeight="1">
      <c r="A12" s="363">
        <v>4</v>
      </c>
      <c r="B12" s="364" t="s">
        <v>204</v>
      </c>
      <c r="C12" s="365"/>
      <c r="D12" s="369"/>
      <c r="E12" s="367" t="s">
        <v>10</v>
      </c>
      <c r="F12" s="370"/>
      <c r="G12" s="371"/>
    </row>
    <row r="13" spans="1:7" ht="15" customHeight="1">
      <c r="A13" s="363">
        <v>5</v>
      </c>
      <c r="B13" s="365" t="s">
        <v>30</v>
      </c>
      <c r="C13" s="365"/>
      <c r="D13" s="369"/>
      <c r="E13" s="367" t="s">
        <v>11</v>
      </c>
      <c r="F13" s="370"/>
      <c r="G13" s="371"/>
    </row>
    <row r="14" spans="1:7" ht="15" customHeight="1">
      <c r="A14" s="372">
        <v>6</v>
      </c>
      <c r="B14" s="373" t="s">
        <v>205</v>
      </c>
      <c r="C14" s="373"/>
      <c r="D14" s="374"/>
      <c r="E14" s="375" t="s">
        <v>12</v>
      </c>
      <c r="F14" s="376"/>
      <c r="G14" s="371"/>
    </row>
    <row r="15" spans="1:7" ht="15" customHeight="1">
      <c r="A15" s="363">
        <v>7</v>
      </c>
      <c r="B15" s="365" t="s">
        <v>115</v>
      </c>
      <c r="C15" s="365"/>
      <c r="D15" s="369"/>
      <c r="E15" s="367" t="s">
        <v>13</v>
      </c>
      <c r="F15" s="370"/>
      <c r="G15" s="371"/>
    </row>
    <row r="16" spans="1:7" ht="15" customHeight="1">
      <c r="A16" s="372">
        <v>8</v>
      </c>
      <c r="B16" s="373" t="s">
        <v>147</v>
      </c>
      <c r="C16" s="373"/>
      <c r="D16" s="374"/>
      <c r="E16" s="375" t="s">
        <v>14</v>
      </c>
      <c r="F16" s="376"/>
      <c r="G16" s="371"/>
    </row>
    <row r="17" spans="1:9" ht="15" customHeight="1">
      <c r="A17" s="363">
        <v>9</v>
      </c>
      <c r="B17" s="365" t="s">
        <v>72</v>
      </c>
      <c r="C17" s="365"/>
      <c r="D17" s="369"/>
      <c r="E17" s="367" t="s">
        <v>15</v>
      </c>
      <c r="F17" s="370"/>
      <c r="G17" s="371"/>
    </row>
    <row r="18" spans="1:9" ht="15" customHeight="1">
      <c r="A18" s="372">
        <v>10</v>
      </c>
      <c r="B18" s="373" t="s">
        <v>206</v>
      </c>
      <c r="C18" s="373"/>
      <c r="D18" s="374"/>
      <c r="E18" s="375" t="s">
        <v>16</v>
      </c>
      <c r="F18" s="376"/>
    </row>
    <row r="19" spans="1:9" ht="15" customHeight="1">
      <c r="A19" s="363">
        <v>11</v>
      </c>
      <c r="B19" s="365" t="s">
        <v>145</v>
      </c>
      <c r="C19" s="365"/>
      <c r="D19" s="369"/>
      <c r="E19" s="367" t="s">
        <v>17</v>
      </c>
      <c r="F19" s="370"/>
    </row>
    <row r="20" spans="1:9" ht="15" customHeight="1">
      <c r="A20" s="372">
        <v>12</v>
      </c>
      <c r="B20" s="373" t="s">
        <v>207</v>
      </c>
      <c r="C20" s="373"/>
      <c r="D20" s="374"/>
      <c r="E20" s="375" t="s">
        <v>18</v>
      </c>
      <c r="F20" s="376"/>
    </row>
    <row r="21" spans="1:9" ht="15" customHeight="1">
      <c r="A21" s="363">
        <v>13</v>
      </c>
      <c r="B21" s="377" t="s">
        <v>197</v>
      </c>
      <c r="C21" s="365"/>
      <c r="D21" s="369"/>
      <c r="E21" s="367" t="s">
        <v>19</v>
      </c>
      <c r="F21" s="370"/>
    </row>
    <row r="22" spans="1:9" ht="15" customHeight="1">
      <c r="A22" s="372">
        <v>14</v>
      </c>
      <c r="B22" s="378" t="s">
        <v>5</v>
      </c>
      <c r="C22" s="373"/>
      <c r="D22" s="374"/>
      <c r="E22" s="375" t="s">
        <v>20</v>
      </c>
      <c r="F22" s="376"/>
    </row>
    <row r="23" spans="1:9" ht="15" customHeight="1" thickBot="1">
      <c r="A23" s="379">
        <v>15</v>
      </c>
      <c r="B23" s="380" t="s">
        <v>142</v>
      </c>
      <c r="C23" s="381"/>
      <c r="D23" s="382"/>
      <c r="E23" s="383" t="s">
        <v>21</v>
      </c>
      <c r="F23" s="384"/>
    </row>
    <row r="24" spans="1:9" ht="15" customHeight="1" thickBot="1">
      <c r="A24" s="385"/>
      <c r="B24" s="373"/>
      <c r="C24" s="373"/>
      <c r="D24" s="386"/>
      <c r="E24" s="387"/>
      <c r="F24" s="388"/>
    </row>
    <row r="25" spans="1:9" ht="15" customHeight="1">
      <c r="A25" s="389"/>
      <c r="B25" s="390" t="s">
        <v>102</v>
      </c>
      <c r="C25" s="391" t="s">
        <v>52</v>
      </c>
      <c r="D25" s="392" t="s">
        <v>103</v>
      </c>
      <c r="E25" s="393" t="s">
        <v>35</v>
      </c>
      <c r="F25" s="394" t="s">
        <v>42</v>
      </c>
    </row>
    <row r="26" spans="1:9" ht="15" customHeight="1">
      <c r="A26" s="395">
        <v>16</v>
      </c>
      <c r="B26" s="396" t="s">
        <v>162</v>
      </c>
      <c r="C26" s="397"/>
      <c r="D26" s="398">
        <v>13765</v>
      </c>
      <c r="E26" s="399">
        <v>44759</v>
      </c>
      <c r="F26" s="400">
        <v>0.875</v>
      </c>
    </row>
    <row r="27" spans="1:9" ht="15" customHeight="1">
      <c r="A27" s="401"/>
      <c r="B27" s="402" t="s">
        <v>265</v>
      </c>
      <c r="C27" s="403"/>
      <c r="D27" s="404"/>
      <c r="E27" s="405"/>
      <c r="F27" s="406"/>
    </row>
    <row r="28" spans="1:9" ht="15" customHeight="1">
      <c r="A28" s="407"/>
      <c r="B28" s="408" t="s">
        <v>63</v>
      </c>
      <c r="C28" s="409" t="s">
        <v>41</v>
      </c>
      <c r="D28" s="410">
        <v>4411.49</v>
      </c>
      <c r="E28" s="411"/>
      <c r="F28" s="412"/>
    </row>
    <row r="29" spans="1:9" ht="15" customHeight="1">
      <c r="A29" s="407"/>
      <c r="B29" s="408" t="s">
        <v>347</v>
      </c>
      <c r="C29" s="409" t="s">
        <v>41</v>
      </c>
      <c r="D29" s="410">
        <v>1370</v>
      </c>
      <c r="E29" s="411"/>
      <c r="F29" s="413"/>
      <c r="I29" s="414"/>
    </row>
    <row r="30" spans="1:9" ht="15" customHeight="1">
      <c r="A30" s="407"/>
      <c r="B30" s="408" t="s">
        <v>348</v>
      </c>
      <c r="C30" s="409" t="s">
        <v>41</v>
      </c>
      <c r="D30" s="415">
        <v>1313</v>
      </c>
      <c r="E30" s="416"/>
      <c r="F30" s="413"/>
      <c r="I30" s="414"/>
    </row>
    <row r="31" spans="1:9" ht="15" customHeight="1">
      <c r="A31" s="407"/>
      <c r="B31" s="408" t="s">
        <v>61</v>
      </c>
      <c r="C31" s="409" t="s">
        <v>41</v>
      </c>
      <c r="D31" s="410">
        <v>989</v>
      </c>
      <c r="E31" s="416"/>
      <c r="F31" s="413"/>
      <c r="I31" s="414"/>
    </row>
    <row r="32" spans="1:9" ht="15" customHeight="1">
      <c r="A32" s="407"/>
      <c r="B32" s="408" t="s">
        <v>48</v>
      </c>
      <c r="C32" s="409" t="s">
        <v>41</v>
      </c>
      <c r="D32" s="410">
        <v>545</v>
      </c>
      <c r="E32" s="416"/>
      <c r="F32" s="413"/>
      <c r="I32" s="414"/>
    </row>
    <row r="33" spans="1:9" ht="15" customHeight="1">
      <c r="A33" s="417" t="s">
        <v>22</v>
      </c>
      <c r="B33" s="418" t="s">
        <v>163</v>
      </c>
      <c r="C33" s="409" t="s">
        <v>41</v>
      </c>
      <c r="D33" s="419">
        <v>8628.49</v>
      </c>
      <c r="E33" s="416"/>
      <c r="F33" s="413"/>
      <c r="I33" s="414"/>
    </row>
    <row r="34" spans="1:9" ht="15" customHeight="1">
      <c r="A34" s="407"/>
      <c r="B34" s="408" t="s">
        <v>44</v>
      </c>
      <c r="C34" s="409" t="s">
        <v>41</v>
      </c>
      <c r="D34" s="410">
        <v>1700.4</v>
      </c>
      <c r="E34" s="416"/>
      <c r="F34" s="413"/>
      <c r="I34" s="420"/>
    </row>
    <row r="35" spans="1:9" ht="15" customHeight="1">
      <c r="A35" s="407"/>
      <c r="B35" s="408" t="s">
        <v>25</v>
      </c>
      <c r="C35" s="421" t="s">
        <v>41</v>
      </c>
      <c r="D35" s="410">
        <v>395.88</v>
      </c>
      <c r="E35" s="422"/>
      <c r="F35" s="413"/>
      <c r="G35" s="356"/>
      <c r="I35" s="414"/>
    </row>
    <row r="36" spans="1:9" ht="15" customHeight="1">
      <c r="A36" s="407"/>
      <c r="B36" s="408" t="s">
        <v>45</v>
      </c>
      <c r="C36" s="421" t="s">
        <v>41</v>
      </c>
      <c r="D36" s="410">
        <v>1536.2</v>
      </c>
      <c r="E36" s="422"/>
      <c r="F36" s="413"/>
      <c r="G36" s="356"/>
      <c r="I36" s="414"/>
    </row>
    <row r="37" spans="1:9" ht="15" customHeight="1">
      <c r="A37" s="407"/>
      <c r="B37" s="408" t="s">
        <v>50</v>
      </c>
      <c r="C37" s="421" t="s">
        <v>41</v>
      </c>
      <c r="D37" s="423">
        <v>950</v>
      </c>
      <c r="E37" s="422"/>
      <c r="F37" s="413"/>
      <c r="G37" s="356"/>
      <c r="I37" s="414"/>
    </row>
    <row r="38" spans="1:9" ht="15" customHeight="1">
      <c r="A38" s="417" t="s">
        <v>23</v>
      </c>
      <c r="B38" s="418" t="s">
        <v>164</v>
      </c>
      <c r="C38" s="421" t="s">
        <v>41</v>
      </c>
      <c r="D38" s="424">
        <v>4582.4800000000005</v>
      </c>
      <c r="E38" s="422"/>
      <c r="F38" s="413"/>
      <c r="G38" s="371"/>
      <c r="I38" s="414"/>
    </row>
    <row r="39" spans="1:9" ht="15" customHeight="1" thickBot="1">
      <c r="A39" s="425" t="s">
        <v>24</v>
      </c>
      <c r="B39" s="426" t="s">
        <v>165</v>
      </c>
      <c r="C39" s="427" t="s">
        <v>41</v>
      </c>
      <c r="D39" s="428">
        <v>13210.970000000001</v>
      </c>
      <c r="E39" s="429"/>
      <c r="F39" s="430"/>
      <c r="G39" s="371"/>
      <c r="I39" s="424"/>
    </row>
    <row r="40" spans="1:9" ht="15" customHeight="1">
      <c r="C40" s="356"/>
      <c r="D40" s="431"/>
      <c r="E40" s="416"/>
      <c r="F40" s="416"/>
      <c r="G40" s="371"/>
    </row>
    <row r="41" spans="1:9" ht="15">
      <c r="A41" s="345" t="s">
        <v>223</v>
      </c>
      <c r="B41" s="432" t="s">
        <v>700</v>
      </c>
      <c r="C41" s="433" t="s">
        <v>662</v>
      </c>
      <c r="E41" s="340"/>
    </row>
    <row r="42" spans="1:9" ht="14.25">
      <c r="B42" s="434" t="s">
        <v>224</v>
      </c>
    </row>
    <row r="43" spans="1:9" ht="14.25">
      <c r="B43" s="434" t="s">
        <v>225</v>
      </c>
    </row>
    <row r="44" spans="1:9" ht="14.25">
      <c r="B44" s="434" t="s">
        <v>284</v>
      </c>
    </row>
    <row r="45" spans="1:9" ht="14.25">
      <c r="B45" s="434" t="s">
        <v>280</v>
      </c>
    </row>
    <row r="46" spans="1:9">
      <c r="B46" s="435" t="s">
        <v>281</v>
      </c>
    </row>
    <row r="47" spans="1:9" ht="15" customHeight="1">
      <c r="B47" s="434" t="s">
        <v>226</v>
      </c>
    </row>
    <row r="48" spans="1:9" ht="12.75" customHeight="1">
      <c r="B48" s="434" t="s">
        <v>302</v>
      </c>
    </row>
    <row r="49" spans="1:7" ht="12.75" customHeight="1">
      <c r="B49" s="434" t="s">
        <v>227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270</v>
      </c>
      <c r="F54" s="436" t="s">
        <v>218</v>
      </c>
      <c r="G54" s="341"/>
    </row>
    <row r="55" spans="1:7" ht="18" customHeight="1">
      <c r="A55" s="1599" t="s">
        <v>146</v>
      </c>
      <c r="B55" s="1599"/>
      <c r="C55" s="1599"/>
      <c r="D55" s="1599"/>
      <c r="E55" s="1599"/>
      <c r="F55" s="1599"/>
      <c r="G55" s="343"/>
    </row>
    <row r="56" spans="1:7" ht="18" customHeight="1">
      <c r="A56" s="1601" t="s">
        <v>217</v>
      </c>
      <c r="B56" s="1601"/>
      <c r="C56" s="1601"/>
      <c r="D56" s="1601"/>
      <c r="E56" s="1601"/>
      <c r="F56" s="1601"/>
      <c r="G56" s="437"/>
    </row>
    <row r="57" spans="1:7" ht="15" customHeight="1">
      <c r="A57" s="1597" t="s">
        <v>271</v>
      </c>
      <c r="B57" s="1597"/>
      <c r="C57" s="1597"/>
      <c r="D57" s="1597"/>
      <c r="E57" s="1597"/>
      <c r="F57" s="1597"/>
    </row>
    <row r="58" spans="1:7" ht="14.25" customHeight="1">
      <c r="A58" s="1598" t="s">
        <v>166</v>
      </c>
      <c r="B58" s="1598"/>
      <c r="C58" s="1598"/>
      <c r="D58" s="1598"/>
      <c r="E58" s="1598"/>
      <c r="F58" s="1598"/>
      <c r="G58" s="347"/>
    </row>
    <row r="59" spans="1:7" ht="15.75" customHeight="1" thickBot="1">
      <c r="A59" s="346" t="s">
        <v>619</v>
      </c>
      <c r="B59" s="347"/>
      <c r="C59" s="347"/>
      <c r="D59" s="347"/>
      <c r="E59" s="348"/>
      <c r="F59" s="349"/>
      <c r="G59" s="438"/>
    </row>
    <row r="60" spans="1:7" ht="15.75" customHeight="1" thickBot="1">
      <c r="A60" s="439" t="s">
        <v>101</v>
      </c>
      <c r="B60" s="440" t="s">
        <v>102</v>
      </c>
      <c r="C60" s="441" t="s">
        <v>52</v>
      </c>
      <c r="D60" s="441" t="s">
        <v>103</v>
      </c>
      <c r="E60" s="442" t="s">
        <v>104</v>
      </c>
      <c r="F60" s="443" t="s">
        <v>42</v>
      </c>
      <c r="G60" s="438"/>
    </row>
    <row r="61" spans="1:7" ht="15.75" customHeight="1" thickBot="1">
      <c r="A61" s="444">
        <v>17</v>
      </c>
      <c r="B61" s="445" t="s">
        <v>183</v>
      </c>
      <c r="C61" s="446"/>
      <c r="D61" s="447"/>
      <c r="E61" s="448"/>
      <c r="F61" s="449"/>
    </row>
    <row r="62" spans="1:7" ht="15.75" customHeight="1">
      <c r="A62" s="450"/>
      <c r="B62" s="451" t="s">
        <v>113</v>
      </c>
      <c r="C62" s="452" t="s">
        <v>167</v>
      </c>
      <c r="D62" s="447"/>
      <c r="E62" s="448"/>
      <c r="F62" s="449"/>
    </row>
    <row r="63" spans="1:7" ht="15.75" customHeight="1">
      <c r="A63" s="450"/>
      <c r="B63" s="453" t="s">
        <v>152</v>
      </c>
      <c r="C63" s="452" t="s">
        <v>41</v>
      </c>
      <c r="D63" s="454">
        <v>720</v>
      </c>
      <c r="E63" s="455">
        <v>44752</v>
      </c>
      <c r="F63" s="456">
        <v>0.95833333333333337</v>
      </c>
    </row>
    <row r="64" spans="1:7" ht="15.75" customHeight="1">
      <c r="A64" s="457">
        <v>18</v>
      </c>
      <c r="B64" s="451" t="s">
        <v>182</v>
      </c>
      <c r="C64" s="458"/>
      <c r="D64" s="454">
        <v>500</v>
      </c>
      <c r="E64" s="455">
        <v>44773</v>
      </c>
      <c r="F64" s="456">
        <v>0.5</v>
      </c>
    </row>
    <row r="65" spans="1:11" ht="15.75" customHeight="1">
      <c r="A65" s="450"/>
      <c r="B65" s="451" t="s">
        <v>113</v>
      </c>
      <c r="C65" s="452" t="s">
        <v>167</v>
      </c>
      <c r="D65" s="454"/>
      <c r="E65" s="459"/>
      <c r="F65" s="456"/>
    </row>
    <row r="66" spans="1:11" ht="15.75" customHeight="1">
      <c r="A66" s="450"/>
      <c r="B66" s="453" t="s">
        <v>152</v>
      </c>
      <c r="C66" s="452" t="s">
        <v>41</v>
      </c>
      <c r="D66" s="454">
        <v>1200</v>
      </c>
      <c r="E66" s="455">
        <v>44773</v>
      </c>
      <c r="F66" s="456">
        <v>0.5</v>
      </c>
    </row>
    <row r="67" spans="1:11" ht="15.75" customHeight="1">
      <c r="A67" s="457">
        <v>19</v>
      </c>
      <c r="B67" s="451" t="s">
        <v>181</v>
      </c>
      <c r="C67" s="458"/>
      <c r="D67" s="454">
        <v>266</v>
      </c>
      <c r="E67" s="455">
        <v>44752</v>
      </c>
      <c r="F67" s="456">
        <v>0.83333333333333337</v>
      </c>
    </row>
    <row r="68" spans="1:11" ht="15.75" customHeight="1">
      <c r="A68" s="457"/>
      <c r="B68" s="451" t="s">
        <v>113</v>
      </c>
      <c r="C68" s="452" t="s">
        <v>106</v>
      </c>
      <c r="D68" s="460" t="s">
        <v>156</v>
      </c>
      <c r="E68" s="461" t="s">
        <v>156</v>
      </c>
      <c r="F68" s="462"/>
      <c r="G68" s="438"/>
    </row>
    <row r="69" spans="1:11" ht="15.75" customHeight="1">
      <c r="A69" s="457"/>
      <c r="B69" s="453" t="s">
        <v>152</v>
      </c>
      <c r="C69" s="452" t="s">
        <v>106</v>
      </c>
      <c r="D69" s="463" t="s">
        <v>156</v>
      </c>
      <c r="E69" s="464" t="s">
        <v>156</v>
      </c>
      <c r="F69" s="465"/>
      <c r="G69" s="438"/>
    </row>
    <row r="70" spans="1:11" ht="15.75" customHeight="1">
      <c r="A70" s="457">
        <v>20</v>
      </c>
      <c r="B70" s="451" t="s">
        <v>180</v>
      </c>
      <c r="C70" s="452"/>
      <c r="D70" s="466"/>
      <c r="E70" s="467"/>
      <c r="F70" s="468"/>
      <c r="G70" s="438"/>
    </row>
    <row r="71" spans="1:11" ht="15.75" customHeight="1">
      <c r="A71" s="457"/>
      <c r="B71" s="451" t="s">
        <v>113</v>
      </c>
      <c r="C71" s="452" t="s">
        <v>106</v>
      </c>
      <c r="D71" s="460" t="s">
        <v>156</v>
      </c>
      <c r="E71" s="461" t="s">
        <v>156</v>
      </c>
      <c r="F71" s="465"/>
      <c r="G71" s="438"/>
    </row>
    <row r="72" spans="1:11" ht="15.75" customHeight="1">
      <c r="A72" s="457"/>
      <c r="B72" s="453" t="s">
        <v>152</v>
      </c>
      <c r="C72" s="452" t="s">
        <v>106</v>
      </c>
      <c r="D72" s="460" t="s">
        <v>156</v>
      </c>
      <c r="E72" s="461" t="s">
        <v>156</v>
      </c>
      <c r="F72" s="465"/>
      <c r="G72" s="438"/>
    </row>
    <row r="73" spans="1:11" ht="15.75" customHeight="1">
      <c r="A73" s="457">
        <v>21</v>
      </c>
      <c r="B73" s="451" t="s">
        <v>179</v>
      </c>
      <c r="C73" s="452"/>
      <c r="D73" s="469"/>
      <c r="E73" s="467"/>
      <c r="F73" s="465"/>
      <c r="G73" s="438"/>
    </row>
    <row r="74" spans="1:11" ht="15.75" customHeight="1">
      <c r="A74" s="457"/>
      <c r="B74" s="451" t="s">
        <v>113</v>
      </c>
      <c r="C74" s="452" t="s">
        <v>106</v>
      </c>
      <c r="D74" s="460">
        <v>21.52</v>
      </c>
      <c r="E74" s="467"/>
      <c r="F74" s="468"/>
      <c r="G74" s="438"/>
    </row>
    <row r="75" spans="1:11" ht="15.75" customHeight="1">
      <c r="A75" s="457"/>
      <c r="B75" s="453" t="s">
        <v>152</v>
      </c>
      <c r="C75" s="452" t="s">
        <v>106</v>
      </c>
      <c r="D75" s="463">
        <v>155.25</v>
      </c>
      <c r="F75" s="468"/>
      <c r="G75" s="438"/>
    </row>
    <row r="76" spans="1:11" ht="15.75" customHeight="1">
      <c r="A76" s="457">
        <v>22</v>
      </c>
      <c r="B76" s="451" t="s">
        <v>184</v>
      </c>
      <c r="C76" s="458"/>
      <c r="D76" s="466"/>
      <c r="E76" s="467"/>
      <c r="F76" s="468"/>
      <c r="G76" s="438"/>
      <c r="K76" s="470"/>
    </row>
    <row r="77" spans="1:11" ht="15.75" customHeight="1">
      <c r="A77" s="457"/>
      <c r="B77" s="451" t="s">
        <v>113</v>
      </c>
      <c r="C77" s="452" t="s">
        <v>106</v>
      </c>
      <c r="D77" s="460" t="s">
        <v>156</v>
      </c>
      <c r="E77" s="467"/>
      <c r="F77" s="468"/>
      <c r="G77" s="438"/>
    </row>
    <row r="78" spans="1:11" ht="15.75" customHeight="1">
      <c r="A78" s="457"/>
      <c r="B78" s="453" t="s">
        <v>152</v>
      </c>
      <c r="C78" s="452" t="s">
        <v>106</v>
      </c>
      <c r="D78" s="460" t="s">
        <v>156</v>
      </c>
      <c r="E78" s="452"/>
      <c r="F78" s="468"/>
      <c r="G78" s="438"/>
    </row>
    <row r="79" spans="1:11" ht="15.75" customHeight="1">
      <c r="A79" s="457">
        <v>23</v>
      </c>
      <c r="B79" s="453" t="s">
        <v>185</v>
      </c>
      <c r="C79" s="458" t="s">
        <v>36</v>
      </c>
      <c r="D79" s="466">
        <v>3</v>
      </c>
      <c r="E79" s="467"/>
      <c r="F79" s="468"/>
      <c r="G79" s="438"/>
    </row>
    <row r="80" spans="1:11" ht="15.75" customHeight="1">
      <c r="A80" s="457">
        <v>24</v>
      </c>
      <c r="B80" s="451" t="s">
        <v>186</v>
      </c>
      <c r="C80" s="452"/>
      <c r="D80" s="471"/>
      <c r="E80" s="467"/>
      <c r="F80" s="472"/>
      <c r="G80" s="438"/>
    </row>
    <row r="81" spans="1:11" ht="15.75" customHeight="1">
      <c r="A81" s="457"/>
      <c r="B81" s="451" t="s">
        <v>173</v>
      </c>
      <c r="C81" s="452" t="s">
        <v>41</v>
      </c>
      <c r="D81" s="471">
        <v>280</v>
      </c>
      <c r="E81" s="455">
        <v>44752</v>
      </c>
      <c r="F81" s="456">
        <v>0.83333333333333337</v>
      </c>
      <c r="G81" s="438"/>
    </row>
    <row r="82" spans="1:11" ht="15.75" customHeight="1">
      <c r="A82" s="473"/>
      <c r="B82" s="453" t="s">
        <v>198</v>
      </c>
      <c r="C82" s="452" t="s">
        <v>41</v>
      </c>
      <c r="D82" s="471">
        <v>670</v>
      </c>
      <c r="E82" s="455">
        <v>44773</v>
      </c>
      <c r="F82" s="456">
        <v>0.75</v>
      </c>
      <c r="G82" s="438"/>
      <c r="K82" s="470"/>
    </row>
    <row r="83" spans="1:11" ht="15.75" customHeight="1">
      <c r="A83" s="474">
        <v>25</v>
      </c>
      <c r="B83" s="451" t="s">
        <v>187</v>
      </c>
      <c r="C83" s="458"/>
      <c r="D83" s="471"/>
      <c r="E83" s="475"/>
      <c r="F83" s="476"/>
      <c r="G83" s="438"/>
    </row>
    <row r="84" spans="1:11" ht="15.75" customHeight="1">
      <c r="A84" s="474"/>
      <c r="B84" s="451" t="s">
        <v>173</v>
      </c>
      <c r="C84" s="452" t="s">
        <v>41</v>
      </c>
      <c r="D84" s="471">
        <v>570</v>
      </c>
      <c r="E84" s="455">
        <v>44768</v>
      </c>
      <c r="F84" s="456">
        <v>0.375</v>
      </c>
      <c r="G84" s="438"/>
    </row>
    <row r="85" spans="1:11" ht="15.75" customHeight="1">
      <c r="A85" s="474"/>
      <c r="B85" s="453" t="s">
        <v>174</v>
      </c>
      <c r="C85" s="452" t="s">
        <v>41</v>
      </c>
      <c r="D85" s="471">
        <v>270</v>
      </c>
      <c r="E85" s="455">
        <v>44752</v>
      </c>
      <c r="F85" s="456">
        <v>0.83333333333333337</v>
      </c>
      <c r="G85" s="438"/>
    </row>
    <row r="86" spans="1:11" ht="15.75" customHeight="1">
      <c r="A86" s="474">
        <v>26</v>
      </c>
      <c r="B86" s="451" t="s">
        <v>188</v>
      </c>
      <c r="C86" s="458"/>
      <c r="D86" s="471"/>
      <c r="E86" s="475"/>
      <c r="F86" s="476"/>
      <c r="G86" s="438"/>
    </row>
    <row r="87" spans="1:11" ht="15.75" customHeight="1">
      <c r="A87" s="474"/>
      <c r="B87" s="451" t="s">
        <v>173</v>
      </c>
      <c r="C87" s="452" t="s">
        <v>106</v>
      </c>
      <c r="D87" s="471">
        <v>3.02</v>
      </c>
      <c r="E87" s="455">
        <v>44752</v>
      </c>
      <c r="F87" s="477"/>
      <c r="G87" s="438"/>
    </row>
    <row r="88" spans="1:11" ht="15.75" customHeight="1">
      <c r="A88" s="474"/>
      <c r="B88" s="453" t="s">
        <v>174</v>
      </c>
      <c r="C88" s="452" t="s">
        <v>106</v>
      </c>
      <c r="D88" s="478">
        <v>3</v>
      </c>
      <c r="E88" s="455">
        <v>44752</v>
      </c>
      <c r="F88" s="477"/>
      <c r="G88" s="479"/>
    </row>
    <row r="89" spans="1:11" ht="15.75" customHeight="1">
      <c r="A89" s="474">
        <v>27</v>
      </c>
      <c r="B89" s="451" t="s">
        <v>189</v>
      </c>
      <c r="C89" s="452"/>
      <c r="D89" s="478"/>
      <c r="E89" s="480"/>
      <c r="F89" s="477"/>
      <c r="G89" s="481"/>
    </row>
    <row r="90" spans="1:11" ht="15.75" customHeight="1">
      <c r="A90" s="474"/>
      <c r="B90" s="451" t="s">
        <v>173</v>
      </c>
      <c r="C90" s="452" t="s">
        <v>106</v>
      </c>
      <c r="D90" s="478" t="s">
        <v>156</v>
      </c>
      <c r="E90" s="480" t="s">
        <v>291</v>
      </c>
      <c r="F90" s="477"/>
      <c r="G90" s="479"/>
    </row>
    <row r="91" spans="1:11" ht="15.75" customHeight="1">
      <c r="A91" s="474"/>
      <c r="B91" s="453" t="s">
        <v>174</v>
      </c>
      <c r="C91" s="452" t="s">
        <v>106</v>
      </c>
      <c r="D91" s="478"/>
      <c r="E91" s="455"/>
      <c r="F91" s="477"/>
      <c r="G91" s="438"/>
    </row>
    <row r="92" spans="1:11" ht="15.75" customHeight="1">
      <c r="A92" s="474">
        <v>28</v>
      </c>
      <c r="B92" s="451" t="s">
        <v>190</v>
      </c>
      <c r="C92" s="452"/>
      <c r="D92" s="478"/>
      <c r="E92" s="467"/>
      <c r="F92" s="477"/>
      <c r="G92" s="438"/>
    </row>
    <row r="93" spans="1:11" ht="15.75" customHeight="1">
      <c r="A93" s="474"/>
      <c r="B93" s="451" t="s">
        <v>173</v>
      </c>
      <c r="C93" s="452" t="s">
        <v>106</v>
      </c>
      <c r="D93" s="463">
        <v>18.869999999999997</v>
      </c>
      <c r="E93" s="467"/>
      <c r="F93" s="477"/>
      <c r="G93" s="438"/>
    </row>
    <row r="94" spans="1:11" ht="15.75" customHeight="1">
      <c r="A94" s="474"/>
      <c r="B94" s="453" t="s">
        <v>174</v>
      </c>
      <c r="C94" s="452" t="s">
        <v>106</v>
      </c>
      <c r="D94" s="463">
        <v>183.63</v>
      </c>
      <c r="E94" s="467"/>
      <c r="F94" s="477"/>
      <c r="G94" s="438"/>
    </row>
    <row r="95" spans="1:11" ht="15.75" customHeight="1">
      <c r="A95" s="474">
        <v>29</v>
      </c>
      <c r="B95" s="451" t="s">
        <v>191</v>
      </c>
      <c r="C95" s="458"/>
      <c r="D95" s="466"/>
      <c r="E95" s="467"/>
      <c r="F95" s="477"/>
      <c r="G95" s="438"/>
    </row>
    <row r="96" spans="1:11" ht="15.75" customHeight="1">
      <c r="A96" s="474"/>
      <c r="B96" s="451" t="s">
        <v>173</v>
      </c>
      <c r="C96" s="452" t="s">
        <v>106</v>
      </c>
      <c r="D96" s="463">
        <v>176.81</v>
      </c>
      <c r="E96" s="467"/>
      <c r="F96" s="477"/>
      <c r="G96" s="438"/>
    </row>
    <row r="97" spans="1:7" ht="15.75" customHeight="1">
      <c r="A97" s="474"/>
      <c r="B97" s="453" t="s">
        <v>174</v>
      </c>
      <c r="C97" s="452" t="s">
        <v>106</v>
      </c>
      <c r="D97" s="463">
        <v>19.04</v>
      </c>
      <c r="E97" s="467"/>
      <c r="F97" s="477"/>
      <c r="G97" s="438"/>
    </row>
    <row r="98" spans="1:7" ht="20.25" customHeight="1" thickBot="1">
      <c r="A98" s="482">
        <v>30</v>
      </c>
      <c r="B98" s="483" t="s">
        <v>192</v>
      </c>
      <c r="C98" s="484" t="s">
        <v>36</v>
      </c>
      <c r="D98" s="485">
        <v>3.286E-2</v>
      </c>
      <c r="E98" s="486"/>
      <c r="F98" s="487"/>
      <c r="G98" s="488"/>
    </row>
    <row r="99" spans="1:7" ht="18" customHeight="1">
      <c r="A99" s="7" t="s">
        <v>222</v>
      </c>
      <c r="B99" s="489"/>
      <c r="F99" s="490"/>
      <c r="G99" s="488"/>
    </row>
    <row r="100" spans="1:7" ht="18" customHeight="1">
      <c r="A100" s="7" t="s">
        <v>364</v>
      </c>
      <c r="F100" s="490"/>
      <c r="G100" s="438"/>
    </row>
    <row r="101" spans="1:7" ht="18" customHeight="1">
      <c r="A101" s="7" t="s">
        <v>320</v>
      </c>
      <c r="B101" s="489"/>
      <c r="G101" s="438"/>
    </row>
    <row r="102" spans="1:7" ht="18" customHeight="1">
      <c r="A102" s="7" t="s">
        <v>321</v>
      </c>
      <c r="G102" s="438"/>
    </row>
    <row r="103" spans="1:7" ht="20.25" customHeight="1">
      <c r="A103" s="7" t="s">
        <v>329</v>
      </c>
      <c r="F103" s="491"/>
      <c r="G103" s="438"/>
    </row>
    <row r="104" spans="1:7" ht="20.25" customHeight="1">
      <c r="B104" s="492"/>
      <c r="F104" s="490"/>
      <c r="G104" s="438"/>
    </row>
    <row r="105" spans="1:7" ht="20.25" customHeight="1">
      <c r="B105" s="492"/>
      <c r="E105" s="488" t="s">
        <v>279</v>
      </c>
      <c r="F105" s="490"/>
    </row>
    <row r="106" spans="1:7" ht="20.25" customHeight="1">
      <c r="E106" s="488" t="s">
        <v>193</v>
      </c>
    </row>
    <row r="107" spans="1:7" ht="20.25" customHeight="1">
      <c r="E107" s="493" t="s">
        <v>194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20.25" customHeight="1"/>
    <row r="165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ABED-307E-4661-B498-BF63E7173F98}">
  <dimension ref="A1:K132"/>
  <sheetViews>
    <sheetView zoomScale="106" zoomScaleNormal="106" workbookViewId="0">
      <selection activeCell="E124" sqref="E124"/>
    </sheetView>
  </sheetViews>
  <sheetFormatPr defaultRowHeight="15"/>
  <cols>
    <col min="1" max="1" width="15.7109375" style="1531" customWidth="1"/>
    <col min="2" max="2" width="46" style="1531" customWidth="1"/>
    <col min="3" max="4" width="16.85546875" style="1531" bestFit="1" customWidth="1"/>
    <col min="5" max="5" width="14.5703125" style="1531" customWidth="1"/>
    <col min="6" max="6" width="8" style="1531" bestFit="1" customWidth="1"/>
    <col min="7" max="7" width="37.5703125" style="1531" customWidth="1"/>
    <col min="8" max="8" width="10.42578125" style="1531" customWidth="1"/>
    <col min="9" max="9" width="11" style="1531" customWidth="1"/>
    <col min="10" max="10" width="21.5703125" style="1531" customWidth="1"/>
    <col min="11" max="11" width="9.140625" style="1544"/>
    <col min="12" max="16384" width="9.140625" style="1531"/>
  </cols>
  <sheetData>
    <row r="1" spans="1:10">
      <c r="A1" s="289"/>
      <c r="B1" s="289"/>
      <c r="C1" s="289"/>
      <c r="D1" s="289"/>
      <c r="E1" s="289"/>
      <c r="F1" s="289"/>
      <c r="G1" s="289"/>
      <c r="H1" s="289"/>
      <c r="I1" s="289"/>
      <c r="J1" s="57" t="s">
        <v>7</v>
      </c>
    </row>
    <row r="2" spans="1:10" ht="20.25">
      <c r="A2" s="1602" t="s">
        <v>469</v>
      </c>
      <c r="B2" s="1602"/>
      <c r="C2" s="1602"/>
      <c r="D2" s="1602"/>
      <c r="E2" s="1602"/>
      <c r="F2" s="1602"/>
      <c r="G2" s="1602"/>
      <c r="H2" s="1602"/>
      <c r="I2" s="1602"/>
      <c r="J2" s="1602"/>
    </row>
    <row r="3" spans="1:10" ht="18">
      <c r="A3" s="1603" t="s">
        <v>200</v>
      </c>
      <c r="B3" s="1603"/>
      <c r="C3" s="1603"/>
      <c r="D3" s="1603"/>
      <c r="E3" s="1603"/>
      <c r="F3" s="1603"/>
      <c r="G3" s="1603"/>
      <c r="H3" s="1603"/>
      <c r="I3" s="1603"/>
      <c r="J3" s="1603"/>
    </row>
    <row r="4" spans="1:10" ht="18">
      <c r="A4" s="1604" t="s">
        <v>470</v>
      </c>
      <c r="B4" s="1604"/>
      <c r="C4" s="1604"/>
      <c r="D4" s="1604"/>
      <c r="E4" s="1604"/>
      <c r="F4" s="1604"/>
      <c r="G4" s="1604"/>
      <c r="H4" s="1604"/>
      <c r="I4" s="1604"/>
      <c r="J4" s="1604"/>
    </row>
    <row r="5" spans="1:10" ht="18">
      <c r="A5" s="58" t="s">
        <v>701</v>
      </c>
      <c r="B5" s="59"/>
      <c r="C5" s="60"/>
      <c r="D5" s="61"/>
      <c r="E5" s="62"/>
      <c r="F5" s="63"/>
      <c r="G5" s="59"/>
      <c r="H5" s="60"/>
      <c r="I5" s="64"/>
      <c r="J5" s="65"/>
    </row>
    <row r="6" spans="1:10">
      <c r="A6" s="66" t="s">
        <v>64</v>
      </c>
      <c r="B6" s="67" t="s">
        <v>471</v>
      </c>
      <c r="C6" s="68" t="s">
        <v>472</v>
      </c>
      <c r="D6" s="66" t="s">
        <v>473</v>
      </c>
      <c r="E6" s="69" t="s">
        <v>474</v>
      </c>
      <c r="F6" s="66" t="s">
        <v>73</v>
      </c>
      <c r="G6" s="67" t="s">
        <v>475</v>
      </c>
      <c r="H6" s="66" t="s">
        <v>91</v>
      </c>
      <c r="I6" s="66" t="s">
        <v>91</v>
      </c>
      <c r="J6" s="70" t="s">
        <v>51</v>
      </c>
    </row>
    <row r="7" spans="1:10">
      <c r="A7" s="66" t="s">
        <v>92</v>
      </c>
      <c r="B7" s="71"/>
      <c r="C7" s="66" t="s">
        <v>476</v>
      </c>
      <c r="D7" s="66" t="s">
        <v>476</v>
      </c>
      <c r="E7" s="69"/>
      <c r="F7" s="66" t="s">
        <v>477</v>
      </c>
      <c r="G7" s="73"/>
      <c r="H7" s="66" t="s">
        <v>478</v>
      </c>
      <c r="I7" s="66" t="s">
        <v>479</v>
      </c>
      <c r="J7" s="290"/>
    </row>
    <row r="8" spans="1:10" ht="16.5">
      <c r="A8" s="291" t="s">
        <v>480</v>
      </c>
      <c r="B8" s="292"/>
      <c r="C8" s="292"/>
      <c r="D8" s="292"/>
      <c r="E8" s="292"/>
      <c r="F8" s="292"/>
      <c r="G8" s="292"/>
      <c r="H8" s="292"/>
      <c r="I8" s="292"/>
      <c r="J8" s="293"/>
    </row>
    <row r="9" spans="1:10" ht="15.75" customHeight="1">
      <c r="A9" s="243" t="s">
        <v>438</v>
      </c>
      <c r="B9" s="83" t="s">
        <v>537</v>
      </c>
      <c r="C9" s="84">
        <v>44744.520833333336</v>
      </c>
      <c r="D9" s="84">
        <v>44744.59375</v>
      </c>
      <c r="E9" s="85">
        <v>7.2916666664241347E-2</v>
      </c>
      <c r="F9" s="239" t="s">
        <v>69</v>
      </c>
      <c r="G9" s="235" t="s">
        <v>702</v>
      </c>
      <c r="H9" s="193">
        <v>30</v>
      </c>
      <c r="I9" s="187">
        <v>52.49999999825377</v>
      </c>
      <c r="J9" s="188" t="s">
        <v>489</v>
      </c>
    </row>
    <row r="10" spans="1:10" ht="19.5" customHeight="1">
      <c r="A10" s="97" t="s">
        <v>457</v>
      </c>
      <c r="B10" s="90" t="s">
        <v>549</v>
      </c>
      <c r="C10" s="84">
        <v>44744.538888888892</v>
      </c>
      <c r="D10" s="84">
        <v>44744.619444444441</v>
      </c>
      <c r="E10" s="85">
        <v>8.055555554892635E-2</v>
      </c>
      <c r="F10" s="239" t="s">
        <v>69</v>
      </c>
      <c r="G10" s="235" t="s">
        <v>702</v>
      </c>
      <c r="H10" s="193">
        <v>30</v>
      </c>
      <c r="I10" s="187">
        <v>57.999999995226972</v>
      </c>
      <c r="J10" s="188" t="s">
        <v>489</v>
      </c>
    </row>
    <row r="11" spans="1:10" ht="19.5" customHeight="1">
      <c r="A11" s="155"/>
      <c r="B11" s="90" t="s">
        <v>493</v>
      </c>
      <c r="C11" s="84">
        <v>44744.619444444441</v>
      </c>
      <c r="D11" s="84">
        <v>44744.791666666664</v>
      </c>
      <c r="E11" s="100">
        <v>0.17222222222335404</v>
      </c>
      <c r="F11" s="241" t="s">
        <v>68</v>
      </c>
      <c r="G11" s="242" t="s">
        <v>703</v>
      </c>
      <c r="H11" s="193">
        <v>10</v>
      </c>
      <c r="I11" s="187">
        <v>41.333333333604969</v>
      </c>
      <c r="J11" s="188" t="s">
        <v>489</v>
      </c>
    </row>
    <row r="12" spans="1:10" ht="19.5" customHeight="1">
      <c r="A12" s="102"/>
      <c r="B12" s="90" t="s">
        <v>493</v>
      </c>
      <c r="C12" s="84">
        <v>44744.619444444441</v>
      </c>
      <c r="D12" s="84">
        <v>44744.622916666667</v>
      </c>
      <c r="E12" s="85">
        <v>3.4722222262644209E-3</v>
      </c>
      <c r="F12" s="239" t="s">
        <v>69</v>
      </c>
      <c r="G12" s="242" t="s">
        <v>704</v>
      </c>
      <c r="H12" s="193">
        <v>0</v>
      </c>
      <c r="I12" s="101">
        <v>0</v>
      </c>
      <c r="J12" s="188" t="s">
        <v>482</v>
      </c>
    </row>
    <row r="13" spans="1:10" ht="19.5" customHeight="1">
      <c r="A13" s="143"/>
      <c r="B13" s="90" t="s">
        <v>549</v>
      </c>
      <c r="C13" s="84">
        <v>44745.678472222222</v>
      </c>
      <c r="D13" s="84">
        <v>44745.727777777778</v>
      </c>
      <c r="E13" s="85">
        <v>4.9305555556202307E-2</v>
      </c>
      <c r="F13" s="239" t="s">
        <v>69</v>
      </c>
      <c r="G13" s="235" t="s">
        <v>705</v>
      </c>
      <c r="H13" s="193">
        <v>0</v>
      </c>
      <c r="I13" s="101">
        <v>0</v>
      </c>
      <c r="J13" s="188" t="s">
        <v>482</v>
      </c>
    </row>
    <row r="14" spans="1:10" ht="17.25" customHeight="1">
      <c r="A14" s="294" t="s">
        <v>622</v>
      </c>
      <c r="B14" s="90" t="s">
        <v>706</v>
      </c>
      <c r="C14" s="84">
        <v>44746.570833333331</v>
      </c>
      <c r="D14" s="84">
        <v>44746.613888888889</v>
      </c>
      <c r="E14" s="85">
        <v>4.3055555557657499E-2</v>
      </c>
      <c r="F14" s="239" t="s">
        <v>68</v>
      </c>
      <c r="G14" s="235" t="s">
        <v>484</v>
      </c>
      <c r="H14" s="193">
        <v>90</v>
      </c>
      <c r="I14" s="187">
        <v>93.000000004540198</v>
      </c>
      <c r="J14" s="188" t="s">
        <v>489</v>
      </c>
    </row>
    <row r="15" spans="1:10" ht="19.5" customHeight="1">
      <c r="A15" s="102"/>
      <c r="B15" s="90" t="s">
        <v>706</v>
      </c>
      <c r="C15" s="84">
        <v>44747.276388888888</v>
      </c>
      <c r="D15" s="84">
        <v>44747.277777777781</v>
      </c>
      <c r="E15" s="85">
        <v>1.3888888934161514E-3</v>
      </c>
      <c r="F15" s="239" t="s">
        <v>68</v>
      </c>
      <c r="G15" s="235" t="s">
        <v>707</v>
      </c>
      <c r="H15" s="193">
        <v>55</v>
      </c>
      <c r="I15" s="187">
        <v>1.8333333393093199</v>
      </c>
      <c r="J15" s="188" t="s">
        <v>489</v>
      </c>
    </row>
    <row r="16" spans="1:10" ht="19.5" customHeight="1">
      <c r="A16" s="102" t="s">
        <v>61</v>
      </c>
      <c r="B16" s="90" t="s">
        <v>706</v>
      </c>
      <c r="C16" s="84">
        <v>44747.302083333336</v>
      </c>
      <c r="D16" s="84">
        <v>44747.309027777781</v>
      </c>
      <c r="E16" s="85">
        <v>6.9444444452528842E-3</v>
      </c>
      <c r="F16" s="239" t="s">
        <v>68</v>
      </c>
      <c r="G16" s="235" t="s">
        <v>484</v>
      </c>
      <c r="H16" s="193">
        <v>116</v>
      </c>
      <c r="I16" s="187">
        <v>19.33333333558403</v>
      </c>
      <c r="J16" s="295" t="s">
        <v>489</v>
      </c>
    </row>
    <row r="17" spans="1:10" ht="16.5" customHeight="1">
      <c r="A17" s="93"/>
      <c r="B17" s="90" t="s">
        <v>706</v>
      </c>
      <c r="C17" s="84">
        <v>44749.46597222222</v>
      </c>
      <c r="D17" s="84">
        <v>44749.470138888886</v>
      </c>
      <c r="E17" s="85">
        <v>4.166666665696539E-3</v>
      </c>
      <c r="F17" s="239" t="s">
        <v>68</v>
      </c>
      <c r="G17" s="242" t="s">
        <v>703</v>
      </c>
      <c r="H17" s="193">
        <v>140</v>
      </c>
      <c r="I17" s="187">
        <v>13.999999996740371</v>
      </c>
      <c r="J17" s="188" t="s">
        <v>489</v>
      </c>
    </row>
    <row r="18" spans="1:10" ht="19.5" customHeight="1">
      <c r="A18" s="97" t="s">
        <v>457</v>
      </c>
      <c r="B18" s="90" t="s">
        <v>549</v>
      </c>
      <c r="C18" s="84">
        <v>44758.409722222219</v>
      </c>
      <c r="D18" s="84">
        <v>44758.409722222219</v>
      </c>
      <c r="E18" s="85">
        <v>0</v>
      </c>
      <c r="F18" s="239" t="s">
        <v>68</v>
      </c>
      <c r="G18" s="250"/>
      <c r="H18" s="193">
        <v>0</v>
      </c>
      <c r="I18" s="101">
        <v>0</v>
      </c>
      <c r="J18" s="188" t="s">
        <v>482</v>
      </c>
    </row>
    <row r="19" spans="1:10" ht="18" customHeight="1">
      <c r="A19" s="92" t="s">
        <v>55</v>
      </c>
      <c r="B19" s="90" t="s">
        <v>706</v>
      </c>
      <c r="C19" s="84">
        <v>44762.46597222222</v>
      </c>
      <c r="D19" s="84">
        <v>44762.470138888886</v>
      </c>
      <c r="E19" s="85">
        <v>4.166666665696539E-3</v>
      </c>
      <c r="F19" s="239" t="s">
        <v>68</v>
      </c>
      <c r="G19" s="242" t="s">
        <v>708</v>
      </c>
      <c r="H19" s="193">
        <v>0</v>
      </c>
      <c r="I19" s="101">
        <v>0</v>
      </c>
      <c r="J19" s="188" t="s">
        <v>482</v>
      </c>
    </row>
    <row r="20" spans="1:10" ht="19.5" customHeight="1">
      <c r="A20" s="97" t="s">
        <v>439</v>
      </c>
      <c r="B20" s="83" t="s">
        <v>483</v>
      </c>
      <c r="C20" s="84">
        <v>44770.425694444442</v>
      </c>
      <c r="D20" s="84">
        <v>44770.536805555559</v>
      </c>
      <c r="E20" s="85">
        <v>0.11111111111677019</v>
      </c>
      <c r="F20" s="239" t="s">
        <v>69</v>
      </c>
      <c r="G20" s="235" t="s">
        <v>702</v>
      </c>
      <c r="H20" s="193">
        <v>0</v>
      </c>
      <c r="I20" s="101">
        <v>0</v>
      </c>
      <c r="J20" s="188" t="s">
        <v>482</v>
      </c>
    </row>
    <row r="21" spans="1:10" ht="18.75" customHeight="1">
      <c r="A21" s="92" t="s">
        <v>409</v>
      </c>
      <c r="B21" s="83" t="s">
        <v>483</v>
      </c>
      <c r="C21" s="84">
        <v>44770.484027777777</v>
      </c>
      <c r="D21" s="84">
        <v>44770.580555555556</v>
      </c>
      <c r="E21" s="85">
        <v>9.6527777779556345E-2</v>
      </c>
      <c r="F21" s="239" t="s">
        <v>68</v>
      </c>
      <c r="G21" s="242" t="s">
        <v>708</v>
      </c>
      <c r="H21" s="193">
        <v>0</v>
      </c>
      <c r="I21" s="101">
        <v>0</v>
      </c>
      <c r="J21" s="188" t="s">
        <v>482</v>
      </c>
    </row>
    <row r="22" spans="1:10" ht="25.5" customHeight="1">
      <c r="A22" s="294" t="s">
        <v>622</v>
      </c>
      <c r="B22" s="90" t="s">
        <v>495</v>
      </c>
      <c r="C22" s="84">
        <v>44771.819444444445</v>
      </c>
      <c r="D22" s="84">
        <v>44772.460416666669</v>
      </c>
      <c r="E22" s="85">
        <v>0.64097222222335404</v>
      </c>
      <c r="F22" s="239" t="s">
        <v>68</v>
      </c>
      <c r="G22" s="235" t="s">
        <v>484</v>
      </c>
      <c r="H22" s="193">
        <v>28</v>
      </c>
      <c r="I22" s="187">
        <v>10.266666666666667</v>
      </c>
      <c r="J22" s="296" t="s">
        <v>709</v>
      </c>
    </row>
    <row r="23" spans="1:10" ht="16.5" customHeight="1">
      <c r="A23" s="263" t="s">
        <v>457</v>
      </c>
      <c r="B23" s="83" t="s">
        <v>549</v>
      </c>
      <c r="C23" s="105">
        <v>44772.341666666667</v>
      </c>
      <c r="D23" s="105">
        <v>44772.341666666667</v>
      </c>
      <c r="E23" s="85">
        <v>0</v>
      </c>
      <c r="F23" s="239" t="s">
        <v>68</v>
      </c>
      <c r="G23" s="235" t="s">
        <v>703</v>
      </c>
      <c r="H23" s="186">
        <v>0</v>
      </c>
      <c r="I23" s="88">
        <v>0</v>
      </c>
      <c r="J23" s="153" t="s">
        <v>482</v>
      </c>
    </row>
    <row r="24" spans="1:10" ht="16.5" customHeight="1">
      <c r="A24" s="297"/>
      <c r="B24" s="298"/>
      <c r="C24" s="109"/>
      <c r="D24" s="110" t="s">
        <v>485</v>
      </c>
      <c r="E24" s="111">
        <f>SUM(E9:E23)</f>
        <v>1.2868055555663886</v>
      </c>
      <c r="F24" s="112"/>
      <c r="G24" s="113" t="s">
        <v>486</v>
      </c>
      <c r="H24" s="299"/>
      <c r="I24" s="114">
        <v>290.26666666992628</v>
      </c>
      <c r="J24" s="128"/>
    </row>
    <row r="25" spans="1:10" ht="16.5" customHeight="1">
      <c r="A25" s="297"/>
      <c r="B25" s="298"/>
      <c r="C25" s="109"/>
      <c r="D25" s="110"/>
      <c r="E25" s="111"/>
      <c r="F25" s="112"/>
      <c r="G25" s="113"/>
      <c r="H25" s="299"/>
      <c r="I25" s="114"/>
      <c r="J25" s="128"/>
    </row>
    <row r="26" spans="1:10" ht="16.5">
      <c r="A26" s="300" t="s">
        <v>487</v>
      </c>
      <c r="B26" s="298"/>
      <c r="C26" s="109"/>
      <c r="D26" s="109"/>
      <c r="E26" s="301"/>
      <c r="F26" s="109"/>
      <c r="G26" s="108"/>
      <c r="H26" s="176"/>
      <c r="I26" s="176"/>
      <c r="J26" s="128"/>
    </row>
    <row r="27" spans="1:10" ht="17.25" customHeight="1">
      <c r="A27" s="102" t="s">
        <v>392</v>
      </c>
      <c r="B27" s="90" t="s">
        <v>706</v>
      </c>
      <c r="C27" s="105">
        <v>44757.624305555553</v>
      </c>
      <c r="D27" s="105">
        <v>44757.65</v>
      </c>
      <c r="E27" s="85">
        <v>2.5694444448163267E-2</v>
      </c>
      <c r="F27" s="239" t="s">
        <v>68</v>
      </c>
      <c r="G27" s="235" t="s">
        <v>707</v>
      </c>
      <c r="H27" s="186">
        <v>38</v>
      </c>
      <c r="I27" s="152">
        <v>23.4333333367249</v>
      </c>
      <c r="J27" s="153" t="s">
        <v>489</v>
      </c>
    </row>
    <row r="28" spans="1:10" ht="17.25" customHeight="1">
      <c r="A28" s="1538"/>
      <c r="B28" s="83" t="s">
        <v>537</v>
      </c>
      <c r="C28" s="105">
        <v>44758.672222222223</v>
      </c>
      <c r="D28" s="105">
        <v>44758.72152777778</v>
      </c>
      <c r="E28" s="100">
        <v>4.9305555556202307E-2</v>
      </c>
      <c r="F28" s="241" t="s">
        <v>68</v>
      </c>
      <c r="G28" s="242" t="s">
        <v>484</v>
      </c>
      <c r="H28" s="193">
        <v>0</v>
      </c>
      <c r="I28" s="101">
        <v>0</v>
      </c>
      <c r="J28" s="188" t="s">
        <v>482</v>
      </c>
    </row>
    <row r="29" spans="1:10" ht="17.25" customHeight="1">
      <c r="A29" s="117" t="s">
        <v>379</v>
      </c>
      <c r="B29" s="83" t="s">
        <v>546</v>
      </c>
      <c r="C29" s="105">
        <v>44761.017361111109</v>
      </c>
      <c r="D29" s="105">
        <v>44761.027777777781</v>
      </c>
      <c r="E29" s="100">
        <v>1.0416666671517305E-2</v>
      </c>
      <c r="F29" s="241" t="s">
        <v>68</v>
      </c>
      <c r="G29" s="257" t="s">
        <v>710</v>
      </c>
      <c r="H29" s="193">
        <v>0</v>
      </c>
      <c r="I29" s="101">
        <v>0</v>
      </c>
      <c r="J29" s="188" t="s">
        <v>482</v>
      </c>
    </row>
    <row r="30" spans="1:10" ht="17.25" customHeight="1">
      <c r="A30" s="102" t="s">
        <v>56</v>
      </c>
      <c r="B30" s="90" t="s">
        <v>711</v>
      </c>
      <c r="C30" s="105">
        <v>44766.503472222219</v>
      </c>
      <c r="D30" s="105">
        <v>44766.676388888889</v>
      </c>
      <c r="E30" s="100">
        <v>0.17291666667006211</v>
      </c>
      <c r="F30" s="241" t="s">
        <v>68</v>
      </c>
      <c r="G30" s="242" t="s">
        <v>484</v>
      </c>
      <c r="H30" s="193">
        <v>23</v>
      </c>
      <c r="I30" s="187">
        <v>95.450000001874287</v>
      </c>
      <c r="J30" s="188" t="s">
        <v>489</v>
      </c>
    </row>
    <row r="31" spans="1:10" ht="17.25" customHeight="1">
      <c r="A31" s="155"/>
      <c r="B31" s="83" t="s">
        <v>537</v>
      </c>
      <c r="C31" s="105">
        <v>44766.732638888891</v>
      </c>
      <c r="D31" s="105">
        <v>44767.466666666667</v>
      </c>
      <c r="E31" s="85">
        <v>0.73402777777664596</v>
      </c>
      <c r="F31" s="239" t="s">
        <v>68</v>
      </c>
      <c r="G31" s="235" t="s">
        <v>707</v>
      </c>
      <c r="H31" s="178"/>
      <c r="I31" s="302"/>
      <c r="J31" s="168"/>
    </row>
    <row r="32" spans="1:10" ht="17.25" customHeight="1">
      <c r="A32" s="1532" t="s">
        <v>407</v>
      </c>
      <c r="B32" s="83" t="s">
        <v>483</v>
      </c>
      <c r="C32" s="105">
        <v>44769.277083333334</v>
      </c>
      <c r="D32" s="105">
        <v>44769.313194444447</v>
      </c>
      <c r="E32" s="85">
        <v>3.6111111112404615E-2</v>
      </c>
      <c r="F32" s="239" t="s">
        <v>69</v>
      </c>
      <c r="G32" s="235" t="s">
        <v>712</v>
      </c>
      <c r="H32" s="193">
        <v>0</v>
      </c>
      <c r="I32" s="101">
        <v>0</v>
      </c>
      <c r="J32" s="188" t="s">
        <v>482</v>
      </c>
    </row>
    <row r="33" spans="1:10" ht="17.25" customHeight="1">
      <c r="A33" s="102"/>
      <c r="B33" s="83" t="s">
        <v>537</v>
      </c>
      <c r="C33" s="105">
        <v>44769.318749999999</v>
      </c>
      <c r="D33" s="105">
        <v>44769.363194444442</v>
      </c>
      <c r="E33" s="85">
        <v>4.4444444443797693E-2</v>
      </c>
      <c r="F33" s="239" t="s">
        <v>69</v>
      </c>
      <c r="G33" s="235" t="s">
        <v>712</v>
      </c>
      <c r="H33" s="193">
        <v>0</v>
      </c>
      <c r="I33" s="101">
        <v>0</v>
      </c>
      <c r="J33" s="188" t="s">
        <v>482</v>
      </c>
    </row>
    <row r="34" spans="1:10" ht="17.25" customHeight="1">
      <c r="A34" s="95" t="s">
        <v>60</v>
      </c>
      <c r="B34" s="83" t="s">
        <v>491</v>
      </c>
      <c r="C34" s="105">
        <v>44769.459722222222</v>
      </c>
      <c r="D34" s="105">
        <v>44769.486111111109</v>
      </c>
      <c r="E34" s="85">
        <v>2.6388888887595385E-2</v>
      </c>
      <c r="F34" s="239" t="s">
        <v>68</v>
      </c>
      <c r="G34" s="235" t="s">
        <v>708</v>
      </c>
      <c r="H34" s="186">
        <v>0</v>
      </c>
      <c r="I34" s="88">
        <v>0</v>
      </c>
      <c r="J34" s="153" t="s">
        <v>482</v>
      </c>
    </row>
    <row r="35" spans="1:10" ht="16.5" customHeight="1">
      <c r="A35" s="143"/>
      <c r="B35" s="303"/>
      <c r="C35" s="304"/>
      <c r="D35" s="110" t="s">
        <v>485</v>
      </c>
      <c r="E35" s="1573">
        <f>SUM(E27:E34)</f>
        <v>1.0993055555663886</v>
      </c>
      <c r="F35" s="112"/>
      <c r="G35" s="113" t="s">
        <v>486</v>
      </c>
      <c r="H35" s="299"/>
      <c r="I35" s="114">
        <v>118.88333333859919</v>
      </c>
      <c r="J35" s="305"/>
    </row>
    <row r="36" spans="1:10" ht="16.5" customHeight="1">
      <c r="A36" s="143"/>
      <c r="B36" s="303"/>
      <c r="C36" s="304"/>
      <c r="D36" s="110"/>
      <c r="E36" s="111"/>
      <c r="F36" s="112"/>
      <c r="G36" s="113"/>
      <c r="H36" s="299"/>
      <c r="I36" s="114"/>
      <c r="J36" s="305"/>
    </row>
    <row r="37" spans="1:10" ht="13.5" customHeight="1">
      <c r="A37" s="127" t="s">
        <v>494</v>
      </c>
      <c r="B37" s="128"/>
      <c r="C37" s="129"/>
      <c r="D37" s="129"/>
      <c r="E37" s="130"/>
      <c r="F37" s="129"/>
      <c r="G37" s="131"/>
      <c r="H37" s="132"/>
      <c r="I37" s="132"/>
      <c r="J37" s="131"/>
    </row>
    <row r="38" spans="1:10" ht="17.25" customHeight="1">
      <c r="A38" s="138" t="s">
        <v>458</v>
      </c>
      <c r="B38" s="83" t="s">
        <v>498</v>
      </c>
      <c r="C38" s="105">
        <v>44744.759722222225</v>
      </c>
      <c r="D38" s="105">
        <v>44744.765277777777</v>
      </c>
      <c r="E38" s="85">
        <v>5.5555555518367328E-3</v>
      </c>
      <c r="F38" s="241" t="s">
        <v>68</v>
      </c>
      <c r="G38" s="242" t="s">
        <v>713</v>
      </c>
      <c r="H38" s="193">
        <v>0</v>
      </c>
      <c r="I38" s="101">
        <v>0</v>
      </c>
      <c r="J38" s="188" t="s">
        <v>482</v>
      </c>
    </row>
    <row r="39" spans="1:10" ht="17.25" customHeight="1">
      <c r="A39" s="1531" t="s">
        <v>414</v>
      </c>
      <c r="B39" s="83" t="s">
        <v>498</v>
      </c>
      <c r="C39" s="105">
        <v>44746.288888888892</v>
      </c>
      <c r="D39" s="105">
        <v>44746.355555555558</v>
      </c>
      <c r="E39" s="85">
        <v>6.6666666665696539E-2</v>
      </c>
      <c r="F39" s="239" t="s">
        <v>69</v>
      </c>
      <c r="G39" s="235" t="s">
        <v>714</v>
      </c>
      <c r="H39" s="193">
        <v>0</v>
      </c>
      <c r="I39" s="101">
        <v>0</v>
      </c>
      <c r="J39" s="188" t="s">
        <v>482</v>
      </c>
    </row>
    <row r="40" spans="1:10" ht="17.25" customHeight="1">
      <c r="A40" s="306" t="s">
        <v>466</v>
      </c>
      <c r="B40" s="307" t="s">
        <v>715</v>
      </c>
      <c r="C40" s="105">
        <v>44747.656944444447</v>
      </c>
      <c r="D40" s="105">
        <v>44747.665972222225</v>
      </c>
      <c r="E40" s="85">
        <v>9.0277777781011537E-3</v>
      </c>
      <c r="F40" s="241" t="s">
        <v>68</v>
      </c>
      <c r="G40" s="242" t="s">
        <v>713</v>
      </c>
      <c r="H40" s="193">
        <v>40</v>
      </c>
      <c r="I40" s="187">
        <v>8.6666666669771075</v>
      </c>
      <c r="J40" s="188" t="s">
        <v>489</v>
      </c>
    </row>
    <row r="41" spans="1:10" ht="17.25" customHeight="1">
      <c r="A41" s="138" t="s">
        <v>458</v>
      </c>
      <c r="B41" s="307" t="s">
        <v>716</v>
      </c>
      <c r="C41" s="105">
        <v>44748.365277777775</v>
      </c>
      <c r="D41" s="105">
        <v>44748.37222222222</v>
      </c>
      <c r="E41" s="100">
        <v>6.9444444452528842E-3</v>
      </c>
      <c r="F41" s="241" t="s">
        <v>68</v>
      </c>
      <c r="G41" s="242" t="s">
        <v>484</v>
      </c>
      <c r="H41" s="193">
        <v>44</v>
      </c>
      <c r="I41" s="187">
        <v>7.3333333341870457</v>
      </c>
      <c r="J41" s="188" t="s">
        <v>489</v>
      </c>
    </row>
    <row r="42" spans="1:10" ht="17.25" customHeight="1">
      <c r="A42" s="138" t="s">
        <v>717</v>
      </c>
      <c r="B42" s="90" t="s">
        <v>488</v>
      </c>
      <c r="C42" s="105">
        <v>44755.45416666667</v>
      </c>
      <c r="D42" s="105">
        <v>44755.509027777778</v>
      </c>
      <c r="E42" s="85">
        <v>5.486111110803904E-2</v>
      </c>
      <c r="F42" s="239" t="s">
        <v>69</v>
      </c>
      <c r="G42" s="235" t="s">
        <v>718</v>
      </c>
      <c r="H42" s="193">
        <v>0</v>
      </c>
      <c r="I42" s="101">
        <v>0</v>
      </c>
      <c r="J42" s="188" t="s">
        <v>482</v>
      </c>
    </row>
    <row r="43" spans="1:10" ht="17.25" customHeight="1">
      <c r="A43" s="1531" t="s">
        <v>414</v>
      </c>
      <c r="B43" s="83" t="s">
        <v>540</v>
      </c>
      <c r="C43" s="105">
        <v>44757.297222222223</v>
      </c>
      <c r="D43" s="105">
        <v>44757.341666666667</v>
      </c>
      <c r="E43" s="85">
        <v>4.4444444443797693E-2</v>
      </c>
      <c r="F43" s="239" t="s">
        <v>69</v>
      </c>
      <c r="G43" s="235" t="s">
        <v>712</v>
      </c>
      <c r="H43" s="193">
        <v>15</v>
      </c>
      <c r="I43" s="187">
        <v>15.999999999767169</v>
      </c>
      <c r="J43" s="188" t="s">
        <v>489</v>
      </c>
    </row>
    <row r="44" spans="1:10" ht="17.25" customHeight="1">
      <c r="A44" s="93" t="s">
        <v>413</v>
      </c>
      <c r="B44" s="90" t="s">
        <v>507</v>
      </c>
      <c r="C44" s="105">
        <v>44769.138888888891</v>
      </c>
      <c r="D44" s="105">
        <v>44769.156944444447</v>
      </c>
      <c r="E44" s="85">
        <v>1.8055555556202307E-2</v>
      </c>
      <c r="F44" s="241" t="s">
        <v>68</v>
      </c>
      <c r="G44" s="242" t="s">
        <v>713</v>
      </c>
      <c r="H44" s="193">
        <v>0</v>
      </c>
      <c r="I44" s="101">
        <v>0</v>
      </c>
      <c r="J44" s="188" t="s">
        <v>482</v>
      </c>
    </row>
    <row r="45" spans="1:10" ht="17.25" customHeight="1">
      <c r="A45" s="93" t="s">
        <v>447</v>
      </c>
      <c r="B45" s="90" t="s">
        <v>498</v>
      </c>
      <c r="C45" s="105">
        <v>44769.231944444444</v>
      </c>
      <c r="D45" s="105">
        <v>44769.277777777781</v>
      </c>
      <c r="E45" s="85">
        <v>4.5833333337213844E-2</v>
      </c>
      <c r="F45" s="239" t="s">
        <v>69</v>
      </c>
      <c r="G45" s="235" t="s">
        <v>712</v>
      </c>
      <c r="H45" s="193">
        <v>0</v>
      </c>
      <c r="I45" s="101">
        <v>0</v>
      </c>
      <c r="J45" s="188" t="s">
        <v>482</v>
      </c>
    </row>
    <row r="46" spans="1:10" ht="17.25" customHeight="1">
      <c r="A46" s="1532" t="s">
        <v>446</v>
      </c>
      <c r="B46" s="90" t="s">
        <v>488</v>
      </c>
      <c r="C46" s="105">
        <v>44770.484722222223</v>
      </c>
      <c r="D46" s="105">
        <v>44770.534722222219</v>
      </c>
      <c r="E46" s="85">
        <v>4.9999999995634425E-2</v>
      </c>
      <c r="F46" s="239" t="s">
        <v>69</v>
      </c>
      <c r="G46" s="235" t="s">
        <v>718</v>
      </c>
      <c r="H46" s="193">
        <v>0</v>
      </c>
      <c r="I46" s="101">
        <v>0</v>
      </c>
      <c r="J46" s="188" t="s">
        <v>482</v>
      </c>
    </row>
    <row r="47" spans="1:10" ht="17.25" customHeight="1">
      <c r="A47" s="93" t="s">
        <v>719</v>
      </c>
      <c r="B47" s="90" t="s">
        <v>507</v>
      </c>
      <c r="C47" s="105">
        <v>44773.104166666664</v>
      </c>
      <c r="D47" s="105">
        <v>44773.172222222223</v>
      </c>
      <c r="E47" s="85">
        <v>6.805555555911269E-2</v>
      </c>
      <c r="F47" s="241" t="s">
        <v>68</v>
      </c>
      <c r="G47" s="242" t="s">
        <v>720</v>
      </c>
      <c r="H47" s="193">
        <v>0</v>
      </c>
      <c r="I47" s="101">
        <v>0</v>
      </c>
      <c r="J47" s="188" t="s">
        <v>482</v>
      </c>
    </row>
    <row r="48" spans="1:10" ht="17.25" customHeight="1">
      <c r="A48" s="99"/>
      <c r="B48" s="307" t="s">
        <v>716</v>
      </c>
      <c r="C48" s="105">
        <v>44773.188888888886</v>
      </c>
      <c r="D48" s="105">
        <v>44773.202777777777</v>
      </c>
      <c r="E48" s="100">
        <v>1.3888888890505768E-2</v>
      </c>
      <c r="F48" s="241" t="s">
        <v>68</v>
      </c>
      <c r="G48" s="242" t="s">
        <v>484</v>
      </c>
      <c r="H48" s="193">
        <v>0</v>
      </c>
      <c r="I48" s="101">
        <v>0</v>
      </c>
      <c r="J48" s="188" t="s">
        <v>482</v>
      </c>
    </row>
    <row r="49" spans="1:10" ht="17.25" customHeight="1">
      <c r="A49" s="141" t="s">
        <v>721</v>
      </c>
      <c r="B49" s="90" t="s">
        <v>722</v>
      </c>
      <c r="C49" s="105">
        <v>44773.756249999999</v>
      </c>
      <c r="D49" s="105">
        <v>44773.879166666666</v>
      </c>
      <c r="E49" s="85">
        <v>0.12291666666715173</v>
      </c>
      <c r="F49" s="239" t="s">
        <v>68</v>
      </c>
      <c r="G49" s="242" t="s">
        <v>723</v>
      </c>
      <c r="H49" s="193">
        <v>0</v>
      </c>
      <c r="I49" s="101">
        <v>0</v>
      </c>
      <c r="J49" s="188" t="s">
        <v>482</v>
      </c>
    </row>
    <row r="50" spans="1:10" ht="18.75" customHeight="1">
      <c r="A50" s="308"/>
      <c r="B50" s="308"/>
      <c r="C50" s="309"/>
      <c r="D50" s="122" t="s">
        <v>485</v>
      </c>
      <c r="E50" s="123">
        <f>SUM(E38:E49)</f>
        <v>0.50624999999854481</v>
      </c>
      <c r="F50" s="124"/>
      <c r="G50" s="125" t="s">
        <v>486</v>
      </c>
      <c r="H50" s="310"/>
      <c r="I50" s="126">
        <v>32.000000000931323</v>
      </c>
      <c r="J50" s="311"/>
    </row>
    <row r="51" spans="1:10" ht="17.25" customHeight="1">
      <c r="A51" s="312" t="s">
        <v>496</v>
      </c>
      <c r="B51" s="313"/>
      <c r="C51" s="129"/>
      <c r="D51" s="129"/>
      <c r="E51" s="130"/>
      <c r="F51" s="129"/>
      <c r="G51" s="131"/>
      <c r="H51" s="132"/>
      <c r="I51" s="132"/>
      <c r="J51" s="131"/>
    </row>
    <row r="52" spans="1:10" ht="15.75">
      <c r="A52" s="102" t="s">
        <v>443</v>
      </c>
      <c r="B52" s="83" t="s">
        <v>724</v>
      </c>
      <c r="C52" s="105">
        <v>44744.790277777778</v>
      </c>
      <c r="D52" s="105">
        <v>44744.813888888886</v>
      </c>
      <c r="E52" s="85">
        <v>2.361111110803904E-2</v>
      </c>
      <c r="F52" s="241" t="s">
        <v>68</v>
      </c>
      <c r="G52" s="242" t="s">
        <v>713</v>
      </c>
      <c r="H52" s="187">
        <v>0</v>
      </c>
      <c r="I52" s="187">
        <v>0</v>
      </c>
      <c r="J52" s="188" t="s">
        <v>482</v>
      </c>
    </row>
    <row r="53" spans="1:10" ht="15.75">
      <c r="A53" s="1537"/>
      <c r="B53" s="83" t="s">
        <v>725</v>
      </c>
      <c r="C53" s="105">
        <v>44745.652777777781</v>
      </c>
      <c r="D53" s="105">
        <v>44745.652777777781</v>
      </c>
      <c r="E53" s="85">
        <v>0</v>
      </c>
      <c r="F53" s="241" t="s">
        <v>68</v>
      </c>
      <c r="G53" s="242" t="s">
        <v>713</v>
      </c>
      <c r="H53" s="187">
        <v>0</v>
      </c>
      <c r="I53" s="187">
        <v>0</v>
      </c>
      <c r="J53" s="188" t="s">
        <v>482</v>
      </c>
    </row>
    <row r="54" spans="1:10" ht="15.75">
      <c r="A54" s="314"/>
      <c r="B54" s="83" t="s">
        <v>724</v>
      </c>
      <c r="C54" s="105">
        <v>44747.011111111111</v>
      </c>
      <c r="D54" s="105">
        <v>44747.029861111114</v>
      </c>
      <c r="E54" s="85">
        <v>1.8750000002910383E-2</v>
      </c>
      <c r="F54" s="241" t="s">
        <v>68</v>
      </c>
      <c r="G54" s="242" t="s">
        <v>726</v>
      </c>
      <c r="H54" s="187">
        <v>0</v>
      </c>
      <c r="I54" s="187">
        <v>0</v>
      </c>
      <c r="J54" s="188" t="s">
        <v>482</v>
      </c>
    </row>
    <row r="55" spans="1:10" ht="15.75">
      <c r="A55" s="269" t="s">
        <v>634</v>
      </c>
      <c r="B55" s="83" t="s">
        <v>727</v>
      </c>
      <c r="C55" s="105">
        <v>44753.604166666664</v>
      </c>
      <c r="D55" s="105">
        <v>44753.628472222219</v>
      </c>
      <c r="E55" s="100">
        <v>2.4305555554747116E-2</v>
      </c>
      <c r="F55" s="241" t="s">
        <v>68</v>
      </c>
      <c r="G55" s="242" t="s">
        <v>484</v>
      </c>
      <c r="H55" s="193">
        <v>56</v>
      </c>
      <c r="I55" s="187">
        <v>32.666666665580124</v>
      </c>
      <c r="J55" s="188" t="s">
        <v>489</v>
      </c>
    </row>
    <row r="56" spans="1:10" ht="17.25" customHeight="1">
      <c r="A56" s="143"/>
      <c r="B56" s="83" t="s">
        <v>728</v>
      </c>
      <c r="C56" s="105">
        <v>44753.604166666664</v>
      </c>
      <c r="D56" s="105">
        <v>44753.651388888888</v>
      </c>
      <c r="E56" s="100">
        <v>4.7222222223354038E-2</v>
      </c>
      <c r="F56" s="241" t="s">
        <v>68</v>
      </c>
      <c r="G56" s="250"/>
      <c r="H56" s="161"/>
      <c r="I56" s="161"/>
      <c r="J56" s="168"/>
    </row>
    <row r="57" spans="1:10" ht="17.25" customHeight="1">
      <c r="A57" s="102" t="s">
        <v>443</v>
      </c>
      <c r="B57" s="179" t="s">
        <v>729</v>
      </c>
      <c r="C57" s="105">
        <v>44756.822222222225</v>
      </c>
      <c r="D57" s="105">
        <v>44756.875</v>
      </c>
      <c r="E57" s="100">
        <v>5.2777777775190771E-2</v>
      </c>
      <c r="F57" s="241" t="s">
        <v>69</v>
      </c>
      <c r="G57" s="242" t="s">
        <v>730</v>
      </c>
      <c r="H57" s="193">
        <v>746</v>
      </c>
      <c r="I57" s="187">
        <v>944.93333328701556</v>
      </c>
      <c r="J57" s="188" t="s">
        <v>489</v>
      </c>
    </row>
    <row r="58" spans="1:10" ht="17.25" customHeight="1">
      <c r="A58" s="141" t="s">
        <v>440</v>
      </c>
      <c r="B58" s="83" t="s">
        <v>499</v>
      </c>
      <c r="C58" s="105">
        <v>44758.356944444444</v>
      </c>
      <c r="D58" s="105">
        <v>44758.384027777778</v>
      </c>
      <c r="E58" s="85">
        <v>2.7083333334303461E-2</v>
      </c>
      <c r="F58" s="239" t="s">
        <v>68</v>
      </c>
      <c r="G58" s="235" t="s">
        <v>731</v>
      </c>
      <c r="H58" s="193">
        <v>40</v>
      </c>
      <c r="I58" s="187">
        <v>26.000000000931323</v>
      </c>
      <c r="J58" s="188" t="s">
        <v>489</v>
      </c>
    </row>
    <row r="59" spans="1:10" ht="17.25" customHeight="1">
      <c r="A59" s="141" t="s">
        <v>585</v>
      </c>
      <c r="B59" s="90" t="s">
        <v>498</v>
      </c>
      <c r="C59" s="105">
        <v>44758.638194444444</v>
      </c>
      <c r="D59" s="105">
        <v>44758.679166666669</v>
      </c>
      <c r="E59" s="85">
        <v>4.0972222224809229E-2</v>
      </c>
      <c r="F59" s="239" t="s">
        <v>68</v>
      </c>
      <c r="G59" s="235" t="s">
        <v>731</v>
      </c>
      <c r="H59" s="193">
        <v>4</v>
      </c>
      <c r="I59" s="187">
        <v>3.933333333581686</v>
      </c>
      <c r="J59" s="188" t="s">
        <v>489</v>
      </c>
    </row>
    <row r="60" spans="1:10" ht="17.25" customHeight="1">
      <c r="A60" s="141" t="s">
        <v>442</v>
      </c>
      <c r="B60" s="90" t="s">
        <v>503</v>
      </c>
      <c r="C60" s="105">
        <v>44759.409722222219</v>
      </c>
      <c r="D60" s="105">
        <v>44759.788888888892</v>
      </c>
      <c r="E60" s="100">
        <v>0.3791666666729725</v>
      </c>
      <c r="F60" s="241" t="s">
        <v>69</v>
      </c>
      <c r="G60" s="242" t="s">
        <v>732</v>
      </c>
      <c r="H60" s="187">
        <v>0</v>
      </c>
      <c r="I60" s="187">
        <v>0</v>
      </c>
      <c r="J60" s="188" t="s">
        <v>482</v>
      </c>
    </row>
    <row r="61" spans="1:10" ht="17.25" customHeight="1">
      <c r="A61" s="102" t="s">
        <v>443</v>
      </c>
      <c r="B61" s="83" t="s">
        <v>724</v>
      </c>
      <c r="C61" s="105">
        <v>44759.85833333333</v>
      </c>
      <c r="D61" s="105">
        <v>44759.867361111108</v>
      </c>
      <c r="E61" s="85">
        <v>9.0277777781011537E-3</v>
      </c>
      <c r="F61" s="241" t="s">
        <v>68</v>
      </c>
      <c r="G61" s="242" t="s">
        <v>726</v>
      </c>
      <c r="H61" s="187">
        <v>0</v>
      </c>
      <c r="I61" s="187">
        <v>0</v>
      </c>
      <c r="J61" s="188" t="s">
        <v>482</v>
      </c>
    </row>
    <row r="62" spans="1:10" ht="16.5" customHeight="1">
      <c r="A62" s="141" t="s">
        <v>584</v>
      </c>
      <c r="B62" s="83" t="s">
        <v>550</v>
      </c>
      <c r="C62" s="105">
        <v>44761.423611111109</v>
      </c>
      <c r="D62" s="105">
        <v>44761.45416666667</v>
      </c>
      <c r="E62" s="100">
        <v>3.0555555560567882E-2</v>
      </c>
      <c r="F62" s="241" t="s">
        <v>68</v>
      </c>
      <c r="G62" s="242" t="s">
        <v>484</v>
      </c>
      <c r="H62" s="193">
        <v>10</v>
      </c>
      <c r="I62" s="187">
        <v>7.3333333345362917</v>
      </c>
      <c r="J62" s="188" t="s">
        <v>489</v>
      </c>
    </row>
    <row r="63" spans="1:10" ht="21" customHeight="1">
      <c r="A63" s="95" t="s">
        <v>445</v>
      </c>
      <c r="B63" s="83" t="s">
        <v>500</v>
      </c>
      <c r="C63" s="105">
        <v>44761.563194444447</v>
      </c>
      <c r="D63" s="105">
        <v>44761.615277777775</v>
      </c>
      <c r="E63" s="85">
        <v>5.2083333328482695E-2</v>
      </c>
      <c r="F63" s="239" t="s">
        <v>69</v>
      </c>
      <c r="G63" s="235" t="s">
        <v>712</v>
      </c>
      <c r="H63" s="187">
        <v>0</v>
      </c>
      <c r="I63" s="187">
        <v>0</v>
      </c>
      <c r="J63" s="188" t="s">
        <v>482</v>
      </c>
    </row>
    <row r="64" spans="1:10" ht="21" customHeight="1">
      <c r="A64" s="98" t="s">
        <v>444</v>
      </c>
      <c r="B64" s="83" t="s">
        <v>500</v>
      </c>
      <c r="C64" s="105">
        <v>44763.897916666669</v>
      </c>
      <c r="D64" s="105">
        <v>44763.949305555558</v>
      </c>
      <c r="E64" s="85">
        <v>5.1388888889050577E-2</v>
      </c>
      <c r="F64" s="239" t="s">
        <v>69</v>
      </c>
      <c r="G64" s="235" t="s">
        <v>712</v>
      </c>
      <c r="H64" s="193">
        <v>40</v>
      </c>
      <c r="I64" s="187">
        <v>49.333333333488554</v>
      </c>
      <c r="J64" s="188" t="s">
        <v>489</v>
      </c>
    </row>
    <row r="65" spans="1:10" ht="21" customHeight="1">
      <c r="A65" s="141" t="s">
        <v>585</v>
      </c>
      <c r="B65" s="90" t="s">
        <v>498</v>
      </c>
      <c r="C65" s="105">
        <v>44765.85</v>
      </c>
      <c r="D65" s="105">
        <v>44766.445138888892</v>
      </c>
      <c r="E65" s="100">
        <v>0.59513888889341615</v>
      </c>
      <c r="F65" s="241" t="s">
        <v>68</v>
      </c>
      <c r="G65" s="242" t="s">
        <v>484</v>
      </c>
      <c r="H65" s="187">
        <v>0</v>
      </c>
      <c r="I65" s="187">
        <v>0</v>
      </c>
      <c r="J65" s="188" t="s">
        <v>482</v>
      </c>
    </row>
    <row r="66" spans="1:10" ht="21" customHeight="1">
      <c r="A66" s="141" t="s">
        <v>440</v>
      </c>
      <c r="B66" s="83" t="s">
        <v>499</v>
      </c>
      <c r="C66" s="105">
        <v>44771.4</v>
      </c>
      <c r="D66" s="105">
        <v>44771.510416666664</v>
      </c>
      <c r="E66" s="85">
        <v>0.11041666666278616</v>
      </c>
      <c r="F66" s="239" t="s">
        <v>69</v>
      </c>
      <c r="G66" s="235" t="s">
        <v>712</v>
      </c>
      <c r="H66" s="187">
        <v>0</v>
      </c>
      <c r="I66" s="187">
        <v>0</v>
      </c>
      <c r="J66" s="188" t="s">
        <v>482</v>
      </c>
    </row>
    <row r="67" spans="1:10" ht="15.75">
      <c r="A67" s="102" t="s">
        <v>443</v>
      </c>
      <c r="B67" s="83" t="s">
        <v>724</v>
      </c>
      <c r="C67" s="105">
        <v>44773.140972222223</v>
      </c>
      <c r="D67" s="105">
        <v>44773.140972222223</v>
      </c>
      <c r="E67" s="85">
        <v>0</v>
      </c>
      <c r="F67" s="241" t="s">
        <v>69</v>
      </c>
      <c r="G67" s="242" t="s">
        <v>718</v>
      </c>
      <c r="H67" s="187">
        <v>0</v>
      </c>
      <c r="I67" s="187">
        <v>0</v>
      </c>
      <c r="J67" s="188" t="s">
        <v>482</v>
      </c>
    </row>
    <row r="68" spans="1:10" ht="12.75" customHeight="1">
      <c r="A68" s="308"/>
      <c r="B68" s="308"/>
      <c r="C68" s="121"/>
      <c r="D68" s="122" t="s">
        <v>485</v>
      </c>
      <c r="E68" s="123">
        <f>SUM(E52:E67)</f>
        <v>1.4625000000087311</v>
      </c>
      <c r="F68" s="124"/>
      <c r="G68" s="125"/>
      <c r="H68" s="124"/>
      <c r="I68" s="126">
        <v>1064.1999999551335</v>
      </c>
      <c r="J68" s="308"/>
    </row>
    <row r="69" spans="1:10" ht="12.75" customHeight="1">
      <c r="A69" s="303"/>
      <c r="B69" s="303"/>
      <c r="C69" s="109"/>
      <c r="D69" s="110"/>
      <c r="E69" s="111"/>
      <c r="F69" s="112"/>
      <c r="G69" s="113"/>
      <c r="H69" s="112"/>
      <c r="I69" s="114"/>
      <c r="J69" s="303"/>
    </row>
    <row r="70" spans="1:10" ht="13.5" customHeight="1">
      <c r="A70" s="127" t="s">
        <v>501</v>
      </c>
      <c r="B70" s="128"/>
      <c r="C70" s="172"/>
      <c r="D70" s="173"/>
      <c r="E70" s="174"/>
      <c r="F70" s="172"/>
      <c r="G70" s="128"/>
      <c r="H70" s="175"/>
      <c r="I70" s="175"/>
      <c r="J70" s="128"/>
    </row>
    <row r="71" spans="1:10" ht="15.75" customHeight="1">
      <c r="A71" s="93" t="s">
        <v>615</v>
      </c>
      <c r="B71" s="83" t="s">
        <v>733</v>
      </c>
      <c r="C71" s="105">
        <v>44743.004861111112</v>
      </c>
      <c r="D71" s="105">
        <v>44743.013888888891</v>
      </c>
      <c r="E71" s="85">
        <v>9.0277777781011537E-3</v>
      </c>
      <c r="F71" s="239" t="s">
        <v>68</v>
      </c>
      <c r="G71" s="235" t="s">
        <v>734</v>
      </c>
      <c r="H71" s="186">
        <v>57</v>
      </c>
      <c r="I71" s="152">
        <v>12.350000000442378</v>
      </c>
      <c r="J71" s="153" t="s">
        <v>489</v>
      </c>
    </row>
    <row r="72" spans="1:10" ht="15.75" customHeight="1">
      <c r="A72" s="95" t="s">
        <v>639</v>
      </c>
      <c r="B72" s="90" t="s">
        <v>500</v>
      </c>
      <c r="C72" s="105">
        <v>44744.350694444445</v>
      </c>
      <c r="D72" s="105">
        <v>44744.425694444442</v>
      </c>
      <c r="E72" s="100">
        <v>7.4999999997089617E-2</v>
      </c>
      <c r="F72" s="241" t="s">
        <v>69</v>
      </c>
      <c r="G72" s="242" t="s">
        <v>481</v>
      </c>
      <c r="H72" s="187">
        <v>15</v>
      </c>
      <c r="I72" s="152">
        <v>26.999999998952262</v>
      </c>
      <c r="J72" s="153" t="s">
        <v>489</v>
      </c>
    </row>
    <row r="73" spans="1:10" ht="15.75" customHeight="1">
      <c r="A73" s="97" t="s">
        <v>460</v>
      </c>
      <c r="B73" s="83" t="s">
        <v>550</v>
      </c>
      <c r="C73" s="105">
        <v>44744.790972222225</v>
      </c>
      <c r="D73" s="105">
        <v>44744.80972222222</v>
      </c>
      <c r="E73" s="85">
        <v>1.8749999995634425E-2</v>
      </c>
      <c r="F73" s="239" t="s">
        <v>68</v>
      </c>
      <c r="G73" s="242" t="s">
        <v>735</v>
      </c>
      <c r="H73" s="186">
        <v>28</v>
      </c>
      <c r="I73" s="152">
        <v>12.599999997066334</v>
      </c>
      <c r="J73" s="153" t="s">
        <v>489</v>
      </c>
    </row>
    <row r="74" spans="1:10" ht="15.75" customHeight="1">
      <c r="A74" s="155" t="s">
        <v>592</v>
      </c>
      <c r="B74" s="90" t="s">
        <v>500</v>
      </c>
      <c r="C74" s="105">
        <v>44746.454861111109</v>
      </c>
      <c r="D74" s="105">
        <v>44746.523611111108</v>
      </c>
      <c r="E74" s="100">
        <v>6.8749999998544808E-2</v>
      </c>
      <c r="F74" s="241" t="s">
        <v>69</v>
      </c>
      <c r="G74" s="242" t="s">
        <v>481</v>
      </c>
      <c r="H74" s="186">
        <v>18</v>
      </c>
      <c r="I74" s="152">
        <v>29.699999999371357</v>
      </c>
      <c r="J74" s="153" t="s">
        <v>489</v>
      </c>
    </row>
    <row r="75" spans="1:10" ht="15.75" customHeight="1">
      <c r="A75" s="95" t="s">
        <v>647</v>
      </c>
      <c r="B75" s="90" t="s">
        <v>499</v>
      </c>
      <c r="C75" s="105">
        <v>44749.37777777778</v>
      </c>
      <c r="D75" s="105">
        <v>44749.655555555553</v>
      </c>
      <c r="E75" s="100">
        <v>0.27777777777373558</v>
      </c>
      <c r="F75" s="241" t="s">
        <v>69</v>
      </c>
      <c r="G75" s="242" t="s">
        <v>481</v>
      </c>
      <c r="H75" s="193">
        <v>0</v>
      </c>
      <c r="I75" s="101">
        <v>0</v>
      </c>
      <c r="J75" s="295" t="s">
        <v>482</v>
      </c>
    </row>
    <row r="76" spans="1:10" ht="15.75" customHeight="1">
      <c r="A76" s="155" t="s">
        <v>643</v>
      </c>
      <c r="B76" s="90" t="s">
        <v>498</v>
      </c>
      <c r="C76" s="105">
        <v>44751.314583333333</v>
      </c>
      <c r="D76" s="105">
        <v>44751.35</v>
      </c>
      <c r="E76" s="100">
        <v>3.5416666665696539E-2</v>
      </c>
      <c r="F76" s="241" t="s">
        <v>69</v>
      </c>
      <c r="G76" s="242" t="s">
        <v>481</v>
      </c>
      <c r="H76" s="186">
        <v>10</v>
      </c>
      <c r="I76" s="152">
        <v>8.4999999997671694</v>
      </c>
      <c r="J76" s="153" t="s">
        <v>489</v>
      </c>
    </row>
    <row r="77" spans="1:10" ht="15.75" customHeight="1">
      <c r="A77" s="93" t="s">
        <v>502</v>
      </c>
      <c r="B77" s="90" t="s">
        <v>495</v>
      </c>
      <c r="C77" s="105">
        <v>44755.296527777777</v>
      </c>
      <c r="D77" s="105">
        <v>44755.354166666664</v>
      </c>
      <c r="E77" s="100">
        <v>5.7638888887595385E-2</v>
      </c>
      <c r="F77" s="241" t="s">
        <v>69</v>
      </c>
      <c r="G77" s="242" t="s">
        <v>481</v>
      </c>
      <c r="H77" s="193">
        <v>0</v>
      </c>
      <c r="I77" s="101">
        <v>0</v>
      </c>
      <c r="J77" s="295" t="s">
        <v>482</v>
      </c>
    </row>
    <row r="78" spans="1:10" ht="15.75" customHeight="1">
      <c r="A78" s="95" t="s">
        <v>449</v>
      </c>
      <c r="B78" s="90" t="s">
        <v>503</v>
      </c>
      <c r="C78" s="105">
        <v>44755.371527777781</v>
      </c>
      <c r="D78" s="105">
        <v>44755.606944444444</v>
      </c>
      <c r="E78" s="100">
        <v>0.23541666666278616</v>
      </c>
      <c r="F78" s="241" t="s">
        <v>69</v>
      </c>
      <c r="G78" s="242" t="s">
        <v>736</v>
      </c>
      <c r="H78" s="193">
        <v>0</v>
      </c>
      <c r="I78" s="101">
        <v>0</v>
      </c>
      <c r="J78" s="295" t="s">
        <v>482</v>
      </c>
    </row>
    <row r="79" spans="1:10" ht="15.75" customHeight="1">
      <c r="A79" s="93" t="s">
        <v>380</v>
      </c>
      <c r="B79" s="90" t="s">
        <v>737</v>
      </c>
      <c r="C79" s="105">
        <v>44755.643055555556</v>
      </c>
      <c r="D79" s="105">
        <v>44755.720138888886</v>
      </c>
      <c r="E79" s="85">
        <v>7.7083333329937886E-2</v>
      </c>
      <c r="F79" s="239" t="s">
        <v>69</v>
      </c>
      <c r="G79" s="242" t="s">
        <v>738</v>
      </c>
      <c r="H79" s="193">
        <v>0</v>
      </c>
      <c r="I79" s="101">
        <v>0</v>
      </c>
      <c r="J79" s="295" t="s">
        <v>482</v>
      </c>
    </row>
    <row r="80" spans="1:10" ht="15.75" customHeight="1">
      <c r="A80" s="97" t="s">
        <v>460</v>
      </c>
      <c r="B80" s="83" t="s">
        <v>550</v>
      </c>
      <c r="C80" s="105">
        <v>44759.179166666669</v>
      </c>
      <c r="D80" s="105">
        <v>44759.218055555553</v>
      </c>
      <c r="E80" s="85">
        <v>3.8888888884685002E-2</v>
      </c>
      <c r="F80" s="239" t="s">
        <v>68</v>
      </c>
      <c r="G80" s="242" t="s">
        <v>739</v>
      </c>
      <c r="H80" s="186">
        <v>25</v>
      </c>
      <c r="I80" s="152">
        <v>23.333333330811001</v>
      </c>
      <c r="J80" s="153" t="s">
        <v>489</v>
      </c>
    </row>
    <row r="81" spans="1:10" ht="15.75" customHeight="1">
      <c r="A81" s="102" t="s">
        <v>596</v>
      </c>
      <c r="B81" s="90" t="s">
        <v>498</v>
      </c>
      <c r="C81" s="105">
        <v>44759.25277777778</v>
      </c>
      <c r="D81" s="105">
        <v>44759.513888888891</v>
      </c>
      <c r="E81" s="85">
        <v>0.26111111111094942</v>
      </c>
      <c r="F81" s="239" t="s">
        <v>68</v>
      </c>
      <c r="G81" s="242" t="s">
        <v>740</v>
      </c>
      <c r="H81" s="193">
        <v>0</v>
      </c>
      <c r="I81" s="101">
        <v>0</v>
      </c>
      <c r="J81" s="295" t="s">
        <v>482</v>
      </c>
    </row>
    <row r="82" spans="1:10" ht="15.75" customHeight="1">
      <c r="A82" s="315"/>
      <c r="B82" s="90" t="s">
        <v>498</v>
      </c>
      <c r="C82" s="105">
        <v>44762.302777777775</v>
      </c>
      <c r="D82" s="105">
        <v>44762.327777777777</v>
      </c>
      <c r="E82" s="85">
        <v>2.5000000001455192E-2</v>
      </c>
      <c r="F82" s="239" t="s">
        <v>68</v>
      </c>
      <c r="G82" s="242" t="s">
        <v>740</v>
      </c>
      <c r="H82" s="193">
        <v>0</v>
      </c>
      <c r="I82" s="101">
        <v>0</v>
      </c>
      <c r="J82" s="295" t="s">
        <v>482</v>
      </c>
    </row>
    <row r="83" spans="1:10" ht="15.75" customHeight="1">
      <c r="A83" s="118" t="s">
        <v>504</v>
      </c>
      <c r="B83" s="90" t="s">
        <v>500</v>
      </c>
      <c r="C83" s="84">
        <v>44765.063888888886</v>
      </c>
      <c r="D83" s="84">
        <v>44765.438888888886</v>
      </c>
      <c r="E83" s="100">
        <v>0.375</v>
      </c>
      <c r="F83" s="241" t="s">
        <v>68</v>
      </c>
      <c r="G83" s="242" t="s">
        <v>741</v>
      </c>
      <c r="H83" s="186">
        <v>17</v>
      </c>
      <c r="I83" s="152">
        <v>153</v>
      </c>
      <c r="J83" s="153" t="s">
        <v>489</v>
      </c>
    </row>
    <row r="84" spans="1:10" ht="15.75" customHeight="1">
      <c r="A84" s="95"/>
      <c r="B84" s="90" t="s">
        <v>498</v>
      </c>
      <c r="C84" s="84">
        <v>44765.063888888886</v>
      </c>
      <c r="D84" s="84">
        <v>44765.074999999997</v>
      </c>
      <c r="E84" s="100">
        <v>1.1111111110949423E-2</v>
      </c>
      <c r="F84" s="241" t="s">
        <v>68</v>
      </c>
      <c r="G84" s="250"/>
      <c r="H84" s="186">
        <v>48</v>
      </c>
      <c r="I84" s="152">
        <v>12.799999999813735</v>
      </c>
      <c r="J84" s="153" t="s">
        <v>489</v>
      </c>
    </row>
    <row r="85" spans="1:10" ht="15.75" customHeight="1">
      <c r="A85" s="93" t="s">
        <v>502</v>
      </c>
      <c r="B85" s="90" t="s">
        <v>495</v>
      </c>
      <c r="C85" s="84">
        <v>44766.252083333333</v>
      </c>
      <c r="D85" s="84">
        <v>44766.271527777775</v>
      </c>
      <c r="E85" s="85">
        <v>1.9444444442342501E-2</v>
      </c>
      <c r="F85" s="239" t="s">
        <v>68</v>
      </c>
      <c r="G85" s="242" t="s">
        <v>735</v>
      </c>
      <c r="H85" s="193">
        <v>0</v>
      </c>
      <c r="I85" s="101">
        <v>0</v>
      </c>
      <c r="J85" s="295" t="s">
        <v>482</v>
      </c>
    </row>
    <row r="86" spans="1:10" ht="15.75" customHeight="1">
      <c r="A86" s="95" t="s">
        <v>461</v>
      </c>
      <c r="B86" s="90" t="s">
        <v>498</v>
      </c>
      <c r="C86" s="84">
        <v>44768.419444444444</v>
      </c>
      <c r="D86" s="84">
        <v>44768.440972222219</v>
      </c>
      <c r="E86" s="100">
        <v>2.1527777775190771E-2</v>
      </c>
      <c r="F86" s="241" t="s">
        <v>69</v>
      </c>
      <c r="G86" s="242" t="s">
        <v>481</v>
      </c>
      <c r="H86" s="186">
        <v>15</v>
      </c>
      <c r="I86" s="152">
        <v>7.7499999990686774</v>
      </c>
      <c r="J86" s="153" t="s">
        <v>489</v>
      </c>
    </row>
    <row r="87" spans="1:10" ht="15.75" customHeight="1">
      <c r="A87" s="118" t="s">
        <v>647</v>
      </c>
      <c r="B87" s="90" t="s">
        <v>550</v>
      </c>
      <c r="C87" s="84">
        <v>44769.706250000003</v>
      </c>
      <c r="D87" s="84">
        <v>44769.841666666667</v>
      </c>
      <c r="E87" s="100">
        <v>0.13541666666424135</v>
      </c>
      <c r="F87" s="241" t="s">
        <v>69</v>
      </c>
      <c r="G87" s="242" t="s">
        <v>484</v>
      </c>
      <c r="H87" s="186">
        <v>40</v>
      </c>
      <c r="I87" s="152">
        <v>129.99999999767169</v>
      </c>
      <c r="J87" s="153" t="s">
        <v>489</v>
      </c>
    </row>
    <row r="88" spans="1:10" ht="15.75" customHeight="1">
      <c r="A88" s="118" t="s">
        <v>461</v>
      </c>
      <c r="B88" s="90" t="s">
        <v>742</v>
      </c>
      <c r="C88" s="84">
        <v>44771.727777777778</v>
      </c>
      <c r="D88" s="84">
        <v>44771.769444444442</v>
      </c>
      <c r="E88" s="100">
        <v>4.1666666664241347E-2</v>
      </c>
      <c r="F88" s="241" t="s">
        <v>69</v>
      </c>
      <c r="G88" s="242" t="s">
        <v>484</v>
      </c>
      <c r="H88" s="193">
        <v>34</v>
      </c>
      <c r="I88" s="187">
        <v>33.99999999802094</v>
      </c>
      <c r="J88" s="188" t="s">
        <v>489</v>
      </c>
    </row>
    <row r="89" spans="1:10" ht="15.75" customHeight="1">
      <c r="A89" s="294"/>
      <c r="B89" s="90" t="s">
        <v>728</v>
      </c>
      <c r="C89" s="84">
        <v>44771.727777777778</v>
      </c>
      <c r="D89" s="84">
        <v>44771.878472222219</v>
      </c>
      <c r="E89" s="100">
        <v>0.15069444444088731</v>
      </c>
      <c r="F89" s="241" t="s">
        <v>69</v>
      </c>
      <c r="G89" s="250"/>
      <c r="H89" s="178"/>
      <c r="I89" s="302"/>
      <c r="J89" s="316"/>
    </row>
    <row r="90" spans="1:10" ht="15.75" customHeight="1">
      <c r="A90" s="95" t="s">
        <v>449</v>
      </c>
      <c r="B90" s="90" t="s">
        <v>550</v>
      </c>
      <c r="C90" s="84">
        <v>44773.010416666664</v>
      </c>
      <c r="D90" s="84">
        <v>44773.031944444447</v>
      </c>
      <c r="E90" s="85">
        <v>2.1527777782466728E-2</v>
      </c>
      <c r="F90" s="239" t="s">
        <v>68</v>
      </c>
      <c r="G90" s="242" t="s">
        <v>743</v>
      </c>
      <c r="H90" s="193">
        <v>0</v>
      </c>
      <c r="I90" s="101">
        <v>0</v>
      </c>
      <c r="J90" s="295" t="s">
        <v>482</v>
      </c>
    </row>
    <row r="91" spans="1:10" ht="15.75">
      <c r="A91" s="203"/>
      <c r="B91" s="317"/>
      <c r="C91" s="318"/>
      <c r="D91" s="122" t="s">
        <v>485</v>
      </c>
      <c r="E91" s="123">
        <v>1.9562499999665306</v>
      </c>
      <c r="F91" s="124"/>
      <c r="G91" s="125" t="s">
        <v>486</v>
      </c>
      <c r="H91" s="124"/>
      <c r="I91" s="126">
        <v>451.03333332098555</v>
      </c>
      <c r="J91" s="317"/>
    </row>
    <row r="92" spans="1:10" ht="15" customHeight="1">
      <c r="A92" s="127" t="s">
        <v>505</v>
      </c>
      <c r="B92" s="108"/>
      <c r="C92" s="112"/>
      <c r="D92" s="216"/>
      <c r="E92" s="319"/>
      <c r="F92" s="112"/>
      <c r="G92" s="108"/>
      <c r="H92" s="176"/>
      <c r="I92" s="176"/>
      <c r="J92" s="108"/>
    </row>
    <row r="93" spans="1:10" ht="15" customHeight="1">
      <c r="A93" s="95" t="s">
        <v>744</v>
      </c>
      <c r="B93" s="90" t="s">
        <v>745</v>
      </c>
      <c r="C93" s="105">
        <v>44744.570138888892</v>
      </c>
      <c r="D93" s="105">
        <v>44744.620833333334</v>
      </c>
      <c r="E93" s="85">
        <v>5.0694444442342501E-2</v>
      </c>
      <c r="F93" s="239" t="s">
        <v>68</v>
      </c>
      <c r="G93" s="242" t="s">
        <v>746</v>
      </c>
      <c r="H93" s="193">
        <v>0</v>
      </c>
      <c r="I93" s="101">
        <v>0</v>
      </c>
      <c r="J93" s="295" t="s">
        <v>482</v>
      </c>
    </row>
    <row r="94" spans="1:10" ht="15" customHeight="1">
      <c r="A94" s="185" t="s">
        <v>153</v>
      </c>
      <c r="B94" s="90" t="s">
        <v>561</v>
      </c>
      <c r="C94" s="105">
        <v>44744.445833333331</v>
      </c>
      <c r="D94" s="105">
        <v>44744.781944444447</v>
      </c>
      <c r="E94" s="85">
        <v>0.336111111115315</v>
      </c>
      <c r="F94" s="241" t="s">
        <v>68</v>
      </c>
      <c r="G94" s="242" t="s">
        <v>747</v>
      </c>
      <c r="H94" s="193">
        <v>0</v>
      </c>
      <c r="I94" s="101">
        <v>0</v>
      </c>
      <c r="J94" s="295" t="s">
        <v>482</v>
      </c>
    </row>
    <row r="95" spans="1:10" ht="15" customHeight="1">
      <c r="A95" s="237" t="s">
        <v>748</v>
      </c>
      <c r="B95" s="237" t="s">
        <v>748</v>
      </c>
      <c r="C95" s="105">
        <v>44748.640277777777</v>
      </c>
      <c r="D95" s="105">
        <v>44748.665277777778</v>
      </c>
      <c r="E95" s="85">
        <v>2.5000000001455192E-2</v>
      </c>
      <c r="F95" s="241" t="s">
        <v>68</v>
      </c>
      <c r="G95" s="242" t="s">
        <v>749</v>
      </c>
      <c r="H95" s="193">
        <v>0</v>
      </c>
      <c r="I95" s="101">
        <v>0</v>
      </c>
      <c r="J95" s="295" t="s">
        <v>482</v>
      </c>
    </row>
    <row r="96" spans="1:10" ht="15" customHeight="1">
      <c r="A96" s="185" t="s">
        <v>651</v>
      </c>
      <c r="B96" s="83" t="s">
        <v>498</v>
      </c>
      <c r="C96" s="105">
        <v>44749.280555555553</v>
      </c>
      <c r="D96" s="105">
        <v>44749.378472222219</v>
      </c>
      <c r="E96" s="100">
        <v>9.7916666665696539E-2</v>
      </c>
      <c r="F96" s="241" t="s">
        <v>69</v>
      </c>
      <c r="G96" s="242" t="s">
        <v>750</v>
      </c>
      <c r="H96" s="186">
        <v>20</v>
      </c>
      <c r="I96" s="152">
        <v>46.999999999534339</v>
      </c>
      <c r="J96" s="153" t="s">
        <v>489</v>
      </c>
    </row>
    <row r="97" spans="1:10" ht="15" customHeight="1">
      <c r="A97" s="95" t="s">
        <v>559</v>
      </c>
      <c r="B97" s="83" t="s">
        <v>498</v>
      </c>
      <c r="C97" s="105">
        <v>44754.504861111112</v>
      </c>
      <c r="D97" s="105">
        <v>44754.548611111109</v>
      </c>
      <c r="E97" s="85">
        <v>4.3749999997089617E-2</v>
      </c>
      <c r="F97" s="239" t="s">
        <v>69</v>
      </c>
      <c r="G97" s="235" t="s">
        <v>481</v>
      </c>
      <c r="H97" s="186">
        <v>30</v>
      </c>
      <c r="I97" s="152">
        <v>31.499999997904524</v>
      </c>
      <c r="J97" s="153" t="s">
        <v>489</v>
      </c>
    </row>
    <row r="98" spans="1:10" ht="15" customHeight="1">
      <c r="A98" s="118" t="s">
        <v>652</v>
      </c>
      <c r="B98" s="83" t="s">
        <v>751</v>
      </c>
      <c r="C98" s="105">
        <v>44756.400694444441</v>
      </c>
      <c r="D98" s="105">
        <v>44756.439583333333</v>
      </c>
      <c r="E98" s="100">
        <v>3.888888889196096E-2</v>
      </c>
      <c r="F98" s="239" t="s">
        <v>68</v>
      </c>
      <c r="G98" s="242" t="s">
        <v>484</v>
      </c>
      <c r="H98" s="186">
        <v>22</v>
      </c>
      <c r="I98" s="152">
        <v>20.533333334955387</v>
      </c>
      <c r="J98" s="153" t="s">
        <v>489</v>
      </c>
    </row>
    <row r="99" spans="1:10" ht="15" customHeight="1">
      <c r="A99" s="315"/>
      <c r="B99" s="90" t="s">
        <v>751</v>
      </c>
      <c r="C99" s="84">
        <v>44756.508333333331</v>
      </c>
      <c r="D99" s="84">
        <v>44756.51458333333</v>
      </c>
      <c r="E99" s="100">
        <v>6.2499999985448085E-3</v>
      </c>
      <c r="F99" s="241" t="s">
        <v>68</v>
      </c>
      <c r="G99" s="242" t="s">
        <v>484</v>
      </c>
      <c r="H99" s="193">
        <v>25</v>
      </c>
      <c r="I99" s="187">
        <v>3.7499999991268851</v>
      </c>
      <c r="J99" s="188" t="s">
        <v>489</v>
      </c>
    </row>
    <row r="100" spans="1:10" ht="16.5" customHeight="1">
      <c r="A100" s="320"/>
      <c r="B100" s="308"/>
      <c r="C100" s="121"/>
      <c r="D100" s="122" t="s">
        <v>485</v>
      </c>
      <c r="E100" s="123">
        <v>0.59861111111240461</v>
      </c>
      <c r="F100" s="124"/>
      <c r="G100" s="125"/>
      <c r="H100" s="124"/>
      <c r="I100" s="126">
        <v>102.78333333152113</v>
      </c>
      <c r="J100" s="308"/>
    </row>
    <row r="101" spans="1:10" ht="13.5" customHeight="1">
      <c r="A101" s="127" t="s">
        <v>506</v>
      </c>
      <c r="B101" s="128"/>
      <c r="C101" s="172"/>
      <c r="D101" s="63"/>
      <c r="E101" s="190"/>
      <c r="F101" s="172"/>
      <c r="G101" s="191"/>
      <c r="H101" s="175"/>
      <c r="I101" s="175"/>
      <c r="J101" s="128"/>
    </row>
    <row r="102" spans="1:10" ht="18" customHeight="1">
      <c r="A102" s="118" t="s">
        <v>50</v>
      </c>
      <c r="B102" s="83" t="s">
        <v>503</v>
      </c>
      <c r="C102" s="105">
        <v>44745.479166666664</v>
      </c>
      <c r="D102" s="105">
        <v>44745.489583333336</v>
      </c>
      <c r="E102" s="100">
        <v>1.0416666671517305E-2</v>
      </c>
      <c r="F102" s="241" t="s">
        <v>69</v>
      </c>
      <c r="G102" s="235" t="s">
        <v>705</v>
      </c>
      <c r="H102" s="186">
        <v>20</v>
      </c>
      <c r="I102" s="152">
        <v>5.0000000023283064</v>
      </c>
      <c r="J102" s="153" t="s">
        <v>489</v>
      </c>
    </row>
    <row r="103" spans="1:10" ht="18" customHeight="1">
      <c r="A103" s="1538"/>
      <c r="B103" s="83" t="s">
        <v>752</v>
      </c>
      <c r="C103" s="105">
        <v>44747.309027777781</v>
      </c>
      <c r="D103" s="105">
        <v>44747.357638888891</v>
      </c>
      <c r="E103" s="100">
        <v>4.8611111109494232E-2</v>
      </c>
      <c r="F103" s="239" t="s">
        <v>69</v>
      </c>
      <c r="G103" s="235" t="s">
        <v>481</v>
      </c>
      <c r="H103" s="186">
        <v>20</v>
      </c>
      <c r="I103" s="152">
        <v>23.333333332557231</v>
      </c>
      <c r="J103" s="153" t="s">
        <v>489</v>
      </c>
    </row>
    <row r="104" spans="1:10" ht="18" customHeight="1">
      <c r="A104" s="102" t="s">
        <v>655</v>
      </c>
      <c r="B104" s="83" t="s">
        <v>498</v>
      </c>
      <c r="C104" s="105">
        <v>44755.417361111111</v>
      </c>
      <c r="D104" s="105">
        <v>44755.475694444445</v>
      </c>
      <c r="E104" s="100">
        <v>5.8333333334303461E-2</v>
      </c>
      <c r="F104" s="241" t="s">
        <v>69</v>
      </c>
      <c r="G104" s="235" t="s">
        <v>705</v>
      </c>
      <c r="H104" s="186">
        <v>10</v>
      </c>
      <c r="I104" s="152">
        <v>14.000000000232831</v>
      </c>
      <c r="J104" s="153" t="s">
        <v>489</v>
      </c>
    </row>
    <row r="105" spans="1:10" ht="18" customHeight="1">
      <c r="A105" s="118" t="s">
        <v>50</v>
      </c>
      <c r="B105" s="83" t="s">
        <v>503</v>
      </c>
      <c r="C105" s="105">
        <v>44755.545138888891</v>
      </c>
      <c r="D105" s="105">
        <v>44755.5625</v>
      </c>
      <c r="E105" s="100">
        <v>1.7361111109494232E-2</v>
      </c>
      <c r="F105" s="239" t="s">
        <v>68</v>
      </c>
      <c r="G105" s="242" t="s">
        <v>753</v>
      </c>
      <c r="H105" s="193">
        <v>0</v>
      </c>
      <c r="I105" s="101">
        <v>0</v>
      </c>
      <c r="J105" s="321" t="s">
        <v>482</v>
      </c>
    </row>
    <row r="106" spans="1:10" ht="18" customHeight="1">
      <c r="A106" s="93" t="s">
        <v>612</v>
      </c>
      <c r="B106" s="83" t="s">
        <v>500</v>
      </c>
      <c r="C106" s="105">
        <v>44758.779861111114</v>
      </c>
      <c r="D106" s="105">
        <v>44758.813194444447</v>
      </c>
      <c r="E106" s="100">
        <v>3.3333333332848269E-2</v>
      </c>
      <c r="F106" s="241" t="s">
        <v>69</v>
      </c>
      <c r="G106" s="235" t="s">
        <v>754</v>
      </c>
      <c r="H106" s="186">
        <v>15</v>
      </c>
      <c r="I106" s="152">
        <v>11.999999999825377</v>
      </c>
      <c r="J106" s="153" t="s">
        <v>489</v>
      </c>
    </row>
    <row r="107" spans="1:10" ht="18" customHeight="1">
      <c r="A107" s="102" t="s">
        <v>600</v>
      </c>
      <c r="B107" s="83" t="s">
        <v>500</v>
      </c>
      <c r="C107" s="105">
        <v>44759.277777777781</v>
      </c>
      <c r="D107" s="105">
        <v>44759.359722222223</v>
      </c>
      <c r="E107" s="100">
        <v>8.1944444442342501E-2</v>
      </c>
      <c r="F107" s="241" t="s">
        <v>69</v>
      </c>
      <c r="G107" s="322" t="s">
        <v>755</v>
      </c>
      <c r="H107" s="186">
        <v>20</v>
      </c>
      <c r="I107" s="152">
        <v>39.333333332324401</v>
      </c>
      <c r="J107" s="153" t="s">
        <v>489</v>
      </c>
    </row>
    <row r="108" spans="1:10" ht="18" customHeight="1">
      <c r="A108" s="97" t="s">
        <v>560</v>
      </c>
      <c r="B108" s="83" t="s">
        <v>500</v>
      </c>
      <c r="C108" s="105">
        <v>44759.958333333336</v>
      </c>
      <c r="D108" s="105">
        <v>44759.993055555555</v>
      </c>
      <c r="E108" s="100">
        <v>3.4722222218988463E-2</v>
      </c>
      <c r="F108" s="239" t="s">
        <v>68</v>
      </c>
      <c r="G108" s="242" t="s">
        <v>756</v>
      </c>
      <c r="H108" s="186">
        <v>10</v>
      </c>
      <c r="I108" s="152">
        <v>8.3333333325572312</v>
      </c>
      <c r="J108" s="153" t="s">
        <v>489</v>
      </c>
    </row>
    <row r="109" spans="1:10" ht="18" customHeight="1">
      <c r="A109" s="93" t="s">
        <v>45</v>
      </c>
      <c r="B109" s="83" t="s">
        <v>757</v>
      </c>
      <c r="C109" s="105">
        <v>44761.433333333334</v>
      </c>
      <c r="D109" s="105">
        <v>44761.443055555559</v>
      </c>
      <c r="E109" s="100">
        <v>9.7222222248092294E-3</v>
      </c>
      <c r="F109" s="241" t="s">
        <v>68</v>
      </c>
      <c r="G109" s="242" t="s">
        <v>484</v>
      </c>
      <c r="H109" s="193">
        <v>75</v>
      </c>
      <c r="I109" s="152">
        <v>17.500000004656613</v>
      </c>
      <c r="J109" s="153" t="s">
        <v>489</v>
      </c>
    </row>
    <row r="110" spans="1:10" ht="18" customHeight="1">
      <c r="A110" s="102" t="s">
        <v>600</v>
      </c>
      <c r="B110" s="83" t="s">
        <v>561</v>
      </c>
      <c r="C110" s="105">
        <v>44763.718055555553</v>
      </c>
      <c r="D110" s="105">
        <v>44763.730555555558</v>
      </c>
      <c r="E110" s="85">
        <v>1.2500000004365575E-2</v>
      </c>
      <c r="F110" s="239" t="s">
        <v>68</v>
      </c>
      <c r="G110" s="242" t="s">
        <v>526</v>
      </c>
      <c r="H110" s="152">
        <v>0</v>
      </c>
      <c r="I110" s="152">
        <v>0</v>
      </c>
      <c r="J110" s="153" t="s">
        <v>482</v>
      </c>
    </row>
    <row r="111" spans="1:10" ht="18" customHeight="1">
      <c r="A111" s="323"/>
      <c r="B111" s="83" t="s">
        <v>758</v>
      </c>
      <c r="C111" s="105">
        <v>44770.493750000001</v>
      </c>
      <c r="D111" s="105">
        <v>44770.513888888891</v>
      </c>
      <c r="E111" s="100">
        <v>2.0138888889050577E-2</v>
      </c>
      <c r="F111" s="239" t="s">
        <v>69</v>
      </c>
      <c r="G111" s="242" t="s">
        <v>759</v>
      </c>
      <c r="H111" s="186">
        <v>0</v>
      </c>
      <c r="I111" s="88">
        <v>0</v>
      </c>
      <c r="J111" s="321" t="s">
        <v>482</v>
      </c>
    </row>
    <row r="112" spans="1:10" ht="18" customHeight="1">
      <c r="A112" s="185" t="s">
        <v>462</v>
      </c>
      <c r="B112" s="83" t="s">
        <v>760</v>
      </c>
      <c r="C112" s="105">
        <v>44771.423611111109</v>
      </c>
      <c r="D112" s="105">
        <v>44771.628472222219</v>
      </c>
      <c r="E112" s="100">
        <v>0.20486111110949423</v>
      </c>
      <c r="F112" s="239" t="s">
        <v>69</v>
      </c>
      <c r="G112" s="235" t="s">
        <v>481</v>
      </c>
      <c r="H112" s="186">
        <v>15</v>
      </c>
      <c r="I112" s="152">
        <v>73.749999999417923</v>
      </c>
      <c r="J112" s="153" t="s">
        <v>489</v>
      </c>
    </row>
    <row r="113" spans="1:10" ht="18" customHeight="1">
      <c r="A113" s="118" t="s">
        <v>607</v>
      </c>
      <c r="B113" s="83" t="s">
        <v>500</v>
      </c>
      <c r="C113" s="105">
        <v>44771.864583333336</v>
      </c>
      <c r="D113" s="105">
        <v>44771.915277777778</v>
      </c>
      <c r="E113" s="100">
        <v>5.0694444442342501E-2</v>
      </c>
      <c r="F113" s="239" t="s">
        <v>69</v>
      </c>
      <c r="G113" s="242" t="s">
        <v>481</v>
      </c>
      <c r="H113" s="193">
        <v>15</v>
      </c>
      <c r="I113" s="187">
        <v>18.2499999992433</v>
      </c>
      <c r="J113" s="188" t="s">
        <v>489</v>
      </c>
    </row>
    <row r="114" spans="1:10" ht="18" customHeight="1">
      <c r="A114" s="294"/>
      <c r="B114" s="83" t="s">
        <v>500</v>
      </c>
      <c r="C114" s="105">
        <v>44771.979166666664</v>
      </c>
      <c r="D114" s="105">
        <v>44772.064583333333</v>
      </c>
      <c r="E114" s="100">
        <v>8.5416666668606922E-2</v>
      </c>
      <c r="F114" s="239" t="s">
        <v>69</v>
      </c>
      <c r="G114" s="250"/>
      <c r="H114" s="178"/>
      <c r="I114" s="161"/>
      <c r="J114" s="168"/>
    </row>
    <row r="115" spans="1:10" ht="18" customHeight="1">
      <c r="A115" s="93" t="s">
        <v>154</v>
      </c>
      <c r="B115" s="83" t="s">
        <v>503</v>
      </c>
      <c r="C115" s="105">
        <v>44772.545138888891</v>
      </c>
      <c r="D115" s="105">
        <v>44772.62777777778</v>
      </c>
      <c r="E115" s="100">
        <v>8.2638888889050577E-2</v>
      </c>
      <c r="F115" s="239" t="s">
        <v>69</v>
      </c>
      <c r="G115" s="235" t="s">
        <v>750</v>
      </c>
      <c r="H115" s="152">
        <v>0</v>
      </c>
      <c r="I115" s="152">
        <v>0</v>
      </c>
      <c r="J115" s="153" t="s">
        <v>482</v>
      </c>
    </row>
    <row r="116" spans="1:10" ht="18" customHeight="1">
      <c r="A116" s="93" t="s">
        <v>456</v>
      </c>
      <c r="B116" s="83" t="s">
        <v>550</v>
      </c>
      <c r="C116" s="105">
        <v>44773.159722222219</v>
      </c>
      <c r="D116" s="105">
        <v>44773.181944444441</v>
      </c>
      <c r="E116" s="100">
        <v>2.2222222221898846E-2</v>
      </c>
      <c r="F116" s="241" t="s">
        <v>68</v>
      </c>
      <c r="G116" s="242" t="s">
        <v>484</v>
      </c>
      <c r="H116" s="152">
        <v>0</v>
      </c>
      <c r="I116" s="152">
        <v>0</v>
      </c>
      <c r="J116" s="153" t="s">
        <v>482</v>
      </c>
    </row>
    <row r="117" spans="1:10" ht="18" customHeight="1">
      <c r="A117" s="93" t="s">
        <v>154</v>
      </c>
      <c r="B117" s="83" t="s">
        <v>761</v>
      </c>
      <c r="C117" s="105">
        <v>44773.211805555555</v>
      </c>
      <c r="D117" s="105">
        <v>44773.211805555555</v>
      </c>
      <c r="E117" s="100">
        <v>0</v>
      </c>
      <c r="F117" s="239" t="s">
        <v>68</v>
      </c>
      <c r="G117" s="242" t="s">
        <v>762</v>
      </c>
      <c r="H117" s="152">
        <v>0</v>
      </c>
      <c r="I117" s="152">
        <v>0</v>
      </c>
      <c r="J117" s="153" t="s">
        <v>482</v>
      </c>
    </row>
    <row r="118" spans="1:10" ht="18" customHeight="1">
      <c r="A118" s="93" t="s">
        <v>464</v>
      </c>
      <c r="B118" s="83" t="s">
        <v>499</v>
      </c>
      <c r="C118" s="105">
        <v>44773.878472222219</v>
      </c>
      <c r="D118" s="105">
        <v>44773.88958333333</v>
      </c>
      <c r="E118" s="85">
        <v>1.1111111110949423E-2</v>
      </c>
      <c r="F118" s="239" t="s">
        <v>68</v>
      </c>
      <c r="G118" s="235" t="s">
        <v>484</v>
      </c>
      <c r="H118" s="186">
        <v>8</v>
      </c>
      <c r="I118" s="152">
        <v>2.1333333333022892</v>
      </c>
      <c r="J118" s="153" t="s">
        <v>489</v>
      </c>
    </row>
    <row r="119" spans="1:10" ht="14.25" customHeight="1">
      <c r="A119" s="303"/>
      <c r="B119" s="303"/>
      <c r="C119" s="109"/>
      <c r="D119" s="110" t="s">
        <v>485</v>
      </c>
      <c r="E119" s="111">
        <v>0.78402777777955635</v>
      </c>
      <c r="F119" s="112"/>
      <c r="G119" s="113"/>
      <c r="H119" s="112"/>
      <c r="I119" s="114">
        <v>213.6333333364455</v>
      </c>
      <c r="J119" s="303"/>
    </row>
    <row r="120" spans="1:10" ht="15.75">
      <c r="A120" s="127" t="s">
        <v>508</v>
      </c>
      <c r="B120" s="276"/>
      <c r="C120" s="112"/>
      <c r="D120" s="110"/>
      <c r="E120" s="324"/>
      <c r="F120" s="112"/>
      <c r="G120" s="113"/>
      <c r="H120" s="112"/>
      <c r="I120" s="112"/>
      <c r="J120" s="325"/>
    </row>
    <row r="121" spans="1:10" ht="15" customHeight="1">
      <c r="A121" s="1545"/>
      <c r="B121" s="326"/>
      <c r="C121" s="197"/>
      <c r="D121" s="197"/>
      <c r="E121" s="198"/>
      <c r="F121" s="327"/>
      <c r="G121" s="328"/>
      <c r="H121" s="201"/>
      <c r="I121" s="201"/>
      <c r="J121" s="202"/>
    </row>
    <row r="122" spans="1:10" ht="19.5" customHeight="1">
      <c r="A122" s="274"/>
      <c r="B122" s="148"/>
      <c r="C122" s="129"/>
      <c r="D122" s="110" t="s">
        <v>485</v>
      </c>
      <c r="E122" s="111">
        <v>0</v>
      </c>
      <c r="F122" s="266"/>
      <c r="G122" s="113" t="s">
        <v>486</v>
      </c>
      <c r="H122" s="175"/>
      <c r="I122" s="114">
        <v>0</v>
      </c>
      <c r="J122" s="282"/>
    </row>
    <row r="123" spans="1:10" ht="9.75" customHeight="1">
      <c r="A123" s="329"/>
      <c r="B123" s="108"/>
      <c r="C123" s="108"/>
      <c r="D123" s="110"/>
      <c r="E123" s="111"/>
      <c r="F123" s="112"/>
      <c r="G123" s="113"/>
      <c r="H123" s="112"/>
    </row>
    <row r="124" spans="1:10" ht="15.75">
      <c r="A124" s="127" t="s">
        <v>763</v>
      </c>
      <c r="B124" s="330"/>
      <c r="C124" s="112"/>
      <c r="D124" s="216"/>
      <c r="E124" s="111">
        <f>E24+E35+E50+E68+E91+E100+E119+E122</f>
        <v>7.6937499999985448</v>
      </c>
      <c r="F124" s="331" t="s">
        <v>509</v>
      </c>
      <c r="G124" s="298"/>
    </row>
    <row r="125" spans="1:10" ht="12.75" customHeight="1">
      <c r="A125" s="329" t="s">
        <v>510</v>
      </c>
      <c r="B125" s="127"/>
      <c r="C125" s="112"/>
      <c r="D125" s="216"/>
      <c r="E125" s="332"/>
      <c r="F125" s="331"/>
    </row>
    <row r="126" spans="1:10" ht="14.25" customHeight="1">
      <c r="A126" s="329" t="s">
        <v>511</v>
      </c>
      <c r="B126" s="127"/>
      <c r="C126" s="112"/>
      <c r="D126" s="216"/>
      <c r="E126" s="332"/>
      <c r="F126" s="331"/>
      <c r="H126" s="108"/>
      <c r="I126" s="333" t="s">
        <v>279</v>
      </c>
      <c r="J126" s="303"/>
    </row>
    <row r="127" spans="1:10" ht="15" customHeight="1">
      <c r="A127" s="329"/>
      <c r="B127" s="127"/>
      <c r="C127" s="299"/>
      <c r="D127" s="216"/>
      <c r="E127" s="332"/>
      <c r="F127" s="331"/>
      <c r="H127" s="108"/>
      <c r="I127" s="334" t="s">
        <v>200</v>
      </c>
    </row>
    <row r="128" spans="1:10">
      <c r="A128" s="148"/>
      <c r="B128" s="148"/>
      <c r="C128" s="148"/>
      <c r="D128" s="148"/>
      <c r="E128" s="148"/>
      <c r="F128" s="148"/>
      <c r="G128" s="148"/>
      <c r="H128" s="108"/>
      <c r="I128" s="335" t="s">
        <v>194</v>
      </c>
    </row>
    <row r="129" spans="1:7" ht="34.5">
      <c r="A129" s="143"/>
      <c r="B129" s="336"/>
      <c r="C129" s="303"/>
      <c r="D129" s="303"/>
      <c r="E129" s="304"/>
      <c r="F129" s="303"/>
      <c r="G129" s="303"/>
    </row>
    <row r="130" spans="1:7" ht="34.5">
      <c r="A130" s="337"/>
    </row>
    <row r="131" spans="1:7" ht="30">
      <c r="A131" s="338"/>
    </row>
    <row r="132" spans="1:7" ht="30">
      <c r="B132" s="339"/>
    </row>
  </sheetData>
  <autoFilter ref="A1:J128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EB28-87DB-46C7-B493-B1AC15FAA223}">
  <dimension ref="A2:J79"/>
  <sheetViews>
    <sheetView zoomScale="106" zoomScaleNormal="106" workbookViewId="0">
      <selection activeCell="G30" sqref="G30"/>
    </sheetView>
  </sheetViews>
  <sheetFormatPr defaultRowHeight="15"/>
  <cols>
    <col min="1" max="1" width="20.28515625" style="1531" customWidth="1"/>
    <col min="2" max="2" width="46.140625" style="1531" customWidth="1"/>
    <col min="3" max="3" width="16.42578125" style="1531" customWidth="1"/>
    <col min="4" max="4" width="16.7109375" style="1531" customWidth="1"/>
    <col min="5" max="5" width="15.42578125" style="1531" customWidth="1"/>
    <col min="6" max="6" width="6.5703125" style="1531" customWidth="1"/>
    <col min="7" max="7" width="28.28515625" style="1531" customWidth="1"/>
    <col min="8" max="8" width="7.7109375" style="1531" customWidth="1"/>
    <col min="9" max="9" width="13.42578125" style="1531" customWidth="1"/>
    <col min="10" max="10" width="20.7109375" style="1531" bestFit="1" customWidth="1"/>
    <col min="11" max="16384" width="9.140625" style="1531"/>
  </cols>
  <sheetData>
    <row r="2" spans="1:10">
      <c r="A2" s="224" t="s">
        <v>269</v>
      </c>
      <c r="B2" s="224"/>
      <c r="C2" s="224"/>
      <c r="D2" s="224"/>
      <c r="E2" s="224"/>
      <c r="F2" s="224"/>
      <c r="G2" s="224"/>
      <c r="H2" s="224"/>
      <c r="I2" s="224"/>
      <c r="J2" s="225" t="s">
        <v>512</v>
      </c>
    </row>
    <row r="3" spans="1:10" ht="23.25">
      <c r="A3" s="226" t="s">
        <v>513</v>
      </c>
      <c r="B3" s="226"/>
      <c r="C3" s="226"/>
      <c r="D3" s="226"/>
      <c r="E3" s="226"/>
      <c r="F3" s="226"/>
      <c r="G3" s="226"/>
      <c r="H3" s="226"/>
      <c r="I3" s="226"/>
      <c r="J3" s="226"/>
    </row>
    <row r="4" spans="1:10" ht="18">
      <c r="A4" s="1603" t="s">
        <v>200</v>
      </c>
      <c r="B4" s="1603"/>
      <c r="C4" s="1603"/>
      <c r="D4" s="1603"/>
      <c r="E4" s="1603"/>
      <c r="F4" s="1603"/>
      <c r="G4" s="1603"/>
      <c r="H4" s="1603"/>
      <c r="I4" s="1603"/>
      <c r="J4" s="1603"/>
    </row>
    <row r="5" spans="1:10" ht="18">
      <c r="A5" s="1605" t="s">
        <v>514</v>
      </c>
      <c r="B5" s="1605"/>
      <c r="C5" s="1605"/>
      <c r="D5" s="1605"/>
      <c r="E5" s="1605"/>
      <c r="F5" s="1605"/>
      <c r="G5" s="1605"/>
      <c r="H5" s="1605"/>
      <c r="I5" s="1605"/>
      <c r="J5" s="1605"/>
    </row>
    <row r="6" spans="1:10" ht="18">
      <c r="A6" s="58" t="s">
        <v>764</v>
      </c>
      <c r="B6" s="224"/>
      <c r="C6" s="227"/>
      <c r="D6" s="129"/>
      <c r="E6" s="228"/>
      <c r="F6" s="229"/>
      <c r="G6" s="129"/>
      <c r="H6" s="131"/>
      <c r="I6" s="129"/>
      <c r="J6" s="129"/>
    </row>
    <row r="7" spans="1:10" ht="15.75">
      <c r="A7" s="230" t="s">
        <v>515</v>
      </c>
      <c r="B7" s="105" t="s">
        <v>471</v>
      </c>
      <c r="C7" s="105" t="s">
        <v>516</v>
      </c>
      <c r="D7" s="231" t="s">
        <v>473</v>
      </c>
      <c r="E7" s="105" t="s">
        <v>474</v>
      </c>
      <c r="F7" s="105" t="s">
        <v>73</v>
      </c>
      <c r="G7" s="232" t="s">
        <v>475</v>
      </c>
      <c r="H7" s="105" t="s">
        <v>91</v>
      </c>
      <c r="I7" s="233" t="s">
        <v>517</v>
      </c>
      <c r="J7" s="234" t="s">
        <v>51</v>
      </c>
    </row>
    <row r="8" spans="1:10" ht="30">
      <c r="A8" s="230" t="s">
        <v>92</v>
      </c>
      <c r="B8" s="74"/>
      <c r="C8" s="105" t="s">
        <v>518</v>
      </c>
      <c r="D8" s="231" t="s">
        <v>518</v>
      </c>
      <c r="E8" s="105"/>
      <c r="F8" s="105" t="s">
        <v>519</v>
      </c>
      <c r="G8" s="232"/>
      <c r="H8" s="105" t="s">
        <v>478</v>
      </c>
      <c r="I8" s="233" t="s">
        <v>479</v>
      </c>
      <c r="J8" s="234"/>
    </row>
    <row r="9" spans="1:10" ht="15.75">
      <c r="A9" s="74" t="s">
        <v>480</v>
      </c>
      <c r="B9" s="235"/>
      <c r="C9" s="76"/>
      <c r="D9" s="94"/>
      <c r="E9" s="76"/>
      <c r="F9" s="77"/>
      <c r="G9" s="78"/>
      <c r="H9" s="76"/>
      <c r="I9" s="236"/>
      <c r="J9" s="81"/>
    </row>
    <row r="10" spans="1:10" ht="15.75">
      <c r="A10" s="237" t="s">
        <v>435</v>
      </c>
      <c r="B10" s="237" t="s">
        <v>569</v>
      </c>
      <c r="C10" s="238">
        <v>44746.6875</v>
      </c>
      <c r="D10" s="238">
        <v>44746.754861111112</v>
      </c>
      <c r="E10" s="85">
        <v>6.7361111112404615E-2</v>
      </c>
      <c r="F10" s="239" t="s">
        <v>69</v>
      </c>
      <c r="G10" s="235" t="s">
        <v>481</v>
      </c>
      <c r="H10" s="193">
        <v>0</v>
      </c>
      <c r="I10" s="240">
        <v>0</v>
      </c>
      <c r="J10" s="94" t="s">
        <v>482</v>
      </c>
    </row>
    <row r="11" spans="1:10" ht="15.75">
      <c r="A11" s="237" t="s">
        <v>55</v>
      </c>
      <c r="B11" s="237" t="s">
        <v>765</v>
      </c>
      <c r="C11" s="238">
        <v>44747.373611111114</v>
      </c>
      <c r="D11" s="238">
        <v>44747.387499999997</v>
      </c>
      <c r="E11" s="100">
        <v>1.3888888883229811E-2</v>
      </c>
      <c r="F11" s="241" t="s">
        <v>68</v>
      </c>
      <c r="G11" s="242" t="s">
        <v>766</v>
      </c>
      <c r="H11" s="193">
        <v>0</v>
      </c>
      <c r="I11" s="240">
        <v>0</v>
      </c>
      <c r="J11" s="94" t="s">
        <v>482</v>
      </c>
    </row>
    <row r="12" spans="1:10" ht="15.75">
      <c r="A12" s="237" t="s">
        <v>435</v>
      </c>
      <c r="B12" s="243" t="s">
        <v>767</v>
      </c>
      <c r="C12" s="238">
        <v>44748.494444444441</v>
      </c>
      <c r="D12" s="238">
        <v>44748.529861111114</v>
      </c>
      <c r="E12" s="100">
        <v>3.5416666672972497E-2</v>
      </c>
      <c r="F12" s="241" t="s">
        <v>68</v>
      </c>
      <c r="G12" s="242" t="s">
        <v>768</v>
      </c>
      <c r="H12" s="193">
        <v>30</v>
      </c>
      <c r="I12" s="133">
        <v>25.500000004540198</v>
      </c>
      <c r="J12" s="244" t="s">
        <v>489</v>
      </c>
    </row>
    <row r="13" spans="1:10">
      <c r="A13" s="245" t="s">
        <v>61</v>
      </c>
      <c r="B13" s="245" t="s">
        <v>769</v>
      </c>
      <c r="C13" s="238">
        <v>44749.46597222222</v>
      </c>
      <c r="D13" s="238">
        <v>44749.469444444447</v>
      </c>
      <c r="E13" s="100">
        <v>3.4722222262644209E-3</v>
      </c>
      <c r="F13" s="241" t="s">
        <v>68</v>
      </c>
      <c r="G13" s="242" t="s">
        <v>766</v>
      </c>
      <c r="H13" s="193">
        <v>0</v>
      </c>
      <c r="I13" s="240">
        <v>0</v>
      </c>
      <c r="J13" s="94" t="s">
        <v>482</v>
      </c>
    </row>
    <row r="14" spans="1:10">
      <c r="A14" s="246"/>
      <c r="B14" s="245" t="s">
        <v>770</v>
      </c>
      <c r="C14" s="238">
        <v>44755.285416666666</v>
      </c>
      <c r="D14" s="238">
        <v>44755.374305555553</v>
      </c>
      <c r="E14" s="85">
        <v>8.8888888887595385E-2</v>
      </c>
      <c r="F14" s="239" t="s">
        <v>69</v>
      </c>
      <c r="G14" s="235" t="s">
        <v>481</v>
      </c>
      <c r="H14" s="193">
        <v>0</v>
      </c>
      <c r="I14" s="240">
        <v>0</v>
      </c>
      <c r="J14" s="94" t="s">
        <v>482</v>
      </c>
    </row>
    <row r="15" spans="1:10" ht="15.75">
      <c r="A15" s="237" t="s">
        <v>412</v>
      </c>
      <c r="B15" s="243" t="s">
        <v>573</v>
      </c>
      <c r="C15" s="238">
        <v>44756.822916666664</v>
      </c>
      <c r="D15" s="238">
        <v>44756.840277777781</v>
      </c>
      <c r="E15" s="100">
        <v>1.7361111116770189E-2</v>
      </c>
      <c r="F15" s="241" t="s">
        <v>68</v>
      </c>
      <c r="G15" s="242" t="s">
        <v>766</v>
      </c>
      <c r="H15" s="193">
        <v>0</v>
      </c>
      <c r="I15" s="240">
        <v>0</v>
      </c>
      <c r="J15" s="94" t="s">
        <v>482</v>
      </c>
    </row>
    <row r="16" spans="1:10" ht="18" customHeight="1">
      <c r="A16" s="247"/>
      <c r="B16" s="243" t="s">
        <v>574</v>
      </c>
      <c r="C16" s="238">
        <v>44756.822916666664</v>
      </c>
      <c r="D16" s="238">
        <v>44756.839583333334</v>
      </c>
      <c r="E16" s="100">
        <v>1.6666666670062114E-2</v>
      </c>
      <c r="F16" s="241" t="s">
        <v>68</v>
      </c>
      <c r="G16" s="242" t="s">
        <v>771</v>
      </c>
      <c r="H16" s="193">
        <v>0</v>
      </c>
      <c r="I16" s="240">
        <v>0</v>
      </c>
      <c r="J16" s="94" t="s">
        <v>482</v>
      </c>
    </row>
    <row r="17" spans="1:10">
      <c r="A17" s="245" t="s">
        <v>61</v>
      </c>
      <c r="B17" s="245" t="s">
        <v>772</v>
      </c>
      <c r="C17" s="238">
        <v>44757.076388888891</v>
      </c>
      <c r="D17" s="238">
        <v>44757.080555555556</v>
      </c>
      <c r="E17" s="100">
        <v>4.166666665696539E-3</v>
      </c>
      <c r="F17" s="241" t="s">
        <v>68</v>
      </c>
      <c r="G17" s="242" t="s">
        <v>766</v>
      </c>
      <c r="H17" s="193"/>
      <c r="I17" s="240"/>
      <c r="J17" s="94"/>
    </row>
    <row r="18" spans="1:10" ht="14.25" customHeight="1">
      <c r="A18" s="248"/>
      <c r="B18" s="249" t="s">
        <v>773</v>
      </c>
      <c r="C18" s="238">
        <v>44757.076388888891</v>
      </c>
      <c r="D18" s="238">
        <v>44757.111805555556</v>
      </c>
      <c r="E18" s="100">
        <v>3.5416666665696539E-2</v>
      </c>
      <c r="F18" s="241" t="s">
        <v>68</v>
      </c>
      <c r="G18" s="250"/>
      <c r="H18" s="178">
        <v>125</v>
      </c>
      <c r="I18" s="251">
        <v>106.24999999708962</v>
      </c>
      <c r="J18" s="244" t="s">
        <v>489</v>
      </c>
    </row>
    <row r="19" spans="1:10" ht="18.75" customHeight="1">
      <c r="A19" s="247"/>
      <c r="B19" s="245" t="s">
        <v>571</v>
      </c>
      <c r="C19" s="238">
        <v>44771.624305555553</v>
      </c>
      <c r="D19" s="238">
        <v>44771.630555555559</v>
      </c>
      <c r="E19" s="100">
        <v>6.2500000058207661E-3</v>
      </c>
      <c r="F19" s="241" t="s">
        <v>68</v>
      </c>
      <c r="G19" s="242" t="s">
        <v>766</v>
      </c>
      <c r="H19" s="193">
        <v>0</v>
      </c>
      <c r="I19" s="240">
        <v>0</v>
      </c>
      <c r="J19" s="94" t="s">
        <v>482</v>
      </c>
    </row>
    <row r="20" spans="1:10" ht="15.75">
      <c r="A20" s="252"/>
      <c r="B20" s="252"/>
      <c r="C20" s="207"/>
      <c r="D20" s="122" t="s">
        <v>485</v>
      </c>
      <c r="E20" s="123">
        <v>0.28888888890651288</v>
      </c>
      <c r="F20" s="124"/>
      <c r="G20" s="125" t="s">
        <v>486</v>
      </c>
      <c r="H20" s="126"/>
      <c r="I20" s="253">
        <v>131.75000000162981</v>
      </c>
      <c r="J20" s="73"/>
    </row>
    <row r="21" spans="1:10" ht="15.75">
      <c r="A21" s="127" t="s">
        <v>487</v>
      </c>
      <c r="B21" s="254"/>
      <c r="C21" s="109"/>
      <c r="D21" s="109"/>
      <c r="E21" s="255"/>
      <c r="F21" s="182"/>
      <c r="G21" s="131"/>
      <c r="H21" s="132"/>
      <c r="I21" s="176"/>
      <c r="J21" s="73"/>
    </row>
    <row r="22" spans="1:10">
      <c r="A22" s="93" t="s">
        <v>433</v>
      </c>
      <c r="B22" s="93" t="s">
        <v>774</v>
      </c>
      <c r="C22" s="66">
        <v>44745.439583333333</v>
      </c>
      <c r="D22" s="66">
        <v>44745.447916666664</v>
      </c>
      <c r="E22" s="85">
        <v>8.333333331393078E-3</v>
      </c>
      <c r="F22" s="239" t="s">
        <v>68</v>
      </c>
      <c r="G22" s="235" t="s">
        <v>766</v>
      </c>
      <c r="H22" s="101">
        <v>122</v>
      </c>
      <c r="I22" s="240">
        <v>24.399999994318932</v>
      </c>
      <c r="J22" s="73" t="s">
        <v>522</v>
      </c>
    </row>
    <row r="23" spans="1:10">
      <c r="A23" s="97" t="s">
        <v>53</v>
      </c>
      <c r="B23" s="97" t="s">
        <v>523</v>
      </c>
      <c r="C23" s="66">
        <v>44754.24722222222</v>
      </c>
      <c r="D23" s="66">
        <v>44754.24722222222</v>
      </c>
      <c r="E23" s="85">
        <v>0</v>
      </c>
      <c r="F23" s="241" t="s">
        <v>68</v>
      </c>
      <c r="G23" s="242" t="s">
        <v>766</v>
      </c>
      <c r="H23" s="193">
        <v>0</v>
      </c>
      <c r="I23" s="240">
        <v>0</v>
      </c>
      <c r="J23" s="94" t="s">
        <v>482</v>
      </c>
    </row>
    <row r="24" spans="1:10" ht="15.75" customHeight="1">
      <c r="A24" s="1538" t="s">
        <v>60</v>
      </c>
      <c r="B24" s="1538" t="s">
        <v>775</v>
      </c>
      <c r="C24" s="66">
        <v>44754.885416666664</v>
      </c>
      <c r="D24" s="66">
        <v>44754.885416666664</v>
      </c>
      <c r="E24" s="85">
        <v>0</v>
      </c>
      <c r="F24" s="239" t="s">
        <v>69</v>
      </c>
      <c r="G24" s="235" t="s">
        <v>481</v>
      </c>
      <c r="H24" s="193">
        <v>0</v>
      </c>
      <c r="I24" s="240">
        <v>0</v>
      </c>
      <c r="J24" s="94" t="s">
        <v>482</v>
      </c>
    </row>
    <row r="25" spans="1:10" ht="18" customHeight="1">
      <c r="A25" s="93" t="s">
        <v>392</v>
      </c>
      <c r="B25" s="93" t="s">
        <v>776</v>
      </c>
      <c r="C25" s="66">
        <v>44756.933333333334</v>
      </c>
      <c r="D25" s="66">
        <v>44756.946527777778</v>
      </c>
      <c r="E25" s="100">
        <v>1.3194444443797693E-2</v>
      </c>
      <c r="F25" s="241" t="s">
        <v>68</v>
      </c>
      <c r="G25" s="235" t="s">
        <v>766</v>
      </c>
      <c r="H25" s="101">
        <v>49</v>
      </c>
      <c r="I25" s="240">
        <v>15.516666665906087</v>
      </c>
      <c r="J25" s="73" t="s">
        <v>522</v>
      </c>
    </row>
    <row r="26" spans="1:10" ht="18" customHeight="1">
      <c r="A26" s="93" t="s">
        <v>429</v>
      </c>
      <c r="B26" s="93" t="s">
        <v>777</v>
      </c>
      <c r="C26" s="66">
        <v>44758.704861111109</v>
      </c>
      <c r="D26" s="66">
        <v>44758.704861111109</v>
      </c>
      <c r="E26" s="100">
        <v>0</v>
      </c>
      <c r="F26" s="241" t="s">
        <v>68</v>
      </c>
      <c r="G26" s="242" t="s">
        <v>766</v>
      </c>
      <c r="H26" s="193">
        <v>0</v>
      </c>
      <c r="I26" s="240">
        <v>0</v>
      </c>
      <c r="J26" s="94" t="s">
        <v>482</v>
      </c>
    </row>
    <row r="27" spans="1:10" ht="18" customHeight="1">
      <c r="A27" s="97" t="s">
        <v>53</v>
      </c>
      <c r="B27" s="97" t="s">
        <v>778</v>
      </c>
      <c r="C27" s="66">
        <v>44759.25</v>
      </c>
      <c r="D27" s="66">
        <v>44759.352083333331</v>
      </c>
      <c r="E27" s="85">
        <v>0.10208333333139308</v>
      </c>
      <c r="F27" s="239" t="s">
        <v>69</v>
      </c>
      <c r="G27" s="235" t="s">
        <v>481</v>
      </c>
      <c r="H27" s="193">
        <v>0</v>
      </c>
      <c r="I27" s="240">
        <v>0</v>
      </c>
      <c r="J27" s="94" t="s">
        <v>482</v>
      </c>
    </row>
    <row r="28" spans="1:10" ht="18" customHeight="1">
      <c r="A28" s="93" t="s">
        <v>429</v>
      </c>
      <c r="B28" s="93" t="s">
        <v>779</v>
      </c>
      <c r="C28" s="66">
        <v>44759.880555555559</v>
      </c>
      <c r="D28" s="66">
        <v>44760.074999999997</v>
      </c>
      <c r="E28" s="85">
        <v>0.19444444443797693</v>
      </c>
      <c r="F28" s="239" t="s">
        <v>69</v>
      </c>
      <c r="G28" s="235" t="s">
        <v>481</v>
      </c>
      <c r="H28" s="193">
        <v>0</v>
      </c>
      <c r="I28" s="240">
        <v>0</v>
      </c>
      <c r="J28" s="94" t="s">
        <v>482</v>
      </c>
    </row>
    <row r="29" spans="1:10" ht="18" customHeight="1">
      <c r="A29" s="92" t="s">
        <v>780</v>
      </c>
      <c r="B29" s="256" t="s">
        <v>781</v>
      </c>
      <c r="C29" s="66">
        <v>44761.017361111109</v>
      </c>
      <c r="D29" s="66">
        <v>44761.035416666666</v>
      </c>
      <c r="E29" s="85">
        <v>1.8055555556202307E-2</v>
      </c>
      <c r="F29" s="239" t="s">
        <v>69</v>
      </c>
      <c r="G29" s="257" t="s">
        <v>710</v>
      </c>
      <c r="H29" s="193">
        <v>0</v>
      </c>
      <c r="I29" s="240">
        <v>0</v>
      </c>
      <c r="J29" s="94" t="s">
        <v>482</v>
      </c>
    </row>
    <row r="30" spans="1:10" ht="21" customHeight="1">
      <c r="A30" s="93" t="s">
        <v>60</v>
      </c>
      <c r="B30" s="93" t="s">
        <v>524</v>
      </c>
      <c r="C30" s="66">
        <v>44761.477777777778</v>
      </c>
      <c r="D30" s="66">
        <v>44761.495833333334</v>
      </c>
      <c r="E30" s="85">
        <v>1.8055555556202307E-2</v>
      </c>
      <c r="F30" s="239" t="s">
        <v>68</v>
      </c>
      <c r="G30" s="242" t="s">
        <v>526</v>
      </c>
      <c r="H30" s="193">
        <v>0</v>
      </c>
      <c r="I30" s="240">
        <v>0</v>
      </c>
      <c r="J30" s="94" t="s">
        <v>482</v>
      </c>
    </row>
    <row r="31" spans="1:10" ht="18" customHeight="1">
      <c r="A31" s="177" t="s">
        <v>579</v>
      </c>
      <c r="B31" s="93" t="s">
        <v>782</v>
      </c>
      <c r="C31" s="66">
        <v>44761.82708333333</v>
      </c>
      <c r="D31" s="66">
        <v>44761.90347222222</v>
      </c>
      <c r="E31" s="85">
        <v>7.6388888890505768E-2</v>
      </c>
      <c r="F31" s="239" t="s">
        <v>69</v>
      </c>
      <c r="G31" s="235" t="s">
        <v>750</v>
      </c>
      <c r="H31" s="193">
        <v>0</v>
      </c>
      <c r="I31" s="240">
        <v>0</v>
      </c>
      <c r="J31" s="94" t="s">
        <v>482</v>
      </c>
    </row>
    <row r="32" spans="1:10" ht="18" customHeight="1">
      <c r="A32" s="92" t="s">
        <v>780</v>
      </c>
      <c r="B32" s="258" t="s">
        <v>783</v>
      </c>
      <c r="C32" s="66">
        <v>44764.531944444447</v>
      </c>
      <c r="D32" s="66">
        <v>44764.563194444447</v>
      </c>
      <c r="E32" s="85">
        <v>3.125E-2</v>
      </c>
      <c r="F32" s="239" t="s">
        <v>68</v>
      </c>
      <c r="G32" s="242" t="s">
        <v>526</v>
      </c>
      <c r="H32" s="193">
        <v>0</v>
      </c>
      <c r="I32" s="240">
        <v>0</v>
      </c>
      <c r="J32" s="94" t="s">
        <v>482</v>
      </c>
    </row>
    <row r="33" spans="1:10" ht="18" customHeight="1">
      <c r="A33" s="95" t="s">
        <v>575</v>
      </c>
      <c r="B33" s="95" t="s">
        <v>784</v>
      </c>
      <c r="C33" s="66">
        <v>44767.761805555558</v>
      </c>
      <c r="D33" s="66">
        <v>44767.771527777775</v>
      </c>
      <c r="E33" s="100">
        <v>9.7222222175332718E-3</v>
      </c>
      <c r="F33" s="241" t="s">
        <v>68</v>
      </c>
      <c r="G33" s="242" t="s">
        <v>785</v>
      </c>
      <c r="H33" s="193">
        <v>0</v>
      </c>
      <c r="I33" s="240">
        <v>0</v>
      </c>
      <c r="J33" s="94" t="s">
        <v>482</v>
      </c>
    </row>
    <row r="34" spans="1:10" ht="18" customHeight="1">
      <c r="A34" s="93" t="s">
        <v>379</v>
      </c>
      <c r="B34" s="93" t="s">
        <v>786</v>
      </c>
      <c r="C34" s="66">
        <v>44769.413194444445</v>
      </c>
      <c r="D34" s="66">
        <v>44769.480555555558</v>
      </c>
      <c r="E34" s="85">
        <v>6.7361111112404615E-2</v>
      </c>
      <c r="F34" s="239" t="s">
        <v>68</v>
      </c>
      <c r="G34" s="242" t="s">
        <v>526</v>
      </c>
      <c r="H34" s="193">
        <v>0</v>
      </c>
      <c r="I34" s="240">
        <v>0</v>
      </c>
      <c r="J34" s="94" t="s">
        <v>482</v>
      </c>
    </row>
    <row r="35" spans="1:10" ht="18" customHeight="1">
      <c r="A35" s="95"/>
      <c r="B35" s="93" t="s">
        <v>787</v>
      </c>
      <c r="C35" s="66">
        <v>44769.444444444445</v>
      </c>
      <c r="D35" s="66">
        <v>44769.480555555558</v>
      </c>
      <c r="E35" s="85">
        <v>3.6111111112404615E-2</v>
      </c>
      <c r="F35" s="239" t="s">
        <v>68</v>
      </c>
      <c r="G35" s="250"/>
      <c r="H35" s="193">
        <v>0</v>
      </c>
      <c r="I35" s="240">
        <v>0</v>
      </c>
      <c r="J35" s="94" t="s">
        <v>482</v>
      </c>
    </row>
    <row r="36" spans="1:10" ht="18" customHeight="1">
      <c r="A36" s="95" t="s">
        <v>60</v>
      </c>
      <c r="B36" s="95" t="s">
        <v>788</v>
      </c>
      <c r="C36" s="66">
        <v>44769.459722222222</v>
      </c>
      <c r="D36" s="66">
        <v>44769.646527777775</v>
      </c>
      <c r="E36" s="85">
        <v>0.18680555555329192</v>
      </c>
      <c r="F36" s="239" t="s">
        <v>68</v>
      </c>
      <c r="G36" s="242" t="s">
        <v>526</v>
      </c>
      <c r="H36" s="193">
        <v>0</v>
      </c>
      <c r="I36" s="240">
        <v>0</v>
      </c>
      <c r="J36" s="94" t="s">
        <v>482</v>
      </c>
    </row>
    <row r="37" spans="1:10" ht="18" customHeight="1">
      <c r="A37" s="95" t="s">
        <v>53</v>
      </c>
      <c r="B37" s="95" t="s">
        <v>789</v>
      </c>
      <c r="C37" s="66">
        <v>44770.815972222219</v>
      </c>
      <c r="D37" s="66">
        <v>44770.823611111111</v>
      </c>
      <c r="E37" s="100">
        <v>7.6388888919609599E-3</v>
      </c>
      <c r="F37" s="241" t="s">
        <v>68</v>
      </c>
      <c r="G37" s="242" t="s">
        <v>785</v>
      </c>
      <c r="H37" s="101">
        <v>12</v>
      </c>
      <c r="I37" s="240">
        <v>2.2000000008847564</v>
      </c>
      <c r="J37" s="73" t="s">
        <v>522</v>
      </c>
    </row>
    <row r="38" spans="1:10" ht="18" customHeight="1">
      <c r="A38" s="95" t="s">
        <v>429</v>
      </c>
      <c r="B38" s="95" t="s">
        <v>790</v>
      </c>
      <c r="C38" s="66">
        <v>44772.822916666664</v>
      </c>
      <c r="D38" s="66">
        <v>44772.841666666667</v>
      </c>
      <c r="E38" s="85">
        <v>1.8750000002910383E-2</v>
      </c>
      <c r="F38" s="239" t="s">
        <v>68</v>
      </c>
      <c r="G38" s="242" t="s">
        <v>526</v>
      </c>
      <c r="H38" s="193">
        <v>0</v>
      </c>
      <c r="I38" s="240">
        <v>0</v>
      </c>
      <c r="J38" s="94" t="s">
        <v>482</v>
      </c>
    </row>
    <row r="39" spans="1:10" ht="18" customHeight="1">
      <c r="A39" s="95" t="s">
        <v>791</v>
      </c>
      <c r="B39" s="95" t="s">
        <v>792</v>
      </c>
      <c r="C39" s="66">
        <v>44772.824305555558</v>
      </c>
      <c r="D39" s="66">
        <v>44772.862500000003</v>
      </c>
      <c r="E39" s="85">
        <v>3.8194444445252884E-2</v>
      </c>
      <c r="F39" s="239" t="s">
        <v>68</v>
      </c>
      <c r="G39" s="242" t="s">
        <v>526</v>
      </c>
      <c r="H39" s="193">
        <v>0</v>
      </c>
      <c r="I39" s="240">
        <v>0</v>
      </c>
      <c r="J39" s="94" t="s">
        <v>482</v>
      </c>
    </row>
    <row r="40" spans="1:10" ht="18" customHeight="1">
      <c r="A40" s="93" t="s">
        <v>433</v>
      </c>
      <c r="B40" s="93" t="s">
        <v>793</v>
      </c>
      <c r="C40" s="66">
        <v>44772.995833333334</v>
      </c>
      <c r="D40" s="66">
        <v>44773.082638888889</v>
      </c>
      <c r="E40" s="85">
        <v>8.6805555554747116E-2</v>
      </c>
      <c r="F40" s="239" t="s">
        <v>69</v>
      </c>
      <c r="G40" s="235" t="s">
        <v>481</v>
      </c>
      <c r="H40" s="186">
        <v>0</v>
      </c>
      <c r="I40" s="259">
        <v>0</v>
      </c>
      <c r="J40" s="94" t="s">
        <v>482</v>
      </c>
    </row>
    <row r="41" spans="1:10" ht="18.75" customHeight="1">
      <c r="A41" s="260"/>
      <c r="B41" s="261"/>
      <c r="C41" s="261"/>
      <c r="D41" s="110" t="s">
        <v>485</v>
      </c>
      <c r="E41" s="111">
        <v>0.91319444443797693</v>
      </c>
      <c r="F41" s="112"/>
      <c r="G41" s="113" t="s">
        <v>486</v>
      </c>
      <c r="H41" s="114"/>
      <c r="I41" s="262">
        <v>42.116666661109775</v>
      </c>
      <c r="J41" s="235"/>
    </row>
    <row r="42" spans="1:10" ht="15.75">
      <c r="A42" s="127" t="s">
        <v>494</v>
      </c>
      <c r="B42" s="261"/>
      <c r="C42" s="261"/>
      <c r="D42" s="261"/>
      <c r="E42" s="261"/>
      <c r="F42" s="261"/>
      <c r="G42" s="261"/>
      <c r="H42" s="261"/>
      <c r="I42" s="261"/>
      <c r="J42" s="235"/>
    </row>
    <row r="43" spans="1:10">
      <c r="A43" s="93" t="s">
        <v>525</v>
      </c>
      <c r="B43" s="93" t="s">
        <v>794</v>
      </c>
      <c r="C43" s="66">
        <v>44743.465277777781</v>
      </c>
      <c r="D43" s="66">
        <v>44743.518055555556</v>
      </c>
      <c r="E43" s="85">
        <v>5.2777777775190771E-2</v>
      </c>
      <c r="F43" s="239" t="s">
        <v>68</v>
      </c>
      <c r="G43" s="242" t="s">
        <v>526</v>
      </c>
      <c r="H43" s="193">
        <v>0</v>
      </c>
      <c r="I43" s="240">
        <v>0</v>
      </c>
      <c r="J43" s="94" t="s">
        <v>482</v>
      </c>
    </row>
    <row r="44" spans="1:10" ht="15.75" customHeight="1">
      <c r="A44" s="93"/>
      <c r="B44" s="93" t="s">
        <v>795</v>
      </c>
      <c r="C44" s="66">
        <v>44743.465277777781</v>
      </c>
      <c r="D44" s="66">
        <v>44743.522222222222</v>
      </c>
      <c r="E44" s="85">
        <v>5.694444444088731E-2</v>
      </c>
      <c r="F44" s="239" t="s">
        <v>68</v>
      </c>
      <c r="G44" s="250"/>
      <c r="H44" s="186">
        <v>0</v>
      </c>
      <c r="I44" s="259">
        <v>0</v>
      </c>
      <c r="J44" s="94" t="s">
        <v>482</v>
      </c>
    </row>
    <row r="45" spans="1:10">
      <c r="A45" s="102" t="s">
        <v>414</v>
      </c>
      <c r="B45" s="102" t="s">
        <v>581</v>
      </c>
      <c r="C45" s="66">
        <v>44747.692361111112</v>
      </c>
      <c r="D45" s="66">
        <v>44747.692361111112</v>
      </c>
      <c r="E45" s="85">
        <v>0</v>
      </c>
      <c r="F45" s="241" t="s">
        <v>68</v>
      </c>
      <c r="G45" s="235" t="s">
        <v>766</v>
      </c>
      <c r="H45" s="193">
        <v>0</v>
      </c>
      <c r="I45" s="240">
        <v>0</v>
      </c>
      <c r="J45" s="94" t="s">
        <v>482</v>
      </c>
    </row>
    <row r="46" spans="1:10">
      <c r="A46" s="93" t="s">
        <v>58</v>
      </c>
      <c r="B46" s="93" t="s">
        <v>582</v>
      </c>
      <c r="C46" s="105">
        <v>44750.418749999997</v>
      </c>
      <c r="D46" s="105">
        <v>44750.44027777778</v>
      </c>
      <c r="E46" s="100">
        <v>2.1527777782466728E-2</v>
      </c>
      <c r="F46" s="241" t="s">
        <v>68</v>
      </c>
      <c r="G46" s="242" t="s">
        <v>785</v>
      </c>
      <c r="H46" s="193">
        <v>0</v>
      </c>
      <c r="I46" s="240">
        <v>0</v>
      </c>
      <c r="J46" s="94" t="s">
        <v>482</v>
      </c>
    </row>
    <row r="47" spans="1:10" ht="20.25" customHeight="1">
      <c r="A47" s="93" t="s">
        <v>414</v>
      </c>
      <c r="B47" s="93" t="s">
        <v>581</v>
      </c>
      <c r="C47" s="105">
        <v>44765.320833333331</v>
      </c>
      <c r="D47" s="105">
        <v>44765.440972222219</v>
      </c>
      <c r="E47" s="100">
        <v>0.12013888888759539</v>
      </c>
      <c r="F47" s="239" t="s">
        <v>69</v>
      </c>
      <c r="G47" s="235" t="s">
        <v>796</v>
      </c>
      <c r="H47" s="193">
        <v>0</v>
      </c>
      <c r="I47" s="240">
        <v>0</v>
      </c>
      <c r="J47" s="94" t="s">
        <v>482</v>
      </c>
    </row>
    <row r="48" spans="1:10" ht="20.25" customHeight="1">
      <c r="A48" s="263" t="s">
        <v>458</v>
      </c>
      <c r="B48" s="263" t="s">
        <v>797</v>
      </c>
      <c r="C48" s="105">
        <v>44771.715277777781</v>
      </c>
      <c r="D48" s="105">
        <v>44771.81527777778</v>
      </c>
      <c r="E48" s="85">
        <v>9.9999999998544808E-2</v>
      </c>
      <c r="F48" s="239" t="s">
        <v>68</v>
      </c>
      <c r="G48" s="235" t="s">
        <v>521</v>
      </c>
      <c r="H48" s="186">
        <v>0</v>
      </c>
      <c r="I48" s="259">
        <v>0</v>
      </c>
      <c r="J48" s="94" t="s">
        <v>482</v>
      </c>
    </row>
    <row r="49" spans="1:10" ht="15" customHeight="1">
      <c r="A49" s="260"/>
      <c r="B49" s="261"/>
      <c r="C49" s="261"/>
      <c r="D49" s="110" t="s">
        <v>485</v>
      </c>
      <c r="E49" s="111">
        <v>0.351388888884685</v>
      </c>
      <c r="F49" s="112"/>
      <c r="G49" s="113" t="s">
        <v>486</v>
      </c>
      <c r="H49" s="114"/>
      <c r="I49" s="262">
        <v>0</v>
      </c>
      <c r="J49" s="235"/>
    </row>
    <row r="50" spans="1:10" ht="15.75">
      <c r="A50" s="127" t="s">
        <v>528</v>
      </c>
      <c r="B50" s="261"/>
      <c r="C50" s="261"/>
      <c r="D50" s="261"/>
      <c r="E50" s="261"/>
      <c r="F50" s="261"/>
      <c r="G50" s="264"/>
      <c r="H50" s="261"/>
      <c r="I50" s="261"/>
      <c r="J50" s="235"/>
    </row>
    <row r="51" spans="1:10">
      <c r="A51" s="102" t="s">
        <v>48</v>
      </c>
      <c r="B51" s="102" t="s">
        <v>798</v>
      </c>
      <c r="C51" s="238">
        <v>44746.131944444445</v>
      </c>
      <c r="D51" s="238">
        <v>44746.136111111111</v>
      </c>
      <c r="E51" s="100">
        <v>4.166666665696539E-3</v>
      </c>
      <c r="F51" s="241" t="s">
        <v>68</v>
      </c>
      <c r="G51" s="235" t="s">
        <v>521</v>
      </c>
      <c r="H51" s="186">
        <v>0</v>
      </c>
      <c r="I51" s="259">
        <v>0</v>
      </c>
      <c r="J51" s="94" t="s">
        <v>482</v>
      </c>
    </row>
    <row r="52" spans="1:10">
      <c r="A52" s="93" t="s">
        <v>799</v>
      </c>
      <c r="B52" s="93" t="s">
        <v>800</v>
      </c>
      <c r="C52" s="66">
        <v>44773.270833333336</v>
      </c>
      <c r="D52" s="66">
        <v>44773.291666666664</v>
      </c>
      <c r="E52" s="85">
        <v>2.0833333328482695E-2</v>
      </c>
      <c r="F52" s="239" t="s">
        <v>68</v>
      </c>
      <c r="G52" s="235" t="s">
        <v>801</v>
      </c>
      <c r="H52" s="186">
        <v>0</v>
      </c>
      <c r="I52" s="259">
        <v>0</v>
      </c>
      <c r="J52" s="94" t="s">
        <v>482</v>
      </c>
    </row>
    <row r="53" spans="1:10" ht="14.25" customHeight="1">
      <c r="A53" s="265"/>
      <c r="B53" s="265"/>
      <c r="C53" s="129"/>
      <c r="D53" s="129"/>
      <c r="E53" s="255"/>
      <c r="F53" s="266"/>
      <c r="G53" s="261"/>
      <c r="H53" s="175"/>
      <c r="I53" s="132"/>
      <c r="J53" s="94"/>
    </row>
    <row r="54" spans="1:10" ht="34.5">
      <c r="A54" s="267"/>
      <c r="B54" s="137"/>
      <c r="C54" s="261"/>
      <c r="D54" s="110" t="s">
        <v>485</v>
      </c>
      <c r="E54" s="111">
        <v>2.4999999994179234E-2</v>
      </c>
      <c r="F54" s="112"/>
      <c r="G54" s="113" t="s">
        <v>486</v>
      </c>
      <c r="H54" s="114"/>
      <c r="I54" s="114">
        <v>0</v>
      </c>
      <c r="J54" s="235"/>
    </row>
    <row r="55" spans="1:10" ht="13.5" customHeight="1">
      <c r="A55" s="268" t="s">
        <v>530</v>
      </c>
      <c r="B55" s="269"/>
      <c r="C55" s="261"/>
      <c r="D55" s="261"/>
      <c r="E55" s="261"/>
      <c r="F55" s="261"/>
      <c r="G55" s="261"/>
      <c r="H55" s="261"/>
      <c r="I55" s="261"/>
      <c r="J55" s="235"/>
    </row>
    <row r="56" spans="1:10" ht="15" customHeight="1">
      <c r="A56" s="93" t="s">
        <v>49</v>
      </c>
      <c r="B56" s="93" t="s">
        <v>802</v>
      </c>
      <c r="C56" s="66">
        <v>44746.464583333334</v>
      </c>
      <c r="D56" s="66">
        <v>44746.468055555553</v>
      </c>
      <c r="E56" s="85">
        <v>3.4722222189884633E-3</v>
      </c>
      <c r="F56" s="239" t="s">
        <v>68</v>
      </c>
      <c r="G56" s="235" t="s">
        <v>526</v>
      </c>
      <c r="H56" s="193">
        <v>32</v>
      </c>
      <c r="I56" s="133">
        <v>2.6666666641831398</v>
      </c>
      <c r="J56" s="244" t="s">
        <v>489</v>
      </c>
    </row>
    <row r="57" spans="1:10" ht="15" customHeight="1">
      <c r="A57" s="1532" t="s">
        <v>803</v>
      </c>
      <c r="B57" s="1532" t="s">
        <v>804</v>
      </c>
      <c r="C57" s="66">
        <v>44747.640972222223</v>
      </c>
      <c r="D57" s="66">
        <v>44747.736111111109</v>
      </c>
      <c r="E57" s="85">
        <v>9.5138888886140194E-2</v>
      </c>
      <c r="F57" s="239" t="s">
        <v>68</v>
      </c>
      <c r="G57" s="235" t="s">
        <v>526</v>
      </c>
      <c r="H57" s="152">
        <v>0</v>
      </c>
      <c r="I57" s="89">
        <v>0</v>
      </c>
      <c r="J57" s="244" t="s">
        <v>482</v>
      </c>
    </row>
    <row r="58" spans="1:10" ht="15" customHeight="1">
      <c r="A58" s="1539" t="s">
        <v>589</v>
      </c>
      <c r="B58" s="1539" t="s">
        <v>805</v>
      </c>
      <c r="C58" s="66">
        <v>44757.725694444445</v>
      </c>
      <c r="D58" s="66">
        <v>44757.8</v>
      </c>
      <c r="E58" s="85">
        <v>7.4305555557657499E-2</v>
      </c>
      <c r="F58" s="239" t="s">
        <v>69</v>
      </c>
      <c r="G58" s="235" t="s">
        <v>806</v>
      </c>
      <c r="H58" s="152">
        <v>0</v>
      </c>
      <c r="I58" s="89">
        <v>0</v>
      </c>
      <c r="J58" s="244" t="s">
        <v>482</v>
      </c>
    </row>
    <row r="59" spans="1:10" ht="15" customHeight="1">
      <c r="A59" s="93" t="s">
        <v>176</v>
      </c>
      <c r="B59" s="93" t="s">
        <v>807</v>
      </c>
      <c r="C59" s="66">
        <v>44766.438888888886</v>
      </c>
      <c r="D59" s="66">
        <v>44766.665972222225</v>
      </c>
      <c r="E59" s="85">
        <v>0.22708333333866904</v>
      </c>
      <c r="F59" s="239" t="s">
        <v>69</v>
      </c>
      <c r="G59" s="235" t="s">
        <v>481</v>
      </c>
      <c r="H59" s="152">
        <v>0</v>
      </c>
      <c r="I59" s="89">
        <v>0</v>
      </c>
      <c r="J59" s="244" t="s">
        <v>482</v>
      </c>
    </row>
    <row r="60" spans="1:10" ht="27" customHeight="1">
      <c r="A60" s="189"/>
      <c r="B60" s="1540"/>
      <c r="C60" s="261"/>
      <c r="D60" s="110" t="s">
        <v>485</v>
      </c>
      <c r="E60" s="1573">
        <f>SUM(E56:E59)</f>
        <v>0.40000000000145519</v>
      </c>
      <c r="F60" s="261"/>
      <c r="G60" s="113" t="s">
        <v>486</v>
      </c>
      <c r="H60" s="261"/>
      <c r="I60" s="270">
        <v>2.6666666641831398</v>
      </c>
      <c r="J60" s="271"/>
    </row>
    <row r="61" spans="1:10" ht="15.75">
      <c r="A61" s="127" t="s">
        <v>531</v>
      </c>
      <c r="B61" s="1540"/>
      <c r="C61" s="182"/>
      <c r="D61" s="182"/>
      <c r="E61" s="183"/>
      <c r="F61" s="129"/>
      <c r="G61" s="131"/>
      <c r="H61" s="132"/>
      <c r="I61" s="132"/>
      <c r="J61" s="73"/>
    </row>
    <row r="62" spans="1:10" ht="15.75">
      <c r="A62" s="272" t="s">
        <v>59</v>
      </c>
      <c r="B62" s="272" t="s">
        <v>598</v>
      </c>
      <c r="C62" s="66">
        <v>44747.454861111109</v>
      </c>
      <c r="D62" s="66">
        <v>44747.461805555555</v>
      </c>
      <c r="E62" s="85">
        <v>6.9444444452528842E-3</v>
      </c>
      <c r="F62" s="239" t="s">
        <v>68</v>
      </c>
      <c r="G62" s="235" t="s">
        <v>526</v>
      </c>
      <c r="H62" s="152">
        <v>0</v>
      </c>
      <c r="I62" s="89">
        <v>0</v>
      </c>
      <c r="J62" s="244" t="s">
        <v>482</v>
      </c>
    </row>
    <row r="63" spans="1:10" ht="15.75">
      <c r="A63" s="252"/>
      <c r="B63" s="1541"/>
      <c r="C63" s="252"/>
      <c r="D63" s="122" t="s">
        <v>485</v>
      </c>
      <c r="E63" s="123">
        <v>6.9444444452528842E-3</v>
      </c>
      <c r="F63" s="252"/>
      <c r="G63" s="125" t="s">
        <v>486</v>
      </c>
      <c r="H63" s="252"/>
      <c r="I63" s="126">
        <v>0</v>
      </c>
      <c r="J63" s="271"/>
    </row>
    <row r="64" spans="1:10" ht="15.75">
      <c r="A64" s="127" t="s">
        <v>506</v>
      </c>
      <c r="B64" s="1542"/>
      <c r="C64" s="172"/>
      <c r="D64" s="63"/>
      <c r="E64" s="190"/>
      <c r="F64" s="172"/>
      <c r="G64" s="191"/>
      <c r="H64" s="175"/>
      <c r="I64" s="175"/>
      <c r="J64" s="94"/>
    </row>
    <row r="65" spans="1:10">
      <c r="A65" s="93" t="s">
        <v>808</v>
      </c>
      <c r="B65" s="93" t="s">
        <v>809</v>
      </c>
      <c r="C65" s="66">
        <v>44748.464583333334</v>
      </c>
      <c r="D65" s="66">
        <v>44748.518750000003</v>
      </c>
      <c r="E65" s="85">
        <v>5.4166666668606922E-2</v>
      </c>
      <c r="F65" s="239" t="s">
        <v>69</v>
      </c>
      <c r="G65" s="235" t="s">
        <v>702</v>
      </c>
      <c r="H65" s="152">
        <v>0</v>
      </c>
      <c r="I65" s="89">
        <v>0</v>
      </c>
      <c r="J65" s="244" t="s">
        <v>482</v>
      </c>
    </row>
    <row r="66" spans="1:10">
      <c r="A66" s="68" t="s">
        <v>810</v>
      </c>
      <c r="B66" s="68" t="s">
        <v>811</v>
      </c>
      <c r="C66" s="66">
        <v>44762.15</v>
      </c>
      <c r="D66" s="66">
        <v>44762.155555555553</v>
      </c>
      <c r="E66" s="85">
        <v>5.5555555518367328E-3</v>
      </c>
      <c r="F66" s="239" t="s">
        <v>69</v>
      </c>
      <c r="G66" s="235" t="s">
        <v>702</v>
      </c>
      <c r="H66" s="152">
        <v>0</v>
      </c>
      <c r="I66" s="89">
        <v>0</v>
      </c>
      <c r="J66" s="244" t="s">
        <v>482</v>
      </c>
    </row>
    <row r="67" spans="1:10">
      <c r="A67" s="68" t="s">
        <v>602</v>
      </c>
      <c r="B67" s="68" t="s">
        <v>812</v>
      </c>
      <c r="C67" s="66">
        <v>44771.530555555553</v>
      </c>
      <c r="D67" s="66">
        <v>44771.540277777778</v>
      </c>
      <c r="E67" s="85">
        <v>9.7222222248092294E-3</v>
      </c>
      <c r="F67" s="239" t="s">
        <v>68</v>
      </c>
      <c r="G67" s="235" t="s">
        <v>526</v>
      </c>
      <c r="H67" s="152">
        <v>0</v>
      </c>
      <c r="I67" s="89">
        <v>0</v>
      </c>
      <c r="J67" s="244" t="s">
        <v>482</v>
      </c>
    </row>
    <row r="68" spans="1:10" ht="14.25" customHeight="1">
      <c r="A68" s="273"/>
      <c r="B68" s="137"/>
      <c r="C68" s="129"/>
      <c r="D68" s="129"/>
      <c r="E68" s="255"/>
      <c r="F68" s="266"/>
      <c r="G68" s="261"/>
      <c r="H68" s="176"/>
      <c r="I68" s="176"/>
      <c r="J68" s="108"/>
    </row>
    <row r="69" spans="1:10" s="1543" customFormat="1" ht="21.75" customHeight="1">
      <c r="A69" s="274"/>
      <c r="B69" s="275"/>
      <c r="C69" s="275"/>
      <c r="D69" s="110" t="s">
        <v>485</v>
      </c>
      <c r="E69" s="111">
        <v>6.9444444445252884E-2</v>
      </c>
      <c r="F69" s="275"/>
      <c r="G69" s="276" t="s">
        <v>486</v>
      </c>
      <c r="H69" s="275"/>
      <c r="I69" s="262">
        <v>0</v>
      </c>
      <c r="J69" s="277"/>
    </row>
    <row r="70" spans="1:10" ht="14.25" customHeight="1">
      <c r="A70" s="127" t="s">
        <v>533</v>
      </c>
      <c r="B70" s="261"/>
      <c r="C70" s="261"/>
      <c r="D70" s="110"/>
      <c r="E70" s="278"/>
      <c r="F70" s="261"/>
      <c r="G70" s="113"/>
      <c r="H70" s="261"/>
      <c r="I70" s="270"/>
      <c r="J70" s="279"/>
    </row>
    <row r="71" spans="1:10" ht="15.75" customHeight="1">
      <c r="A71" s="280"/>
      <c r="B71" s="280"/>
      <c r="C71" s="66"/>
      <c r="D71" s="66"/>
      <c r="E71" s="85"/>
      <c r="F71" s="239"/>
      <c r="G71" s="235"/>
      <c r="H71" s="152"/>
      <c r="I71" s="152"/>
      <c r="J71" s="153"/>
    </row>
    <row r="72" spans="1:10" ht="18" customHeight="1">
      <c r="A72" s="281"/>
      <c r="B72" s="281"/>
      <c r="C72" s="129"/>
      <c r="D72" s="110" t="s">
        <v>485</v>
      </c>
      <c r="E72" s="111">
        <v>0</v>
      </c>
      <c r="F72" s="266"/>
      <c r="G72" s="113" t="s">
        <v>486</v>
      </c>
      <c r="H72" s="175"/>
      <c r="I72" s="132">
        <v>0</v>
      </c>
      <c r="J72" s="282"/>
    </row>
    <row r="73" spans="1:10" ht="15.75" customHeight="1">
      <c r="A73" s="215" t="s">
        <v>813</v>
      </c>
      <c r="B73" s="283"/>
      <c r="C73" s="129"/>
      <c r="D73" s="173"/>
      <c r="E73" s="111">
        <f>E20+E41+E49+E54+E60+E63+E69+E72</f>
        <v>2.054861111115315</v>
      </c>
      <c r="F73" s="284" t="s">
        <v>509</v>
      </c>
      <c r="G73" s="285"/>
    </row>
    <row r="74" spans="1:10" ht="14.25" customHeight="1">
      <c r="A74" s="214" t="s">
        <v>510</v>
      </c>
      <c r="B74" s="215"/>
      <c r="C74" s="172"/>
      <c r="D74" s="173"/>
      <c r="E74" s="286"/>
      <c r="F74" s="284"/>
      <c r="H74" s="128"/>
      <c r="I74" s="287" t="s">
        <v>279</v>
      </c>
    </row>
    <row r="75" spans="1:10">
      <c r="A75" s="214" t="s">
        <v>511</v>
      </c>
      <c r="B75" s="215"/>
      <c r="C75" s="172"/>
      <c r="D75" s="173"/>
      <c r="E75" s="286"/>
      <c r="F75" s="284"/>
      <c r="I75" s="212" t="s">
        <v>200</v>
      </c>
    </row>
    <row r="76" spans="1:10" ht="13.5" customHeight="1">
      <c r="A76" s="285"/>
      <c r="B76" s="285"/>
      <c r="C76" s="285"/>
      <c r="D76" s="285"/>
      <c r="E76" s="285"/>
      <c r="F76" s="285"/>
      <c r="G76" s="285"/>
      <c r="I76" s="288" t="s">
        <v>194</v>
      </c>
    </row>
    <row r="77" spans="1:10" ht="33">
      <c r="A77" s="147"/>
      <c r="B77" s="285"/>
      <c r="C77" s="285"/>
      <c r="D77" s="285"/>
      <c r="E77" s="285"/>
      <c r="F77" s="285"/>
    </row>
    <row r="78" spans="1:10" ht="34.5">
      <c r="A78" s="143"/>
    </row>
    <row r="79" spans="1:10" ht="34.5">
      <c r="A79" s="143"/>
    </row>
  </sheetData>
  <autoFilter ref="A2:J77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E0B3-C273-475A-8FB7-B8A8FBF8D0E1}">
  <dimension ref="A2:L143"/>
  <sheetViews>
    <sheetView zoomScale="106" zoomScaleNormal="106" workbookViewId="0">
      <selection activeCell="E135" sqref="E135"/>
    </sheetView>
  </sheetViews>
  <sheetFormatPr defaultRowHeight="15"/>
  <cols>
    <col min="1" max="1" width="20.7109375" style="1531" customWidth="1"/>
    <col min="2" max="2" width="47.42578125" style="1531" customWidth="1"/>
    <col min="3" max="4" width="16.85546875" style="1531" bestFit="1" customWidth="1"/>
    <col min="5" max="5" width="14.5703125" style="1531" customWidth="1"/>
    <col min="6" max="6" width="13.28515625" style="1531" customWidth="1"/>
    <col min="7" max="7" width="37.85546875" style="1531" customWidth="1"/>
    <col min="8" max="8" width="11.5703125" style="1531" bestFit="1" customWidth="1"/>
    <col min="9" max="9" width="14.5703125" style="1531" customWidth="1"/>
    <col min="10" max="10" width="19.140625" style="1531" customWidth="1"/>
    <col min="11" max="11" width="14.85546875" style="1531" bestFit="1" customWidth="1"/>
    <col min="12" max="16384" width="9.140625" style="1531"/>
  </cols>
  <sheetData>
    <row r="2" spans="1:11">
      <c r="A2" s="56" t="s">
        <v>534</v>
      </c>
      <c r="B2" s="56"/>
      <c r="C2" s="56"/>
      <c r="D2" s="56"/>
      <c r="E2" s="56"/>
      <c r="F2" s="56"/>
      <c r="G2" s="56"/>
      <c r="H2" s="56"/>
      <c r="I2" s="56"/>
      <c r="J2" s="57" t="s">
        <v>9</v>
      </c>
    </row>
    <row r="3" spans="1:11" ht="20.25">
      <c r="A3" s="1606" t="s">
        <v>469</v>
      </c>
      <c r="B3" s="1606"/>
      <c r="C3" s="1606"/>
      <c r="D3" s="1606"/>
      <c r="E3" s="1606"/>
      <c r="F3" s="1606"/>
      <c r="G3" s="1606"/>
      <c r="H3" s="1606"/>
      <c r="I3" s="1606"/>
      <c r="J3" s="1606"/>
    </row>
    <row r="4" spans="1:11" ht="18">
      <c r="A4" s="1607" t="s">
        <v>535</v>
      </c>
      <c r="B4" s="1607"/>
      <c r="C4" s="1607"/>
      <c r="D4" s="1607"/>
      <c r="E4" s="1607"/>
      <c r="F4" s="1607"/>
      <c r="G4" s="1607"/>
      <c r="H4" s="1607"/>
      <c r="I4" s="1607"/>
      <c r="J4" s="1607"/>
    </row>
    <row r="5" spans="1:11" ht="18">
      <c r="A5" s="1608" t="s">
        <v>814</v>
      </c>
      <c r="B5" s="1608"/>
      <c r="C5" s="1608"/>
      <c r="D5" s="1608"/>
      <c r="E5" s="1608"/>
      <c r="F5" s="1608"/>
      <c r="G5" s="1608"/>
      <c r="H5" s="1608"/>
      <c r="I5" s="1608"/>
      <c r="J5" s="1608"/>
    </row>
    <row r="6" spans="1:11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1" ht="18">
      <c r="A7" s="58" t="s">
        <v>693</v>
      </c>
      <c r="B7" s="59"/>
      <c r="C7" s="60"/>
      <c r="D7" s="61"/>
      <c r="E7" s="62"/>
      <c r="F7" s="63"/>
      <c r="G7" s="59"/>
      <c r="H7" s="60"/>
      <c r="I7" s="64"/>
      <c r="J7" s="65"/>
    </row>
    <row r="8" spans="1:11">
      <c r="A8" s="66" t="s">
        <v>64</v>
      </c>
      <c r="B8" s="67" t="s">
        <v>536</v>
      </c>
      <c r="C8" s="68" t="s">
        <v>472</v>
      </c>
      <c r="D8" s="66" t="s">
        <v>473</v>
      </c>
      <c r="E8" s="69" t="s">
        <v>474</v>
      </c>
      <c r="F8" s="66" t="s">
        <v>73</v>
      </c>
      <c r="G8" s="67" t="s">
        <v>475</v>
      </c>
      <c r="H8" s="66" t="s">
        <v>91</v>
      </c>
      <c r="I8" s="70" t="s">
        <v>91</v>
      </c>
      <c r="J8" s="66" t="s">
        <v>51</v>
      </c>
    </row>
    <row r="9" spans="1:11">
      <c r="A9" s="66" t="s">
        <v>92</v>
      </c>
      <c r="B9" s="71"/>
      <c r="C9" s="66" t="s">
        <v>476</v>
      </c>
      <c r="D9" s="72" t="s">
        <v>476</v>
      </c>
      <c r="E9" s="69"/>
      <c r="F9" s="66" t="s">
        <v>477</v>
      </c>
      <c r="G9" s="73"/>
      <c r="H9" s="66" t="s">
        <v>478</v>
      </c>
      <c r="I9" s="70" t="s">
        <v>479</v>
      </c>
      <c r="J9" s="68"/>
    </row>
    <row r="10" spans="1:11" ht="15.75">
      <c r="A10" s="74" t="s">
        <v>480</v>
      </c>
      <c r="B10" s="75"/>
      <c r="C10" s="76"/>
      <c r="D10" s="77"/>
      <c r="E10" s="78"/>
      <c r="F10" s="79"/>
      <c r="G10" s="80"/>
      <c r="H10" s="81"/>
      <c r="I10" s="82"/>
      <c r="J10" s="80"/>
    </row>
    <row r="11" spans="1:11" ht="20.25" customHeight="1">
      <c r="A11" s="1532" t="s">
        <v>622</v>
      </c>
      <c r="B11" s="83" t="s">
        <v>538</v>
      </c>
      <c r="C11" s="84">
        <v>44744.320833333331</v>
      </c>
      <c r="D11" s="84">
        <v>44744.320833333331</v>
      </c>
      <c r="E11" s="85">
        <v>0</v>
      </c>
      <c r="F11" s="86" t="s">
        <v>70</v>
      </c>
      <c r="G11" s="87" t="s">
        <v>544</v>
      </c>
      <c r="H11" s="88">
        <v>0</v>
      </c>
      <c r="I11" s="89">
        <v>0</v>
      </c>
      <c r="J11" s="73" t="s">
        <v>482</v>
      </c>
      <c r="K11" s="1533"/>
    </row>
    <row r="12" spans="1:11" ht="21" customHeight="1">
      <c r="A12" s="1534"/>
      <c r="B12" s="83" t="s">
        <v>538</v>
      </c>
      <c r="C12" s="84">
        <v>44746.341666666667</v>
      </c>
      <c r="D12" s="84">
        <v>44746.739583333336</v>
      </c>
      <c r="E12" s="85">
        <v>0.39791666666860692</v>
      </c>
      <c r="F12" s="86" t="s">
        <v>70</v>
      </c>
      <c r="G12" s="87" t="s">
        <v>544</v>
      </c>
      <c r="H12" s="88">
        <v>0</v>
      </c>
      <c r="I12" s="89">
        <v>0</v>
      </c>
      <c r="J12" s="73" t="s">
        <v>482</v>
      </c>
      <c r="K12" s="1533"/>
    </row>
    <row r="13" spans="1:11" ht="18" customHeight="1">
      <c r="A13" s="1532" t="s">
        <v>435</v>
      </c>
      <c r="B13" s="90" t="s">
        <v>483</v>
      </c>
      <c r="C13" s="84">
        <v>44746.370833333334</v>
      </c>
      <c r="D13" s="84">
        <v>44746.370833333334</v>
      </c>
      <c r="E13" s="85">
        <v>0</v>
      </c>
      <c r="F13" s="86" t="s">
        <v>70</v>
      </c>
      <c r="G13" s="91" t="s">
        <v>539</v>
      </c>
      <c r="H13" s="88">
        <v>0</v>
      </c>
      <c r="I13" s="89">
        <v>0</v>
      </c>
      <c r="J13" s="73" t="s">
        <v>482</v>
      </c>
      <c r="K13" s="1533"/>
    </row>
    <row r="14" spans="1:11" ht="15" customHeight="1">
      <c r="A14" s="1532" t="s">
        <v>622</v>
      </c>
      <c r="B14" s="83" t="s">
        <v>538</v>
      </c>
      <c r="C14" s="84">
        <v>44747.354166666664</v>
      </c>
      <c r="D14" s="84">
        <v>44747.73333333333</v>
      </c>
      <c r="E14" s="85">
        <v>0.37916666666569654</v>
      </c>
      <c r="F14" s="86" t="s">
        <v>70</v>
      </c>
      <c r="G14" s="91" t="s">
        <v>539</v>
      </c>
      <c r="H14" s="88">
        <v>0</v>
      </c>
      <c r="I14" s="89">
        <v>0</v>
      </c>
      <c r="J14" s="73" t="s">
        <v>482</v>
      </c>
      <c r="K14" s="1533"/>
    </row>
    <row r="15" spans="1:11" ht="15" customHeight="1">
      <c r="A15" s="92" t="s">
        <v>410</v>
      </c>
      <c r="B15" s="83" t="s">
        <v>538</v>
      </c>
      <c r="C15" s="84">
        <v>44747.59375</v>
      </c>
      <c r="D15" s="84">
        <v>44747.618055555555</v>
      </c>
      <c r="E15" s="85">
        <v>2.4305555554747116E-2</v>
      </c>
      <c r="F15" s="86" t="s">
        <v>70</v>
      </c>
      <c r="G15" s="91" t="s">
        <v>539</v>
      </c>
      <c r="H15" s="88">
        <v>0</v>
      </c>
      <c r="I15" s="89">
        <v>0</v>
      </c>
      <c r="J15" s="73" t="s">
        <v>482</v>
      </c>
      <c r="K15" s="1533"/>
    </row>
    <row r="16" spans="1:11" ht="18" customHeight="1">
      <c r="A16" s="93" t="s">
        <v>395</v>
      </c>
      <c r="B16" s="90" t="s">
        <v>542</v>
      </c>
      <c r="C16" s="84">
        <v>44749.285416666666</v>
      </c>
      <c r="D16" s="84">
        <v>44749.285416666666</v>
      </c>
      <c r="E16" s="85">
        <v>0</v>
      </c>
      <c r="F16" s="86" t="s">
        <v>70</v>
      </c>
      <c r="G16" s="91" t="s">
        <v>539</v>
      </c>
      <c r="H16" s="88">
        <v>0</v>
      </c>
      <c r="I16" s="89">
        <v>0</v>
      </c>
      <c r="J16" s="94" t="s">
        <v>482</v>
      </c>
      <c r="K16" s="1533"/>
    </row>
    <row r="17" spans="1:11" ht="17.25" customHeight="1">
      <c r="A17" s="95" t="s">
        <v>457</v>
      </c>
      <c r="B17" s="90" t="s">
        <v>483</v>
      </c>
      <c r="C17" s="84">
        <v>44750.415277777778</v>
      </c>
      <c r="D17" s="84">
        <v>44750.444444444445</v>
      </c>
      <c r="E17" s="85">
        <v>2.9166666667151731E-2</v>
      </c>
      <c r="F17" s="86" t="s">
        <v>70</v>
      </c>
      <c r="G17" s="91" t="s">
        <v>539</v>
      </c>
      <c r="H17" s="88">
        <v>0</v>
      </c>
      <c r="I17" s="89">
        <v>0</v>
      </c>
      <c r="J17" s="73" t="s">
        <v>482</v>
      </c>
      <c r="K17" s="1533"/>
    </row>
    <row r="18" spans="1:11" ht="20.25" customHeight="1">
      <c r="A18" s="96"/>
      <c r="B18" s="90" t="s">
        <v>537</v>
      </c>
      <c r="C18" s="84">
        <v>44750.413888888892</v>
      </c>
      <c r="D18" s="84">
        <v>44750.418749999997</v>
      </c>
      <c r="E18" s="85">
        <v>4.8611111051286571E-3</v>
      </c>
      <c r="F18" s="86" t="s">
        <v>70</v>
      </c>
      <c r="G18" s="91" t="s">
        <v>539</v>
      </c>
      <c r="H18" s="88">
        <v>0</v>
      </c>
      <c r="I18" s="89">
        <v>0</v>
      </c>
      <c r="J18" s="73" t="s">
        <v>482</v>
      </c>
      <c r="K18" s="1533"/>
    </row>
    <row r="19" spans="1:11" ht="21.75" customHeight="1">
      <c r="A19" s="97" t="s">
        <v>437</v>
      </c>
      <c r="B19" s="90" t="s">
        <v>538</v>
      </c>
      <c r="C19" s="84">
        <v>44754.64166666667</v>
      </c>
      <c r="D19" s="84">
        <v>44754.72152777778</v>
      </c>
      <c r="E19" s="85">
        <v>7.9861111109494232E-2</v>
      </c>
      <c r="F19" s="86" t="s">
        <v>70</v>
      </c>
      <c r="G19" s="91" t="s">
        <v>539</v>
      </c>
      <c r="H19" s="88">
        <v>0</v>
      </c>
      <c r="I19" s="89">
        <v>0</v>
      </c>
      <c r="J19" s="73" t="s">
        <v>482</v>
      </c>
      <c r="K19" s="1533"/>
    </row>
    <row r="20" spans="1:11" ht="21.75" customHeight="1">
      <c r="A20" s="98" t="s">
        <v>436</v>
      </c>
      <c r="B20" s="90" t="s">
        <v>538</v>
      </c>
      <c r="C20" s="84">
        <v>44755.490277777775</v>
      </c>
      <c r="D20" s="84">
        <v>44755.566666666666</v>
      </c>
      <c r="E20" s="85">
        <v>7.6388888890505768E-2</v>
      </c>
      <c r="F20" s="86" t="s">
        <v>70</v>
      </c>
      <c r="G20" s="91" t="s">
        <v>539</v>
      </c>
      <c r="H20" s="88">
        <v>0</v>
      </c>
      <c r="I20" s="89">
        <v>0</v>
      </c>
      <c r="J20" s="73" t="s">
        <v>482</v>
      </c>
      <c r="K20" s="1533"/>
    </row>
    <row r="21" spans="1:11" ht="21.75" customHeight="1">
      <c r="A21" s="99"/>
      <c r="B21" s="90" t="s">
        <v>537</v>
      </c>
      <c r="C21" s="84">
        <v>44756.313888888886</v>
      </c>
      <c r="D21" s="84">
        <v>44756.393055555556</v>
      </c>
      <c r="E21" s="85">
        <v>7.9166666670062114E-2</v>
      </c>
      <c r="F21" s="86" t="s">
        <v>70</v>
      </c>
      <c r="G21" s="91" t="s">
        <v>539</v>
      </c>
      <c r="H21" s="88">
        <v>0</v>
      </c>
      <c r="I21" s="89">
        <v>0</v>
      </c>
      <c r="J21" s="73" t="s">
        <v>482</v>
      </c>
      <c r="K21" s="1533"/>
    </row>
    <row r="22" spans="1:11" ht="21.75" customHeight="1">
      <c r="A22" s="98" t="s">
        <v>435</v>
      </c>
      <c r="B22" s="90" t="s">
        <v>537</v>
      </c>
      <c r="C22" s="84">
        <v>44756.510416666664</v>
      </c>
      <c r="D22" s="84">
        <v>44756.652777777781</v>
      </c>
      <c r="E22" s="100">
        <v>0.14236111111677019</v>
      </c>
      <c r="F22" s="86" t="s">
        <v>70</v>
      </c>
      <c r="G22" s="87" t="s">
        <v>544</v>
      </c>
      <c r="H22" s="88">
        <v>0</v>
      </c>
      <c r="I22" s="89">
        <v>0</v>
      </c>
      <c r="J22" s="73" t="s">
        <v>482</v>
      </c>
      <c r="K22" s="1533"/>
    </row>
    <row r="23" spans="1:11" ht="18.75" customHeight="1">
      <c r="A23" s="98" t="s">
        <v>545</v>
      </c>
      <c r="B23" s="90" t="s">
        <v>483</v>
      </c>
      <c r="C23" s="84">
        <v>44759.293749999997</v>
      </c>
      <c r="D23" s="84">
        <v>44759.393750000003</v>
      </c>
      <c r="E23" s="100">
        <v>0.10000000000582077</v>
      </c>
      <c r="F23" s="86" t="s">
        <v>70</v>
      </c>
      <c r="G23" s="91" t="s">
        <v>815</v>
      </c>
      <c r="H23" s="101">
        <v>65</v>
      </c>
      <c r="I23" s="89">
        <v>156.0000000090804</v>
      </c>
      <c r="J23" s="73" t="s">
        <v>522</v>
      </c>
      <c r="K23" s="1533"/>
    </row>
    <row r="24" spans="1:11" ht="18.75" customHeight="1">
      <c r="A24" s="99"/>
      <c r="B24" s="90" t="s">
        <v>537</v>
      </c>
      <c r="C24" s="84">
        <v>44759.917361111111</v>
      </c>
      <c r="D24" s="84">
        <v>44760.010416666664</v>
      </c>
      <c r="E24" s="100">
        <v>9.3055555553291924E-2</v>
      </c>
      <c r="F24" s="86" t="s">
        <v>70</v>
      </c>
      <c r="G24" s="87" t="s">
        <v>541</v>
      </c>
      <c r="H24" s="101">
        <v>60</v>
      </c>
      <c r="I24" s="89">
        <v>133.99999999674037</v>
      </c>
      <c r="J24" s="73" t="s">
        <v>522</v>
      </c>
      <c r="K24" s="1533"/>
    </row>
    <row r="25" spans="1:11" ht="19.5" customHeight="1">
      <c r="A25" s="95" t="s">
        <v>457</v>
      </c>
      <c r="B25" s="90" t="s">
        <v>537</v>
      </c>
      <c r="D25" s="84">
        <v>44759.469444444447</v>
      </c>
      <c r="E25" s="100"/>
      <c r="F25" s="86" t="s">
        <v>70</v>
      </c>
      <c r="G25" s="87" t="s">
        <v>551</v>
      </c>
      <c r="H25" s="88">
        <v>0</v>
      </c>
      <c r="I25" s="89">
        <v>0</v>
      </c>
      <c r="J25" s="73" t="s">
        <v>482</v>
      </c>
      <c r="K25" s="1533"/>
    </row>
    <row r="26" spans="1:11" ht="22.5" customHeight="1">
      <c r="A26" s="102" t="s">
        <v>55</v>
      </c>
      <c r="B26" s="90" t="s">
        <v>483</v>
      </c>
      <c r="C26" s="84">
        <v>44763.45416666667</v>
      </c>
      <c r="D26" s="84">
        <v>44763.730555555558</v>
      </c>
      <c r="E26" s="100">
        <v>0.27638888888759539</v>
      </c>
      <c r="F26" s="86" t="s">
        <v>70</v>
      </c>
      <c r="G26" s="87" t="s">
        <v>544</v>
      </c>
      <c r="H26" s="88">
        <v>0</v>
      </c>
      <c r="I26" s="89">
        <v>0</v>
      </c>
      <c r="J26" s="73" t="s">
        <v>482</v>
      </c>
      <c r="K26" s="1533"/>
    </row>
    <row r="27" spans="1:11" ht="18.75" customHeight="1">
      <c r="A27" s="103"/>
      <c r="B27" s="90" t="s">
        <v>483</v>
      </c>
      <c r="C27" s="84">
        <v>44762.848611111112</v>
      </c>
      <c r="D27" s="84">
        <v>44763.430555555555</v>
      </c>
      <c r="E27" s="100">
        <v>0.5819444444423425</v>
      </c>
      <c r="F27" s="86" t="s">
        <v>70</v>
      </c>
      <c r="G27" s="91" t="s">
        <v>816</v>
      </c>
      <c r="H27" s="88">
        <v>0</v>
      </c>
      <c r="I27" s="89">
        <v>0</v>
      </c>
      <c r="J27" s="73" t="s">
        <v>482</v>
      </c>
      <c r="K27" s="1533"/>
    </row>
    <row r="28" spans="1:11" ht="23.25" customHeight="1">
      <c r="A28" s="93" t="s">
        <v>395</v>
      </c>
      <c r="B28" s="90" t="s">
        <v>488</v>
      </c>
      <c r="C28" s="84">
        <v>44766.277083333334</v>
      </c>
      <c r="D28" s="84">
        <v>44766.277083333334</v>
      </c>
      <c r="E28" s="100">
        <v>0</v>
      </c>
      <c r="F28" s="104" t="s">
        <v>70</v>
      </c>
      <c r="G28" s="87" t="s">
        <v>539</v>
      </c>
      <c r="H28" s="88">
        <v>0</v>
      </c>
      <c r="I28" s="89">
        <v>0</v>
      </c>
      <c r="J28" s="73" t="s">
        <v>482</v>
      </c>
      <c r="K28" s="1533"/>
    </row>
    <row r="29" spans="1:11" ht="23.25" customHeight="1">
      <c r="A29" s="97" t="s">
        <v>114</v>
      </c>
      <c r="B29" s="90" t="s">
        <v>542</v>
      </c>
      <c r="C29" s="84">
        <v>44767.265277777777</v>
      </c>
      <c r="D29" s="84">
        <v>44767.265277777777</v>
      </c>
      <c r="E29" s="100">
        <v>0</v>
      </c>
      <c r="F29" s="104" t="s">
        <v>70</v>
      </c>
      <c r="G29" s="87" t="s">
        <v>539</v>
      </c>
      <c r="H29" s="88">
        <v>0</v>
      </c>
      <c r="I29" s="89">
        <v>0</v>
      </c>
      <c r="J29" s="73" t="s">
        <v>482</v>
      </c>
      <c r="K29" s="1533"/>
    </row>
    <row r="30" spans="1:11" ht="23.25" customHeight="1">
      <c r="A30" s="102" t="s">
        <v>55</v>
      </c>
      <c r="B30" s="90" t="s">
        <v>538</v>
      </c>
      <c r="C30" s="84">
        <v>44767.576388888891</v>
      </c>
      <c r="D30" s="84">
        <v>44767.745138888888</v>
      </c>
      <c r="E30" s="100">
        <v>0.16874999999708962</v>
      </c>
      <c r="F30" s="86" t="s">
        <v>70</v>
      </c>
      <c r="G30" s="87" t="s">
        <v>544</v>
      </c>
      <c r="H30" s="88">
        <v>0</v>
      </c>
      <c r="I30" s="89">
        <v>0</v>
      </c>
      <c r="J30" s="73" t="s">
        <v>482</v>
      </c>
      <c r="K30" s="1533"/>
    </row>
    <row r="31" spans="1:11" ht="23.25" customHeight="1">
      <c r="A31" s="93" t="s">
        <v>410</v>
      </c>
      <c r="B31" s="90" t="s">
        <v>490</v>
      </c>
      <c r="C31" s="84">
        <v>44767.900694444441</v>
      </c>
      <c r="D31" s="84">
        <v>44767.991666666669</v>
      </c>
      <c r="E31" s="100">
        <v>9.0972222227719612E-2</v>
      </c>
      <c r="F31" s="104" t="s">
        <v>70</v>
      </c>
      <c r="G31" s="87" t="s">
        <v>539</v>
      </c>
      <c r="H31" s="88">
        <v>0</v>
      </c>
      <c r="I31" s="89">
        <v>0</v>
      </c>
      <c r="J31" s="73" t="s">
        <v>482</v>
      </c>
      <c r="K31" s="1533"/>
    </row>
    <row r="32" spans="1:11" ht="17.25" customHeight="1">
      <c r="A32" s="97" t="s">
        <v>411</v>
      </c>
      <c r="B32" s="90" t="s">
        <v>538</v>
      </c>
      <c r="C32" s="84">
        <v>44769.254166666666</v>
      </c>
      <c r="D32" s="84">
        <v>44769.302777777775</v>
      </c>
      <c r="E32" s="100">
        <v>4.8611111109494232E-2</v>
      </c>
      <c r="F32" s="104" t="s">
        <v>70</v>
      </c>
      <c r="G32" s="87" t="s">
        <v>539</v>
      </c>
      <c r="H32" s="88">
        <v>0</v>
      </c>
      <c r="I32" s="89">
        <v>0</v>
      </c>
      <c r="J32" s="73" t="s">
        <v>482</v>
      </c>
      <c r="K32" s="1533"/>
    </row>
    <row r="33" spans="1:11" ht="19.5" customHeight="1">
      <c r="A33" s="93" t="s">
        <v>411</v>
      </c>
      <c r="B33" s="83" t="s">
        <v>495</v>
      </c>
      <c r="C33" s="105">
        <v>44772.374305555553</v>
      </c>
      <c r="D33" s="105">
        <v>44772.40902777778</v>
      </c>
      <c r="E33" s="85">
        <v>3.4722222226264421E-2</v>
      </c>
      <c r="F33" s="106" t="s">
        <v>70</v>
      </c>
      <c r="G33" s="91" t="s">
        <v>541</v>
      </c>
      <c r="H33" s="88">
        <v>0</v>
      </c>
      <c r="I33" s="89">
        <v>0</v>
      </c>
      <c r="J33" s="73" t="s">
        <v>482</v>
      </c>
      <c r="K33" s="1533"/>
    </row>
    <row r="34" spans="1:11" ht="14.25" customHeight="1">
      <c r="A34" s="107"/>
      <c r="B34" s="108"/>
      <c r="C34" s="109"/>
      <c r="D34" s="110" t="s">
        <v>485</v>
      </c>
      <c r="E34" s="111">
        <v>2.6076388888977817</v>
      </c>
      <c r="F34" s="112"/>
      <c r="G34" s="113" t="s">
        <v>486</v>
      </c>
      <c r="H34" s="112"/>
      <c r="I34" s="114">
        <v>290.00000000582077</v>
      </c>
      <c r="J34" s="75"/>
      <c r="K34" s="1533"/>
    </row>
    <row r="35" spans="1:11" ht="14.25" customHeight="1">
      <c r="A35" s="115" t="s">
        <v>487</v>
      </c>
      <c r="B35" s="116"/>
      <c r="C35" s="109"/>
      <c r="D35" s="110"/>
      <c r="E35" s="111"/>
      <c r="F35" s="112"/>
      <c r="G35" s="113"/>
      <c r="H35" s="112"/>
      <c r="I35" s="114"/>
      <c r="J35" s="75"/>
      <c r="K35" s="1533"/>
    </row>
    <row r="36" spans="1:11" ht="14.25" customHeight="1">
      <c r="A36" s="117" t="s">
        <v>432</v>
      </c>
      <c r="B36" s="83" t="s">
        <v>546</v>
      </c>
      <c r="C36" s="105">
        <v>44747.440972222219</v>
      </c>
      <c r="D36" s="105">
        <v>44747.636805555558</v>
      </c>
      <c r="E36" s="100">
        <v>0.19583333333866904</v>
      </c>
      <c r="F36" s="106" t="s">
        <v>70</v>
      </c>
      <c r="G36" s="91" t="s">
        <v>539</v>
      </c>
      <c r="H36" s="88">
        <v>0</v>
      </c>
      <c r="I36" s="89">
        <v>0</v>
      </c>
      <c r="J36" s="73" t="s">
        <v>482</v>
      </c>
      <c r="K36" s="1533"/>
    </row>
    <row r="37" spans="1:11" ht="14.25" customHeight="1">
      <c r="A37" s="93" t="s">
        <v>430</v>
      </c>
      <c r="B37" s="83" t="s">
        <v>483</v>
      </c>
      <c r="C37" s="105">
        <v>44751.371527777781</v>
      </c>
      <c r="D37" s="105">
        <v>44751.413888888892</v>
      </c>
      <c r="E37" s="100">
        <v>4.2361111110949423E-2</v>
      </c>
      <c r="F37" s="106" t="s">
        <v>70</v>
      </c>
      <c r="G37" s="91" t="s">
        <v>539</v>
      </c>
      <c r="H37" s="101">
        <v>15</v>
      </c>
      <c r="I37" s="89">
        <v>15.249999999941792</v>
      </c>
      <c r="J37" s="73" t="s">
        <v>522</v>
      </c>
      <c r="K37" s="1533"/>
    </row>
    <row r="38" spans="1:11" ht="14.25" customHeight="1">
      <c r="A38" s="118" t="s">
        <v>392</v>
      </c>
      <c r="B38" s="83" t="s">
        <v>483</v>
      </c>
      <c r="C38" s="105">
        <v>44758.313888888886</v>
      </c>
      <c r="D38" s="105">
        <v>44758.313888888886</v>
      </c>
      <c r="E38" s="100">
        <v>0</v>
      </c>
      <c r="F38" s="106" t="s">
        <v>70</v>
      </c>
      <c r="G38" s="91" t="s">
        <v>539</v>
      </c>
      <c r="H38" s="88">
        <v>0</v>
      </c>
      <c r="I38" s="89">
        <v>0</v>
      </c>
      <c r="J38" s="73" t="s">
        <v>482</v>
      </c>
      <c r="K38" s="1533"/>
    </row>
    <row r="39" spans="1:11" ht="14.25" customHeight="1">
      <c r="A39" s="1535"/>
      <c r="B39" s="83" t="s">
        <v>537</v>
      </c>
      <c r="C39" s="105">
        <v>44758.411805555559</v>
      </c>
      <c r="D39" s="105">
        <v>44758.53125</v>
      </c>
      <c r="E39" s="100">
        <v>0.11944444444088731</v>
      </c>
      <c r="F39" s="104" t="s">
        <v>70</v>
      </c>
      <c r="G39" s="87" t="s">
        <v>539</v>
      </c>
      <c r="H39" s="88">
        <v>0</v>
      </c>
      <c r="I39" s="89">
        <v>0</v>
      </c>
      <c r="J39" s="73" t="s">
        <v>482</v>
      </c>
      <c r="K39" s="1533"/>
    </row>
    <row r="40" spans="1:11" ht="14.25" customHeight="1">
      <c r="A40" s="1532" t="s">
        <v>53</v>
      </c>
      <c r="B40" s="1532" t="s">
        <v>491</v>
      </c>
      <c r="C40" s="105">
        <v>44768.340277777781</v>
      </c>
      <c r="D40" s="105">
        <v>44768.73333333333</v>
      </c>
      <c r="E40" s="100">
        <v>0.39305555554892635</v>
      </c>
      <c r="F40" s="106" t="s">
        <v>70</v>
      </c>
      <c r="G40" s="91" t="s">
        <v>539</v>
      </c>
      <c r="H40" s="88">
        <v>0</v>
      </c>
      <c r="I40" s="89">
        <v>0</v>
      </c>
      <c r="J40" s="73" t="s">
        <v>482</v>
      </c>
      <c r="K40" s="1533"/>
    </row>
    <row r="41" spans="1:11" ht="14.25" customHeight="1">
      <c r="A41" s="1532" t="s">
        <v>56</v>
      </c>
      <c r="B41" s="83" t="s">
        <v>483</v>
      </c>
      <c r="C41" s="105">
        <v>44768.349305555559</v>
      </c>
      <c r="D41" s="105">
        <v>44768.349305555559</v>
      </c>
      <c r="E41" s="100">
        <v>0</v>
      </c>
      <c r="F41" s="104" t="s">
        <v>70</v>
      </c>
      <c r="G41" s="87" t="s">
        <v>539</v>
      </c>
      <c r="H41" s="88">
        <v>0</v>
      </c>
      <c r="I41" s="89">
        <v>0</v>
      </c>
      <c r="J41" s="73" t="s">
        <v>482</v>
      </c>
      <c r="K41" s="1533"/>
    </row>
    <row r="42" spans="1:11" ht="15.75">
      <c r="A42" s="119"/>
      <c r="B42" s="120"/>
      <c r="C42" s="121"/>
      <c r="D42" s="122" t="s">
        <v>485</v>
      </c>
      <c r="E42" s="123">
        <v>0.75069444443943212</v>
      </c>
      <c r="F42" s="124"/>
      <c r="G42" s="125" t="s">
        <v>486</v>
      </c>
      <c r="H42" s="124"/>
      <c r="I42" s="126">
        <v>15.249999999941792</v>
      </c>
      <c r="J42" s="75"/>
      <c r="K42" s="1533"/>
    </row>
    <row r="43" spans="1:11" ht="18.75" customHeight="1">
      <c r="A43" s="127" t="s">
        <v>494</v>
      </c>
      <c r="B43" s="128"/>
      <c r="C43" s="129"/>
      <c r="D43" s="129"/>
      <c r="E43" s="130"/>
      <c r="F43" s="129"/>
      <c r="G43" s="131"/>
      <c r="H43" s="132"/>
      <c r="I43" s="132"/>
      <c r="J43" s="73"/>
      <c r="K43" s="1533"/>
    </row>
    <row r="44" spans="1:11" ht="15" customHeight="1">
      <c r="A44" s="93" t="s">
        <v>414</v>
      </c>
      <c r="B44" s="83" t="s">
        <v>540</v>
      </c>
      <c r="C44" s="105">
        <v>44744.466666666667</v>
      </c>
      <c r="D44" s="105">
        <v>44744.540277777778</v>
      </c>
      <c r="E44" s="85">
        <v>7.3611111110949423E-2</v>
      </c>
      <c r="F44" s="106" t="s">
        <v>70</v>
      </c>
      <c r="G44" s="91" t="s">
        <v>539</v>
      </c>
      <c r="H44" s="101">
        <v>15</v>
      </c>
      <c r="I44" s="133">
        <v>26.499999999941792</v>
      </c>
      <c r="J44" s="73" t="s">
        <v>522</v>
      </c>
      <c r="K44" s="1533"/>
    </row>
    <row r="45" spans="1:11" ht="15" customHeight="1">
      <c r="A45" s="93" t="s">
        <v>817</v>
      </c>
      <c r="B45" s="83" t="s">
        <v>507</v>
      </c>
      <c r="C45" s="105">
        <v>44748.423611111109</v>
      </c>
      <c r="D45" s="105">
        <v>44748.718055555553</v>
      </c>
      <c r="E45" s="134">
        <v>0.29444444444379769</v>
      </c>
      <c r="F45" s="135" t="s">
        <v>70</v>
      </c>
      <c r="G45" s="136" t="s">
        <v>544</v>
      </c>
      <c r="H45" s="88">
        <v>0</v>
      </c>
      <c r="I45" s="89">
        <v>0</v>
      </c>
      <c r="J45" s="73" t="s">
        <v>482</v>
      </c>
      <c r="K45" s="1533"/>
    </row>
    <row r="46" spans="1:11" ht="15" customHeight="1">
      <c r="A46" s="102"/>
      <c r="B46" s="83" t="s">
        <v>818</v>
      </c>
      <c r="C46" s="105">
        <v>44749.488888888889</v>
      </c>
      <c r="D46" s="105">
        <v>44749.50277777778</v>
      </c>
      <c r="E46" s="134">
        <v>1.3888888890505768E-2</v>
      </c>
      <c r="F46" s="135" t="s">
        <v>70</v>
      </c>
      <c r="G46" s="136" t="s">
        <v>544</v>
      </c>
      <c r="H46" s="88">
        <v>0</v>
      </c>
      <c r="I46" s="89">
        <v>0</v>
      </c>
      <c r="J46" s="73" t="s">
        <v>482</v>
      </c>
      <c r="K46" s="1533"/>
    </row>
    <row r="47" spans="1:11" ht="14.25" customHeight="1">
      <c r="A47" s="137" t="s">
        <v>819</v>
      </c>
      <c r="B47" s="90" t="s">
        <v>507</v>
      </c>
      <c r="C47" s="105">
        <v>44749.543749999997</v>
      </c>
      <c r="D47" s="105">
        <v>44749.619444444441</v>
      </c>
      <c r="E47" s="85">
        <v>7.5694444443797693E-2</v>
      </c>
      <c r="F47" s="106" t="s">
        <v>70</v>
      </c>
      <c r="G47" s="91" t="s">
        <v>539</v>
      </c>
      <c r="H47" s="88">
        <v>0</v>
      </c>
      <c r="I47" s="89">
        <v>0</v>
      </c>
      <c r="J47" s="73" t="s">
        <v>482</v>
      </c>
      <c r="K47" s="1533"/>
    </row>
    <row r="48" spans="1:11" ht="14.25" customHeight="1">
      <c r="A48" s="138" t="s">
        <v>461</v>
      </c>
      <c r="B48" s="90" t="s">
        <v>498</v>
      </c>
      <c r="C48" s="105">
        <v>44750.356944444444</v>
      </c>
      <c r="D48" s="105">
        <v>44750.414583333331</v>
      </c>
      <c r="E48" s="85">
        <v>5.7638888887595385E-2</v>
      </c>
      <c r="F48" s="106" t="s">
        <v>70</v>
      </c>
      <c r="G48" s="91" t="s">
        <v>539</v>
      </c>
      <c r="H48" s="101">
        <v>15</v>
      </c>
      <c r="I48" s="133">
        <v>20.749999999534339</v>
      </c>
      <c r="J48" s="73" t="s">
        <v>522</v>
      </c>
      <c r="K48" s="1533"/>
    </row>
    <row r="49" spans="1:11" ht="18" customHeight="1">
      <c r="A49" s="1536"/>
      <c r="B49" s="90" t="s">
        <v>498</v>
      </c>
      <c r="C49" s="105">
        <v>44751.423611111109</v>
      </c>
      <c r="D49" s="105">
        <v>44751.423611111109</v>
      </c>
      <c r="E49" s="85">
        <v>0</v>
      </c>
      <c r="F49" s="106" t="s">
        <v>70</v>
      </c>
      <c r="G49" s="91" t="s">
        <v>539</v>
      </c>
      <c r="H49" s="88">
        <v>0</v>
      </c>
      <c r="I49" s="89">
        <v>0</v>
      </c>
      <c r="J49" s="73" t="s">
        <v>482</v>
      </c>
      <c r="K49" s="1533"/>
    </row>
    <row r="50" spans="1:11" ht="14.25" customHeight="1">
      <c r="A50" s="97" t="s">
        <v>459</v>
      </c>
      <c r="B50" s="90" t="s">
        <v>507</v>
      </c>
      <c r="C50" s="105">
        <v>44751.453472222223</v>
      </c>
      <c r="D50" s="105">
        <v>44751.501388888886</v>
      </c>
      <c r="E50" s="85">
        <v>4.7916666662786156E-2</v>
      </c>
      <c r="F50" s="106" t="s">
        <v>70</v>
      </c>
      <c r="G50" s="91" t="s">
        <v>539</v>
      </c>
      <c r="H50" s="101">
        <v>20</v>
      </c>
      <c r="I50" s="133">
        <v>22.999999998137355</v>
      </c>
      <c r="J50" s="73" t="s">
        <v>522</v>
      </c>
      <c r="K50" s="1533"/>
    </row>
    <row r="51" spans="1:11" ht="18" customHeight="1">
      <c r="A51" s="97" t="s">
        <v>820</v>
      </c>
      <c r="B51" s="90" t="s">
        <v>507</v>
      </c>
      <c r="C51" s="105"/>
      <c r="D51" s="105">
        <v>44756.40347222222</v>
      </c>
      <c r="E51" s="100"/>
      <c r="F51" s="106" t="s">
        <v>70</v>
      </c>
      <c r="G51" s="87" t="s">
        <v>551</v>
      </c>
      <c r="H51" s="88">
        <v>0</v>
      </c>
      <c r="I51" s="89">
        <v>0</v>
      </c>
      <c r="J51" s="73" t="s">
        <v>482</v>
      </c>
      <c r="K51" s="1533"/>
    </row>
    <row r="52" spans="1:11" ht="14.25" customHeight="1">
      <c r="A52" s="93" t="s">
        <v>821</v>
      </c>
      <c r="B52" s="90" t="s">
        <v>507</v>
      </c>
      <c r="C52" s="105">
        <v>44761.458333333336</v>
      </c>
      <c r="D52" s="105">
        <v>44761.490972222222</v>
      </c>
      <c r="E52" s="85">
        <v>3.2638888886140194E-2</v>
      </c>
      <c r="F52" s="106" t="s">
        <v>70</v>
      </c>
      <c r="G52" s="91" t="s">
        <v>539</v>
      </c>
      <c r="H52" s="88">
        <v>0</v>
      </c>
      <c r="I52" s="89">
        <v>0</v>
      </c>
      <c r="J52" s="73" t="s">
        <v>482</v>
      </c>
      <c r="K52" s="1533"/>
    </row>
    <row r="53" spans="1:11" ht="14.25" customHeight="1">
      <c r="A53" s="93" t="s">
        <v>414</v>
      </c>
      <c r="B53" s="83" t="s">
        <v>507</v>
      </c>
      <c r="C53" s="105">
        <v>44762.34375</v>
      </c>
      <c r="D53" s="105">
        <v>44762.34375</v>
      </c>
      <c r="E53" s="85">
        <v>0</v>
      </c>
      <c r="F53" s="139" t="s">
        <v>70</v>
      </c>
      <c r="G53" s="136" t="s">
        <v>544</v>
      </c>
      <c r="H53" s="88">
        <v>0</v>
      </c>
      <c r="I53" s="89">
        <v>0</v>
      </c>
      <c r="J53" s="73" t="s">
        <v>482</v>
      </c>
      <c r="K53" s="1533"/>
    </row>
    <row r="54" spans="1:11" ht="14.25" customHeight="1">
      <c r="A54" s="140" t="s">
        <v>448</v>
      </c>
      <c r="B54" s="83" t="s">
        <v>503</v>
      </c>
      <c r="C54" s="105">
        <v>44766.401388888888</v>
      </c>
      <c r="D54" s="105">
        <v>44766.467361111114</v>
      </c>
      <c r="E54" s="85">
        <v>6.5972222226264421E-2</v>
      </c>
      <c r="F54" s="106" t="s">
        <v>70</v>
      </c>
      <c r="G54" s="91" t="s">
        <v>539</v>
      </c>
      <c r="H54" s="88">
        <v>0</v>
      </c>
      <c r="I54" s="89">
        <v>0</v>
      </c>
      <c r="J54" s="73" t="s">
        <v>482</v>
      </c>
      <c r="K54" s="1533"/>
    </row>
    <row r="55" spans="1:11" ht="14.25" customHeight="1">
      <c r="A55" s="141" t="s">
        <v>58</v>
      </c>
      <c r="B55" s="90" t="s">
        <v>498</v>
      </c>
      <c r="C55" s="105">
        <v>44767.304166666669</v>
      </c>
      <c r="D55" s="105">
        <v>44767.304166666669</v>
      </c>
      <c r="E55" s="85">
        <v>0</v>
      </c>
      <c r="F55" s="106" t="s">
        <v>70</v>
      </c>
      <c r="G55" s="91" t="s">
        <v>539</v>
      </c>
      <c r="H55" s="88">
        <v>0</v>
      </c>
      <c r="I55" s="89">
        <v>0</v>
      </c>
      <c r="J55" s="73" t="s">
        <v>482</v>
      </c>
      <c r="K55" s="1533"/>
    </row>
    <row r="56" spans="1:11" ht="14.25" customHeight="1">
      <c r="A56" s="137" t="s">
        <v>819</v>
      </c>
      <c r="B56" s="90" t="s">
        <v>507</v>
      </c>
      <c r="C56" s="105">
        <v>44768.443055555559</v>
      </c>
      <c r="D56" s="105">
        <v>44768.581944444442</v>
      </c>
      <c r="E56" s="85">
        <v>0.13888888888322981</v>
      </c>
      <c r="F56" s="106" t="s">
        <v>70</v>
      </c>
      <c r="G56" s="91" t="s">
        <v>539</v>
      </c>
      <c r="H56" s="88">
        <v>0</v>
      </c>
      <c r="I56" s="89">
        <v>0</v>
      </c>
      <c r="J56" s="73" t="s">
        <v>482</v>
      </c>
      <c r="K56" s="1533"/>
    </row>
    <row r="57" spans="1:11" ht="15" customHeight="1">
      <c r="A57" s="102" t="s">
        <v>413</v>
      </c>
      <c r="B57" s="90" t="s">
        <v>507</v>
      </c>
      <c r="C57" s="84">
        <v>44772.350694444445</v>
      </c>
      <c r="D57" s="84">
        <v>44772.472916666666</v>
      </c>
      <c r="E57" s="100">
        <v>0.12222222222044365</v>
      </c>
      <c r="F57" s="135" t="s">
        <v>70</v>
      </c>
      <c r="G57" s="142" t="s">
        <v>544</v>
      </c>
      <c r="H57" s="101">
        <v>0</v>
      </c>
      <c r="I57" s="133">
        <v>0</v>
      </c>
      <c r="J57" s="73" t="s">
        <v>482</v>
      </c>
      <c r="K57" s="1533"/>
    </row>
    <row r="58" spans="1:11" ht="15" customHeight="1">
      <c r="A58" s="93" t="s">
        <v>525</v>
      </c>
      <c r="B58" s="83" t="s">
        <v>562</v>
      </c>
      <c r="C58" s="105">
        <v>44772.4375</v>
      </c>
      <c r="D58" s="105">
        <v>44772.573611111111</v>
      </c>
      <c r="E58" s="85">
        <v>0.13611111111094942</v>
      </c>
      <c r="F58" s="139" t="s">
        <v>70</v>
      </c>
      <c r="G58" s="136" t="s">
        <v>544</v>
      </c>
      <c r="H58" s="88">
        <v>0</v>
      </c>
      <c r="I58" s="89">
        <v>0</v>
      </c>
      <c r="J58" s="73" t="s">
        <v>482</v>
      </c>
      <c r="K58" s="1533"/>
    </row>
    <row r="59" spans="1:11" ht="15.75" customHeight="1">
      <c r="A59" s="143"/>
      <c r="B59" s="144"/>
      <c r="C59" s="129"/>
      <c r="D59" s="60" t="s">
        <v>485</v>
      </c>
      <c r="E59" s="145">
        <v>1.0590277777664596</v>
      </c>
      <c r="F59" s="129"/>
      <c r="G59" s="146" t="s">
        <v>552</v>
      </c>
      <c r="H59" s="132"/>
      <c r="I59" s="114">
        <v>70.249999997613486</v>
      </c>
      <c r="J59" s="131"/>
      <c r="K59" s="1533"/>
    </row>
    <row r="60" spans="1:11" ht="15.75" customHeight="1">
      <c r="A60" s="147"/>
      <c r="B60" s="148"/>
      <c r="C60" s="129"/>
      <c r="D60" s="60"/>
      <c r="E60" s="145"/>
      <c r="F60" s="149"/>
      <c r="G60" s="146"/>
      <c r="H60" s="132"/>
      <c r="I60" s="150"/>
      <c r="J60" s="131"/>
      <c r="K60" s="1533"/>
    </row>
    <row r="61" spans="1:11" ht="14.25" customHeight="1">
      <c r="A61" s="127" t="s">
        <v>496</v>
      </c>
      <c r="B61" s="128"/>
      <c r="C61" s="129"/>
      <c r="D61" s="129"/>
      <c r="E61" s="130"/>
      <c r="F61" s="129"/>
      <c r="G61" s="131"/>
      <c r="H61" s="132"/>
      <c r="I61" s="132"/>
      <c r="J61" s="131"/>
      <c r="K61" s="1533"/>
    </row>
    <row r="62" spans="1:11" ht="14.25" customHeight="1">
      <c r="A62" s="95" t="s">
        <v>408</v>
      </c>
      <c r="B62" s="83" t="s">
        <v>554</v>
      </c>
      <c r="C62" s="105">
        <v>44744.3</v>
      </c>
      <c r="D62" s="105">
        <v>44744.447916666664</v>
      </c>
      <c r="E62" s="151">
        <v>0.14791666666133096</v>
      </c>
      <c r="F62" s="139" t="s">
        <v>70</v>
      </c>
      <c r="G62" s="91" t="s">
        <v>539</v>
      </c>
      <c r="H62" s="152">
        <v>25</v>
      </c>
      <c r="I62" s="152">
        <v>88.749999996798579</v>
      </c>
      <c r="J62" s="153" t="s">
        <v>489</v>
      </c>
      <c r="K62" s="1533"/>
    </row>
    <row r="63" spans="1:11" ht="14.25" customHeight="1">
      <c r="A63" s="93" t="s">
        <v>48</v>
      </c>
      <c r="B63" s="83" t="s">
        <v>822</v>
      </c>
      <c r="C63" s="105">
        <v>44749.852777777778</v>
      </c>
      <c r="D63" s="105">
        <v>44749.880555555559</v>
      </c>
      <c r="E63" s="151">
        <v>2.7777777781011537E-2</v>
      </c>
      <c r="F63" s="139" t="s">
        <v>70</v>
      </c>
      <c r="G63" s="91" t="s">
        <v>823</v>
      </c>
      <c r="H63" s="88">
        <v>0</v>
      </c>
      <c r="I63" s="152">
        <v>0</v>
      </c>
      <c r="J63" s="154" t="s">
        <v>482</v>
      </c>
      <c r="K63" s="1533"/>
    </row>
    <row r="64" spans="1:11" ht="14.25" customHeight="1">
      <c r="A64" s="155"/>
      <c r="B64" s="156" t="s">
        <v>565</v>
      </c>
      <c r="C64" s="157">
        <v>44750.050694444442</v>
      </c>
      <c r="D64" s="157">
        <v>44750.143055555556</v>
      </c>
      <c r="E64" s="158">
        <v>9.2361111113859806E-2</v>
      </c>
      <c r="F64" s="159" t="s">
        <v>70</v>
      </c>
      <c r="G64" s="160" t="s">
        <v>539</v>
      </c>
      <c r="H64" s="161">
        <v>0</v>
      </c>
      <c r="I64" s="161">
        <v>0</v>
      </c>
      <c r="J64" s="162" t="s">
        <v>482</v>
      </c>
      <c r="K64" s="1533"/>
    </row>
    <row r="65" spans="1:11" ht="17.25" customHeight="1">
      <c r="A65" s="97" t="s">
        <v>441</v>
      </c>
      <c r="B65" s="83" t="s">
        <v>507</v>
      </c>
      <c r="C65" s="163"/>
      <c r="D65" s="105">
        <v>44756.418055555558</v>
      </c>
      <c r="E65" s="164"/>
      <c r="F65" s="139" t="s">
        <v>70</v>
      </c>
      <c r="G65" s="87" t="s">
        <v>551</v>
      </c>
      <c r="H65" s="165">
        <v>0</v>
      </c>
      <c r="I65" s="165">
        <v>0</v>
      </c>
      <c r="J65" s="154" t="s">
        <v>482</v>
      </c>
      <c r="K65" s="1533"/>
    </row>
    <row r="66" spans="1:11" ht="17.25" customHeight="1">
      <c r="A66" s="155"/>
      <c r="B66" s="83" t="s">
        <v>507</v>
      </c>
      <c r="C66" s="105">
        <v>44756.479166666664</v>
      </c>
      <c r="D66" s="105">
        <v>44756.578472222223</v>
      </c>
      <c r="E66" s="134">
        <v>9.930555555911269E-2</v>
      </c>
      <c r="F66" s="166" t="s">
        <v>70</v>
      </c>
      <c r="G66" s="87" t="s">
        <v>548</v>
      </c>
      <c r="H66" s="88">
        <v>0</v>
      </c>
      <c r="I66" s="152">
        <v>0</v>
      </c>
      <c r="J66" s="167" t="s">
        <v>482</v>
      </c>
      <c r="K66" s="1533"/>
    </row>
    <row r="67" spans="1:11" ht="17.25" customHeight="1">
      <c r="A67" s="97" t="s">
        <v>634</v>
      </c>
      <c r="B67" s="83" t="s">
        <v>498</v>
      </c>
      <c r="C67" s="105">
        <v>44757.349305555559</v>
      </c>
      <c r="D67" s="105">
        <v>44757.47152777778</v>
      </c>
      <c r="E67" s="151">
        <v>0.12222222222044365</v>
      </c>
      <c r="F67" s="139" t="s">
        <v>70</v>
      </c>
      <c r="G67" s="87" t="s">
        <v>539</v>
      </c>
      <c r="H67" s="165">
        <v>35</v>
      </c>
      <c r="I67" s="165">
        <v>102.66666666517267</v>
      </c>
      <c r="J67" s="168" t="s">
        <v>489</v>
      </c>
      <c r="K67" s="1533"/>
    </row>
    <row r="68" spans="1:11" ht="17.25" customHeight="1">
      <c r="A68" s="93" t="s">
        <v>444</v>
      </c>
      <c r="B68" s="83" t="s">
        <v>498</v>
      </c>
      <c r="C68" s="105">
        <v>44759.334027777775</v>
      </c>
      <c r="D68" s="105">
        <v>44759.381249999999</v>
      </c>
      <c r="E68" s="151">
        <v>4.7222222223354038E-2</v>
      </c>
      <c r="F68" s="139" t="s">
        <v>70</v>
      </c>
      <c r="G68" s="87" t="s">
        <v>539</v>
      </c>
      <c r="H68" s="165">
        <v>35</v>
      </c>
      <c r="I68" s="165">
        <v>39.666666667617392</v>
      </c>
      <c r="J68" s="168" t="s">
        <v>489</v>
      </c>
      <c r="K68" s="1533"/>
    </row>
    <row r="69" spans="1:11" ht="17.25" customHeight="1">
      <c r="A69" s="98" t="s">
        <v>824</v>
      </c>
      <c r="B69" s="83" t="s">
        <v>499</v>
      </c>
      <c r="C69" s="105">
        <v>44760.247916666667</v>
      </c>
      <c r="D69" s="105">
        <v>44760.376388888886</v>
      </c>
      <c r="E69" s="151">
        <v>0.12847222221898846</v>
      </c>
      <c r="F69" s="139" t="s">
        <v>70</v>
      </c>
      <c r="G69" s="87" t="s">
        <v>539</v>
      </c>
      <c r="H69" s="165">
        <v>0</v>
      </c>
      <c r="I69" s="165">
        <v>0</v>
      </c>
      <c r="J69" s="154" t="s">
        <v>482</v>
      </c>
      <c r="K69" s="1533"/>
    </row>
    <row r="70" spans="1:11" ht="18" customHeight="1">
      <c r="A70" s="92" t="s">
        <v>402</v>
      </c>
      <c r="B70" s="90" t="s">
        <v>565</v>
      </c>
      <c r="C70" s="84">
        <v>44770.275000000001</v>
      </c>
      <c r="D70" s="84">
        <v>44770.275000000001</v>
      </c>
      <c r="E70" s="151">
        <v>0</v>
      </c>
      <c r="F70" s="135" t="s">
        <v>70</v>
      </c>
      <c r="G70" s="87" t="s">
        <v>539</v>
      </c>
      <c r="H70" s="169">
        <v>5</v>
      </c>
      <c r="I70" s="169">
        <v>0</v>
      </c>
      <c r="J70" s="168" t="s">
        <v>489</v>
      </c>
      <c r="K70" s="1533"/>
    </row>
    <row r="71" spans="1:11" ht="22.5" customHeight="1">
      <c r="A71" s="93" t="s">
        <v>497</v>
      </c>
      <c r="B71" s="83" t="s">
        <v>507</v>
      </c>
      <c r="C71" s="84">
        <v>44770.393055555556</v>
      </c>
      <c r="D71" s="84">
        <v>44770.935416666667</v>
      </c>
      <c r="E71" s="151">
        <v>0.54236111111094942</v>
      </c>
      <c r="F71" s="139" t="s">
        <v>70</v>
      </c>
      <c r="G71" s="87" t="s">
        <v>539</v>
      </c>
      <c r="H71" s="165">
        <v>0</v>
      </c>
      <c r="I71" s="165">
        <v>0</v>
      </c>
      <c r="J71" s="154" t="s">
        <v>482</v>
      </c>
      <c r="K71" s="1533"/>
    </row>
    <row r="72" spans="1:11" ht="22.5" customHeight="1">
      <c r="A72" s="170"/>
      <c r="B72" s="83" t="s">
        <v>543</v>
      </c>
      <c r="C72" s="84">
        <v>44770.515277777777</v>
      </c>
      <c r="D72" s="84">
        <v>44770.59097222222</v>
      </c>
      <c r="E72" s="151">
        <v>7.5694444443797693E-2</v>
      </c>
      <c r="F72" s="139" t="s">
        <v>70</v>
      </c>
      <c r="G72" s="87" t="s">
        <v>539</v>
      </c>
      <c r="H72" s="165">
        <v>0</v>
      </c>
      <c r="I72" s="165">
        <v>0</v>
      </c>
      <c r="J72" s="154" t="s">
        <v>482</v>
      </c>
      <c r="K72" s="1533"/>
    </row>
    <row r="73" spans="1:11" ht="22.5" customHeight="1">
      <c r="A73" s="170"/>
      <c r="B73" s="83" t="s">
        <v>546</v>
      </c>
      <c r="C73" s="84">
        <v>44770.602777777778</v>
      </c>
      <c r="D73" s="84">
        <v>44770.718055555553</v>
      </c>
      <c r="E73" s="151">
        <v>0.11527777777519077</v>
      </c>
      <c r="F73" s="139" t="s">
        <v>70</v>
      </c>
      <c r="G73" s="87" t="s">
        <v>539</v>
      </c>
      <c r="H73" s="165">
        <v>0</v>
      </c>
      <c r="I73" s="165">
        <v>0</v>
      </c>
      <c r="J73" s="154" t="s">
        <v>482</v>
      </c>
      <c r="K73" s="1533"/>
    </row>
    <row r="74" spans="1:11" ht="22.5" customHeight="1">
      <c r="A74" s="155"/>
      <c r="B74" s="83" t="s">
        <v>498</v>
      </c>
      <c r="C74" s="84">
        <v>44771.393750000003</v>
      </c>
      <c r="D74" s="84">
        <v>44771.521527777775</v>
      </c>
      <c r="E74" s="151">
        <v>0.12777777777228039</v>
      </c>
      <c r="F74" s="139" t="s">
        <v>70</v>
      </c>
      <c r="G74" s="87" t="s">
        <v>539</v>
      </c>
      <c r="H74" s="165">
        <v>0</v>
      </c>
      <c r="I74" s="165">
        <v>0</v>
      </c>
      <c r="J74" s="154" t="s">
        <v>482</v>
      </c>
      <c r="K74" s="1533"/>
    </row>
    <row r="75" spans="1:11" ht="22.5" customHeight="1">
      <c r="A75" s="93" t="s">
        <v>529</v>
      </c>
      <c r="B75" s="83" t="s">
        <v>503</v>
      </c>
      <c r="C75" s="105">
        <v>44772.27847222222</v>
      </c>
      <c r="D75" s="105">
        <v>44772.27847222222</v>
      </c>
      <c r="E75" s="151">
        <v>0</v>
      </c>
      <c r="F75" s="139" t="s">
        <v>70</v>
      </c>
      <c r="G75" s="91" t="s">
        <v>539</v>
      </c>
      <c r="H75" s="152">
        <v>0</v>
      </c>
      <c r="I75" s="152">
        <v>0</v>
      </c>
      <c r="J75" s="154" t="s">
        <v>482</v>
      </c>
      <c r="K75" s="1533"/>
    </row>
    <row r="76" spans="1:11" ht="34.5">
      <c r="A76" s="143"/>
      <c r="B76" s="144"/>
      <c r="C76" s="129"/>
      <c r="D76" s="60" t="s">
        <v>485</v>
      </c>
      <c r="E76" s="1574">
        <f>SUM(E62:E75)</f>
        <v>1.5263888888803194</v>
      </c>
      <c r="F76" s="149"/>
      <c r="G76" s="146" t="s">
        <v>552</v>
      </c>
      <c r="H76" s="132"/>
      <c r="I76" s="150">
        <v>231.08333332958864</v>
      </c>
      <c r="J76" s="131"/>
      <c r="K76" s="1533"/>
    </row>
    <row r="77" spans="1:11" ht="15.75">
      <c r="A77" s="171" t="s">
        <v>501</v>
      </c>
      <c r="B77" s="128"/>
      <c r="C77" s="172"/>
      <c r="D77" s="173"/>
      <c r="E77" s="174"/>
      <c r="F77" s="172"/>
      <c r="G77" s="128"/>
      <c r="H77" s="175"/>
      <c r="I77" s="175"/>
      <c r="J77" s="128"/>
      <c r="K77" s="1533"/>
    </row>
    <row r="78" spans="1:11" ht="15" customHeight="1">
      <c r="A78" s="93" t="s">
        <v>467</v>
      </c>
      <c r="B78" s="90" t="s">
        <v>498</v>
      </c>
      <c r="C78" s="105">
        <v>44744.396527777775</v>
      </c>
      <c r="D78" s="105">
        <v>44744.790972222225</v>
      </c>
      <c r="E78" s="134">
        <v>0.39444444444961846</v>
      </c>
      <c r="F78" s="135" t="s">
        <v>70</v>
      </c>
      <c r="G78" s="136" t="s">
        <v>544</v>
      </c>
      <c r="H78" s="152">
        <v>0</v>
      </c>
      <c r="I78" s="152">
        <v>0</v>
      </c>
      <c r="J78" s="154" t="s">
        <v>482</v>
      </c>
      <c r="K78" s="1533"/>
    </row>
    <row r="79" spans="1:11" ht="15" customHeight="1">
      <c r="A79" s="93"/>
      <c r="B79" s="90" t="s">
        <v>500</v>
      </c>
      <c r="C79" s="105">
        <v>44745.267361111109</v>
      </c>
      <c r="D79" s="105">
        <v>44745.267361111109</v>
      </c>
      <c r="E79" s="134">
        <v>0</v>
      </c>
      <c r="F79" s="135" t="s">
        <v>70</v>
      </c>
      <c r="G79" s="136" t="s">
        <v>544</v>
      </c>
      <c r="H79" s="152">
        <v>0</v>
      </c>
      <c r="I79" s="152">
        <v>0</v>
      </c>
      <c r="J79" s="154" t="s">
        <v>482</v>
      </c>
      <c r="K79" s="1533"/>
    </row>
    <row r="80" spans="1:11" ht="15" customHeight="1">
      <c r="A80" s="93" t="s">
        <v>557</v>
      </c>
      <c r="B80" s="90" t="s">
        <v>498</v>
      </c>
      <c r="C80" s="105">
        <v>44746.362500000003</v>
      </c>
      <c r="D80" s="105">
        <v>44746.415277777778</v>
      </c>
      <c r="E80" s="134">
        <v>5.2777777775190771E-2</v>
      </c>
      <c r="F80" s="135" t="s">
        <v>70</v>
      </c>
      <c r="G80" s="87" t="s">
        <v>539</v>
      </c>
      <c r="H80" s="152">
        <v>0</v>
      </c>
      <c r="I80" s="152">
        <v>0</v>
      </c>
      <c r="J80" s="153" t="s">
        <v>482</v>
      </c>
      <c r="K80" s="1533"/>
    </row>
    <row r="81" spans="1:12" ht="15" customHeight="1">
      <c r="A81" s="93" t="s">
        <v>467</v>
      </c>
      <c r="B81" s="90" t="s">
        <v>500</v>
      </c>
      <c r="C81" s="105">
        <v>44746.392361111109</v>
      </c>
      <c r="D81" s="105">
        <v>44746.392361111109</v>
      </c>
      <c r="E81" s="134">
        <v>0</v>
      </c>
      <c r="F81" s="135" t="s">
        <v>70</v>
      </c>
      <c r="G81" s="136" t="s">
        <v>544</v>
      </c>
      <c r="H81" s="152">
        <v>0</v>
      </c>
      <c r="I81" s="152">
        <v>0</v>
      </c>
      <c r="J81" s="154" t="s">
        <v>482</v>
      </c>
      <c r="K81" s="1533"/>
    </row>
    <row r="82" spans="1:12" ht="15" customHeight="1">
      <c r="A82" s="95" t="s">
        <v>557</v>
      </c>
      <c r="B82" s="90" t="s">
        <v>498</v>
      </c>
      <c r="C82" s="105">
        <v>44749.304861111108</v>
      </c>
      <c r="D82" s="105">
        <v>44749.304861111108</v>
      </c>
      <c r="E82" s="134">
        <v>0</v>
      </c>
      <c r="F82" s="135" t="s">
        <v>70</v>
      </c>
      <c r="G82" s="87" t="s">
        <v>539</v>
      </c>
      <c r="H82" s="152">
        <v>0</v>
      </c>
      <c r="I82" s="152">
        <v>0</v>
      </c>
      <c r="J82" s="153" t="s">
        <v>482</v>
      </c>
      <c r="K82" s="176"/>
      <c r="L82" s="108"/>
    </row>
    <row r="83" spans="1:12" ht="15" customHeight="1">
      <c r="A83" s="93" t="s">
        <v>375</v>
      </c>
      <c r="B83" s="90" t="s">
        <v>498</v>
      </c>
      <c r="C83" s="105">
        <v>44749.304861111108</v>
      </c>
      <c r="D83" s="105">
        <v>44749.304861111108</v>
      </c>
      <c r="E83" s="134">
        <v>0</v>
      </c>
      <c r="F83" s="135" t="s">
        <v>70</v>
      </c>
      <c r="G83" s="87" t="s">
        <v>539</v>
      </c>
      <c r="H83" s="152">
        <v>0</v>
      </c>
      <c r="I83" s="152">
        <v>0</v>
      </c>
      <c r="J83" s="153" t="s">
        <v>482</v>
      </c>
      <c r="K83" s="1533"/>
    </row>
    <row r="84" spans="1:12" ht="15" customHeight="1">
      <c r="A84" s="93" t="s">
        <v>461</v>
      </c>
      <c r="B84" s="90" t="s">
        <v>500</v>
      </c>
      <c r="C84" s="105">
        <v>44750.309027777781</v>
      </c>
      <c r="D84" s="105">
        <v>44750.353472222225</v>
      </c>
      <c r="E84" s="134">
        <v>4.4444444443797693E-2</v>
      </c>
      <c r="F84" s="135" t="s">
        <v>70</v>
      </c>
      <c r="G84" s="87" t="s">
        <v>539</v>
      </c>
      <c r="H84" s="152">
        <v>0</v>
      </c>
      <c r="I84" s="152">
        <v>0</v>
      </c>
      <c r="J84" s="153" t="s">
        <v>482</v>
      </c>
      <c r="K84" s="1533"/>
    </row>
    <row r="85" spans="1:12" ht="18.75" customHeight="1">
      <c r="A85" s="93" t="s">
        <v>590</v>
      </c>
      <c r="B85" s="90" t="s">
        <v>825</v>
      </c>
      <c r="C85" s="105">
        <v>44750.380555555559</v>
      </c>
      <c r="D85" s="105">
        <v>44750.54791666667</v>
      </c>
      <c r="E85" s="134">
        <v>0.16736111111094942</v>
      </c>
      <c r="F85" s="135" t="s">
        <v>70</v>
      </c>
      <c r="G85" s="87" t="s">
        <v>539</v>
      </c>
      <c r="H85" s="152">
        <v>0</v>
      </c>
      <c r="I85" s="152">
        <v>0</v>
      </c>
      <c r="J85" s="153" t="s">
        <v>482</v>
      </c>
      <c r="K85" s="1533"/>
    </row>
    <row r="86" spans="1:12" ht="17.25" customHeight="1">
      <c r="A86" s="93" t="s">
        <v>502</v>
      </c>
      <c r="B86" s="90" t="s">
        <v>549</v>
      </c>
      <c r="C86" s="105">
        <v>44751.522222222222</v>
      </c>
      <c r="D86" s="105">
        <v>44751.540277777778</v>
      </c>
      <c r="E86" s="134">
        <v>1.8055555556202307E-2</v>
      </c>
      <c r="F86" s="135" t="s">
        <v>70</v>
      </c>
      <c r="G86" s="87" t="s">
        <v>826</v>
      </c>
      <c r="H86" s="152">
        <v>0</v>
      </c>
      <c r="I86" s="152">
        <v>0</v>
      </c>
      <c r="J86" s="153" t="s">
        <v>482</v>
      </c>
      <c r="K86" s="1533"/>
    </row>
    <row r="87" spans="1:12" ht="17.25" customHeight="1">
      <c r="A87" s="98" t="s">
        <v>593</v>
      </c>
      <c r="B87" s="90" t="s">
        <v>492</v>
      </c>
      <c r="C87" s="105">
        <v>44754.318749999999</v>
      </c>
      <c r="D87" s="105">
        <v>44754.327777777777</v>
      </c>
      <c r="E87" s="134">
        <v>9.0277777781011537E-3</v>
      </c>
      <c r="F87" s="135" t="s">
        <v>70</v>
      </c>
      <c r="G87" s="87" t="s">
        <v>539</v>
      </c>
      <c r="H87" s="165">
        <v>35</v>
      </c>
      <c r="I87" s="165">
        <v>7.5833333336049691</v>
      </c>
      <c r="J87" s="168" t="s">
        <v>489</v>
      </c>
      <c r="K87" s="1533"/>
    </row>
    <row r="88" spans="1:12" ht="17.25" customHeight="1">
      <c r="A88" s="177" t="s">
        <v>588</v>
      </c>
      <c r="B88" s="90" t="s">
        <v>549</v>
      </c>
      <c r="C88" s="105">
        <v>44757.345833333333</v>
      </c>
      <c r="D88" s="105">
        <v>44757.488194444442</v>
      </c>
      <c r="E88" s="134">
        <v>0.14236111110949423</v>
      </c>
      <c r="F88" s="135" t="s">
        <v>70</v>
      </c>
      <c r="G88" s="87" t="s">
        <v>539</v>
      </c>
      <c r="H88" s="178">
        <v>40</v>
      </c>
      <c r="I88" s="161">
        <v>136.66666666511446</v>
      </c>
      <c r="J88" s="153" t="s">
        <v>489</v>
      </c>
      <c r="K88" s="1533"/>
    </row>
    <row r="89" spans="1:12" ht="17.25" customHeight="1">
      <c r="A89" s="93" t="s">
        <v>375</v>
      </c>
      <c r="B89" s="90" t="s">
        <v>500</v>
      </c>
      <c r="C89" s="105">
        <v>44760.384722222225</v>
      </c>
      <c r="D89" s="105">
        <v>44760.713888888888</v>
      </c>
      <c r="E89" s="134">
        <v>0.32916666666278616</v>
      </c>
      <c r="F89" s="135" t="s">
        <v>70</v>
      </c>
      <c r="G89" s="87" t="s">
        <v>539</v>
      </c>
      <c r="H89" s="152">
        <v>0</v>
      </c>
      <c r="I89" s="152">
        <v>0</v>
      </c>
      <c r="J89" s="153" t="s">
        <v>482</v>
      </c>
      <c r="K89" s="1533"/>
    </row>
    <row r="90" spans="1:12" ht="17.25" customHeight="1">
      <c r="A90" s="93" t="s">
        <v>594</v>
      </c>
      <c r="B90" s="90" t="s">
        <v>498</v>
      </c>
      <c r="C90" s="105">
        <v>44765.404861111114</v>
      </c>
      <c r="D90" s="105">
        <v>44765.536111111112</v>
      </c>
      <c r="E90" s="134">
        <v>0.13124999999854481</v>
      </c>
      <c r="F90" s="135" t="s">
        <v>70</v>
      </c>
      <c r="G90" s="87" t="s">
        <v>539</v>
      </c>
      <c r="H90" s="152">
        <v>0</v>
      </c>
      <c r="I90" s="152">
        <v>0</v>
      </c>
      <c r="J90" s="153" t="s">
        <v>482</v>
      </c>
      <c r="K90" s="1533"/>
    </row>
    <row r="91" spans="1:12" ht="17.25" customHeight="1">
      <c r="A91" s="93" t="s">
        <v>555</v>
      </c>
      <c r="B91" s="90" t="s">
        <v>500</v>
      </c>
      <c r="C91" s="105">
        <v>44767.399305555555</v>
      </c>
      <c r="D91" s="105">
        <v>44767.518750000003</v>
      </c>
      <c r="E91" s="134">
        <v>0.11944444444816327</v>
      </c>
      <c r="F91" s="135" t="s">
        <v>70</v>
      </c>
      <c r="G91" s="87" t="s">
        <v>539</v>
      </c>
      <c r="H91" s="152">
        <v>0</v>
      </c>
      <c r="I91" s="152">
        <v>0</v>
      </c>
      <c r="J91" s="153" t="s">
        <v>482</v>
      </c>
      <c r="K91" s="1533"/>
    </row>
    <row r="92" spans="1:12" ht="17.25" customHeight="1">
      <c r="A92" s="93" t="s">
        <v>594</v>
      </c>
      <c r="B92" s="90" t="s">
        <v>500</v>
      </c>
      <c r="C92" s="105">
        <v>44767.279861111114</v>
      </c>
      <c r="D92" s="105">
        <v>44767.315972222219</v>
      </c>
      <c r="E92" s="134">
        <v>3.6111111105128657E-2</v>
      </c>
      <c r="F92" s="135" t="s">
        <v>70</v>
      </c>
      <c r="G92" s="87" t="s">
        <v>539</v>
      </c>
      <c r="H92" s="178">
        <v>34</v>
      </c>
      <c r="I92" s="161">
        <v>29.466666661784984</v>
      </c>
      <c r="J92" s="153" t="s">
        <v>489</v>
      </c>
      <c r="K92" s="1533"/>
    </row>
    <row r="93" spans="1:12" ht="17.25" customHeight="1">
      <c r="A93" s="98" t="s">
        <v>596</v>
      </c>
      <c r="B93" s="90" t="s">
        <v>500</v>
      </c>
      <c r="C93" s="105">
        <v>44770.279861111114</v>
      </c>
      <c r="D93" s="105">
        <v>44770.315972222219</v>
      </c>
      <c r="E93" s="134">
        <v>3.6111111105128657E-2</v>
      </c>
      <c r="F93" s="135" t="s">
        <v>70</v>
      </c>
      <c r="G93" s="87" t="s">
        <v>539</v>
      </c>
      <c r="H93" s="152">
        <v>0</v>
      </c>
      <c r="I93" s="152">
        <v>0</v>
      </c>
      <c r="J93" s="153" t="s">
        <v>482</v>
      </c>
      <c r="K93" s="1533"/>
    </row>
    <row r="94" spans="1:12" ht="17.25" customHeight="1">
      <c r="A94" s="98" t="s">
        <v>556</v>
      </c>
      <c r="B94" s="179" t="s">
        <v>827</v>
      </c>
      <c r="C94" s="84">
        <v>44770.699305555558</v>
      </c>
      <c r="D94" s="84">
        <v>44770.715277777781</v>
      </c>
      <c r="E94" s="134">
        <v>1.5972222223354038E-2</v>
      </c>
      <c r="F94" s="135" t="s">
        <v>70</v>
      </c>
      <c r="G94" s="87" t="s">
        <v>828</v>
      </c>
      <c r="H94" s="178">
        <v>40</v>
      </c>
      <c r="I94" s="161">
        <v>15.333333334419876</v>
      </c>
      <c r="J94" s="153" t="s">
        <v>489</v>
      </c>
      <c r="K94" s="1533"/>
    </row>
    <row r="95" spans="1:12" ht="17.25" customHeight="1">
      <c r="A95" s="98" t="s">
        <v>380</v>
      </c>
      <c r="B95" s="90" t="s">
        <v>829</v>
      </c>
      <c r="C95" s="84">
        <v>44772.405555555553</v>
      </c>
      <c r="D95" s="84">
        <v>44772.405555555553</v>
      </c>
      <c r="E95" s="134">
        <v>0</v>
      </c>
      <c r="F95" s="135" t="s">
        <v>70</v>
      </c>
      <c r="G95" s="87" t="s">
        <v>539</v>
      </c>
      <c r="H95" s="152">
        <v>0</v>
      </c>
      <c r="I95" s="152">
        <v>0</v>
      </c>
      <c r="J95" s="153" t="s">
        <v>482</v>
      </c>
      <c r="K95" s="1533"/>
    </row>
    <row r="96" spans="1:12" ht="17.25" customHeight="1">
      <c r="A96" s="93" t="s">
        <v>719</v>
      </c>
      <c r="B96" s="83" t="s">
        <v>500</v>
      </c>
      <c r="C96" s="105">
        <v>44773.38958333333</v>
      </c>
      <c r="D96" s="105">
        <v>44773.40347222222</v>
      </c>
      <c r="E96" s="151">
        <v>1.3888888890505768E-2</v>
      </c>
      <c r="F96" s="139" t="s">
        <v>70</v>
      </c>
      <c r="G96" s="91" t="s">
        <v>539</v>
      </c>
      <c r="H96" s="152">
        <v>0</v>
      </c>
      <c r="I96" s="152">
        <v>0</v>
      </c>
      <c r="J96" s="153" t="s">
        <v>482</v>
      </c>
      <c r="K96" s="1533"/>
    </row>
    <row r="97" spans="1:11" ht="18.75">
      <c r="A97" s="180"/>
      <c r="B97" s="181"/>
      <c r="C97" s="129"/>
      <c r="D97" s="60" t="s">
        <v>485</v>
      </c>
      <c r="E97" s="145">
        <v>1.5104166666569654</v>
      </c>
      <c r="F97" s="149"/>
      <c r="G97" s="146" t="s">
        <v>552</v>
      </c>
      <c r="H97" s="132"/>
      <c r="I97" s="150">
        <v>189.04999999492429</v>
      </c>
      <c r="J97" s="131"/>
      <c r="K97" s="1533"/>
    </row>
    <row r="98" spans="1:11" ht="15.75">
      <c r="A98" s="171" t="s">
        <v>558</v>
      </c>
      <c r="B98" s="65"/>
      <c r="C98" s="182"/>
      <c r="D98" s="182"/>
      <c r="E98" s="183"/>
      <c r="F98" s="129"/>
      <c r="G98" s="131"/>
      <c r="H98" s="132"/>
      <c r="I98" s="132"/>
      <c r="J98" s="131"/>
      <c r="K98" s="1533"/>
    </row>
    <row r="99" spans="1:11" ht="18.75" customHeight="1">
      <c r="A99" s="95" t="s">
        <v>744</v>
      </c>
      <c r="B99" s="90" t="s">
        <v>498</v>
      </c>
      <c r="C99" s="105">
        <v>44743.513888888891</v>
      </c>
      <c r="D99" s="105">
        <v>44743.513888888891</v>
      </c>
      <c r="E99" s="134">
        <v>0</v>
      </c>
      <c r="F99" s="184" t="s">
        <v>70</v>
      </c>
      <c r="G99" s="87" t="s">
        <v>539</v>
      </c>
      <c r="H99" s="152">
        <v>0</v>
      </c>
      <c r="I99" s="152">
        <v>0</v>
      </c>
      <c r="J99" s="154" t="s">
        <v>482</v>
      </c>
      <c r="K99" s="1533"/>
    </row>
    <row r="100" spans="1:11" ht="18.75" customHeight="1">
      <c r="A100" s="185" t="s">
        <v>468</v>
      </c>
      <c r="B100" s="83" t="s">
        <v>503</v>
      </c>
      <c r="C100" s="105">
        <v>44751.63958333333</v>
      </c>
      <c r="D100" s="105">
        <v>44751.665277777778</v>
      </c>
      <c r="E100" s="134">
        <v>2.5694444448163267E-2</v>
      </c>
      <c r="F100" s="184" t="s">
        <v>70</v>
      </c>
      <c r="G100" s="87" t="s">
        <v>539</v>
      </c>
      <c r="H100" s="186">
        <v>15</v>
      </c>
      <c r="I100" s="165">
        <v>9.2500000013387762</v>
      </c>
      <c r="J100" s="153" t="s">
        <v>489</v>
      </c>
      <c r="K100" s="1533"/>
    </row>
    <row r="101" spans="1:11" ht="18.75" customHeight="1">
      <c r="A101" s="1532" t="s">
        <v>277</v>
      </c>
      <c r="B101" s="1532" t="s">
        <v>830</v>
      </c>
      <c r="C101" s="105">
        <v>44756.381944444445</v>
      </c>
      <c r="D101" s="105">
        <v>44756.893750000003</v>
      </c>
      <c r="E101" s="134">
        <v>0.5118055555576575</v>
      </c>
      <c r="F101" s="184" t="s">
        <v>70</v>
      </c>
      <c r="G101" s="87" t="s">
        <v>548</v>
      </c>
      <c r="H101" s="187">
        <v>0</v>
      </c>
      <c r="I101" s="187">
        <v>0</v>
      </c>
      <c r="J101" s="188" t="s">
        <v>482</v>
      </c>
      <c r="K101" s="1533"/>
    </row>
    <row r="102" spans="1:11" ht="18.75" customHeight="1">
      <c r="A102" s="95" t="s">
        <v>153</v>
      </c>
      <c r="B102" s="1532" t="s">
        <v>831</v>
      </c>
      <c r="C102" s="105">
        <v>44767.272916666669</v>
      </c>
      <c r="D102" s="105">
        <v>44767.411111111112</v>
      </c>
      <c r="E102" s="134">
        <v>0.13819444444379769</v>
      </c>
      <c r="F102" s="184" t="s">
        <v>70</v>
      </c>
      <c r="G102" s="87" t="s">
        <v>539</v>
      </c>
      <c r="H102" s="187">
        <v>0</v>
      </c>
      <c r="I102" s="152">
        <v>0</v>
      </c>
      <c r="J102" s="154" t="s">
        <v>482</v>
      </c>
      <c r="K102" s="1533"/>
    </row>
    <row r="103" spans="1:11" ht="18.75" customHeight="1">
      <c r="A103" s="93" t="s">
        <v>559</v>
      </c>
      <c r="B103" s="83" t="s">
        <v>498</v>
      </c>
      <c r="C103" s="105">
        <v>44771.286111111112</v>
      </c>
      <c r="D103" s="105">
        <v>44771.35</v>
      </c>
      <c r="E103" s="151">
        <v>6.3888888886140194E-2</v>
      </c>
      <c r="F103" s="86" t="s">
        <v>70</v>
      </c>
      <c r="G103" s="91" t="s">
        <v>539</v>
      </c>
      <c r="H103" s="186">
        <v>30</v>
      </c>
      <c r="I103" s="152">
        <v>45.99999999802094</v>
      </c>
      <c r="J103" s="153" t="s">
        <v>489</v>
      </c>
      <c r="K103" s="1533"/>
    </row>
    <row r="104" spans="1:11" ht="15.75" customHeight="1">
      <c r="A104" s="189"/>
      <c r="B104" s="128"/>
      <c r="C104" s="172"/>
      <c r="D104" s="60" t="s">
        <v>485</v>
      </c>
      <c r="E104" s="145">
        <v>0.73958333333575865</v>
      </c>
      <c r="F104" s="149"/>
      <c r="G104" s="146" t="s">
        <v>552</v>
      </c>
      <c r="H104" s="132"/>
      <c r="I104" s="150">
        <v>55.249999999359716</v>
      </c>
      <c r="J104" s="131"/>
      <c r="K104" s="1533"/>
    </row>
    <row r="105" spans="1:11" ht="15.75">
      <c r="A105" s="127" t="s">
        <v>506</v>
      </c>
      <c r="B105" s="128"/>
      <c r="C105" s="172"/>
      <c r="D105" s="63"/>
      <c r="E105" s="190"/>
      <c r="F105" s="172"/>
      <c r="G105" s="191"/>
      <c r="H105" s="175"/>
      <c r="I105" s="175"/>
      <c r="J105" s="128"/>
      <c r="K105" s="1533"/>
    </row>
    <row r="106" spans="1:11" ht="15" customHeight="1">
      <c r="A106" s="93" t="s">
        <v>607</v>
      </c>
      <c r="B106" s="83" t="s">
        <v>832</v>
      </c>
      <c r="C106" s="105">
        <v>44743.385416666664</v>
      </c>
      <c r="D106" s="105">
        <v>44743.909722222219</v>
      </c>
      <c r="E106" s="134">
        <v>0.52430555555474712</v>
      </c>
      <c r="F106" s="184" t="s">
        <v>70</v>
      </c>
      <c r="G106" s="87" t="s">
        <v>539</v>
      </c>
      <c r="H106" s="186">
        <v>55</v>
      </c>
      <c r="I106" s="165">
        <v>692.08333333226619</v>
      </c>
      <c r="J106" s="153" t="s">
        <v>489</v>
      </c>
      <c r="K106" s="1533"/>
    </row>
    <row r="107" spans="1:11" ht="15" customHeight="1">
      <c r="A107" s="93" t="s">
        <v>462</v>
      </c>
      <c r="B107" s="192" t="s">
        <v>722</v>
      </c>
      <c r="C107" s="105">
        <v>44743.438194444447</v>
      </c>
      <c r="D107" s="105">
        <v>44743.607638888891</v>
      </c>
      <c r="E107" s="134">
        <v>0.16944444444379769</v>
      </c>
      <c r="F107" s="184" t="s">
        <v>70</v>
      </c>
      <c r="G107" s="87" t="s">
        <v>833</v>
      </c>
      <c r="H107" s="152">
        <v>0</v>
      </c>
      <c r="I107" s="152">
        <v>0</v>
      </c>
      <c r="J107" s="154" t="s">
        <v>482</v>
      </c>
      <c r="K107" s="1533"/>
    </row>
    <row r="108" spans="1:11" ht="15" customHeight="1">
      <c r="A108" s="97"/>
      <c r="B108" s="90" t="s">
        <v>507</v>
      </c>
      <c r="C108" s="84">
        <v>44743.619444444441</v>
      </c>
      <c r="D108" s="84">
        <v>44743.746527777781</v>
      </c>
      <c r="E108" s="134">
        <v>0.12708333334012423</v>
      </c>
      <c r="F108" s="184" t="s">
        <v>70</v>
      </c>
      <c r="G108" s="87" t="s">
        <v>539</v>
      </c>
      <c r="H108" s="187">
        <v>0</v>
      </c>
      <c r="I108" s="152">
        <v>0</v>
      </c>
      <c r="J108" s="154" t="s">
        <v>482</v>
      </c>
      <c r="K108" s="175"/>
    </row>
    <row r="109" spans="1:11" ht="15" customHeight="1">
      <c r="A109" s="93" t="s">
        <v>612</v>
      </c>
      <c r="B109" s="90" t="s">
        <v>507</v>
      </c>
      <c r="C109" s="84">
        <v>44744.461805555555</v>
      </c>
      <c r="D109" s="84">
        <v>44744.588194444441</v>
      </c>
      <c r="E109" s="134">
        <v>0.12638888888614019</v>
      </c>
      <c r="F109" s="184" t="s">
        <v>70</v>
      </c>
      <c r="G109" s="87" t="s">
        <v>539</v>
      </c>
      <c r="H109" s="152">
        <v>0</v>
      </c>
      <c r="I109" s="152">
        <v>0</v>
      </c>
      <c r="J109" s="154" t="s">
        <v>482</v>
      </c>
      <c r="K109" s="1533"/>
    </row>
    <row r="110" spans="1:11" ht="15" customHeight="1">
      <c r="A110" s="93" t="s">
        <v>50</v>
      </c>
      <c r="B110" s="90" t="s">
        <v>507</v>
      </c>
      <c r="C110" s="84">
        <v>44746.274305555555</v>
      </c>
      <c r="D110" s="84">
        <v>44746.274305555555</v>
      </c>
      <c r="E110" s="134">
        <v>0</v>
      </c>
      <c r="F110" s="184" t="s">
        <v>70</v>
      </c>
      <c r="G110" s="87" t="s">
        <v>834</v>
      </c>
      <c r="H110" s="187">
        <v>0</v>
      </c>
      <c r="I110" s="152">
        <v>0</v>
      </c>
      <c r="J110" s="154" t="s">
        <v>482</v>
      </c>
      <c r="K110" s="1533"/>
    </row>
    <row r="111" spans="1:11" ht="17.25" customHeight="1">
      <c r="A111" s="93" t="s">
        <v>560</v>
      </c>
      <c r="B111" s="90" t="s">
        <v>507</v>
      </c>
      <c r="C111" s="105"/>
      <c r="D111" s="84">
        <v>44747.861111111109</v>
      </c>
      <c r="E111" s="151"/>
      <c r="F111" s="184" t="s">
        <v>70</v>
      </c>
      <c r="G111" s="91" t="s">
        <v>551</v>
      </c>
      <c r="H111" s="152">
        <v>0</v>
      </c>
      <c r="I111" s="152">
        <v>0</v>
      </c>
      <c r="J111" s="154" t="s">
        <v>482</v>
      </c>
      <c r="K111" s="1533"/>
    </row>
    <row r="112" spans="1:11" ht="15" customHeight="1">
      <c r="A112" s="102" t="s">
        <v>607</v>
      </c>
      <c r="B112" s="90" t="s">
        <v>503</v>
      </c>
      <c r="C112" s="84">
        <v>44748.571527777778</v>
      </c>
      <c r="D112" s="84">
        <v>44748.784722222219</v>
      </c>
      <c r="E112" s="134">
        <v>0.21319444444088731</v>
      </c>
      <c r="F112" s="184" t="s">
        <v>70</v>
      </c>
      <c r="G112" s="87" t="s">
        <v>539</v>
      </c>
      <c r="H112" s="187">
        <v>0</v>
      </c>
      <c r="I112" s="187">
        <v>0</v>
      </c>
      <c r="J112" s="154" t="s">
        <v>482</v>
      </c>
      <c r="K112" s="1533"/>
    </row>
    <row r="113" spans="1:11" ht="15" customHeight="1">
      <c r="A113" s="1537"/>
      <c r="B113" s="83" t="s">
        <v>742</v>
      </c>
      <c r="C113" s="84">
        <v>44749.55972222222</v>
      </c>
      <c r="D113" s="84">
        <v>44749.654861111114</v>
      </c>
      <c r="E113" s="134">
        <v>9.5138888893416151E-2</v>
      </c>
      <c r="F113" s="184" t="s">
        <v>70</v>
      </c>
      <c r="G113" s="87" t="s">
        <v>539</v>
      </c>
      <c r="H113" s="193">
        <v>40</v>
      </c>
      <c r="I113" s="169">
        <v>91.333333337679505</v>
      </c>
      <c r="J113" s="188" t="s">
        <v>489</v>
      </c>
      <c r="K113" s="1533"/>
    </row>
    <row r="114" spans="1:11" ht="15" customHeight="1">
      <c r="A114" s="155"/>
      <c r="B114" s="83" t="s">
        <v>728</v>
      </c>
      <c r="C114" s="84">
        <v>44749.55972222222</v>
      </c>
      <c r="D114" s="84">
        <v>44749.619444444441</v>
      </c>
      <c r="E114" s="134">
        <v>5.9722222220443655E-2</v>
      </c>
      <c r="F114" s="184" t="s">
        <v>70</v>
      </c>
      <c r="G114" s="87" t="s">
        <v>539</v>
      </c>
      <c r="H114" s="152">
        <v>0</v>
      </c>
      <c r="I114" s="152">
        <v>0</v>
      </c>
      <c r="J114" s="154" t="s">
        <v>482</v>
      </c>
      <c r="K114" s="1533"/>
    </row>
    <row r="115" spans="1:11" ht="15" customHeight="1">
      <c r="A115" s="185" t="s">
        <v>349</v>
      </c>
      <c r="B115" s="90" t="s">
        <v>507</v>
      </c>
      <c r="C115" s="84">
        <v>44750.29583333333</v>
      </c>
      <c r="D115" s="84">
        <v>44750.430555555555</v>
      </c>
      <c r="E115" s="134">
        <v>0.13472222222480923</v>
      </c>
      <c r="F115" s="184" t="s">
        <v>70</v>
      </c>
      <c r="G115" s="87" t="s">
        <v>539</v>
      </c>
      <c r="H115" s="193">
        <v>40</v>
      </c>
      <c r="I115" s="169">
        <v>129.33333333581686</v>
      </c>
      <c r="J115" s="188" t="s">
        <v>489</v>
      </c>
      <c r="K115" s="1533"/>
    </row>
    <row r="116" spans="1:11" ht="15" customHeight="1">
      <c r="A116" s="194" t="s">
        <v>463</v>
      </c>
      <c r="B116" s="83" t="s">
        <v>835</v>
      </c>
      <c r="C116" s="84">
        <v>44759.246527777781</v>
      </c>
      <c r="D116" s="84">
        <v>44759.302777777775</v>
      </c>
      <c r="E116" s="134">
        <v>5.6249999994179234E-2</v>
      </c>
      <c r="F116" s="184" t="s">
        <v>70</v>
      </c>
      <c r="G116" s="87" t="s">
        <v>836</v>
      </c>
      <c r="H116" s="193">
        <v>30</v>
      </c>
      <c r="I116" s="169">
        <v>40.499999995809048</v>
      </c>
      <c r="J116" s="188" t="s">
        <v>489</v>
      </c>
      <c r="K116" s="1533"/>
    </row>
    <row r="117" spans="1:11" ht="15" customHeight="1">
      <c r="A117" s="93" t="s">
        <v>560</v>
      </c>
      <c r="B117" s="90" t="s">
        <v>507</v>
      </c>
      <c r="C117" s="105"/>
      <c r="D117" s="84">
        <v>44760.411111111112</v>
      </c>
      <c r="E117" s="134"/>
      <c r="F117" s="184" t="s">
        <v>70</v>
      </c>
      <c r="G117" s="87" t="s">
        <v>551</v>
      </c>
      <c r="H117" s="152">
        <v>0</v>
      </c>
      <c r="I117" s="152">
        <v>0</v>
      </c>
      <c r="J117" s="154" t="s">
        <v>482</v>
      </c>
      <c r="K117" s="1533"/>
    </row>
    <row r="118" spans="1:11" ht="15" customHeight="1">
      <c r="A118" s="95" t="s">
        <v>837</v>
      </c>
      <c r="B118" s="83" t="s">
        <v>500</v>
      </c>
      <c r="C118" s="105">
        <v>44761.484027777777</v>
      </c>
      <c r="D118" s="105">
        <v>44761.553472222222</v>
      </c>
      <c r="E118" s="134">
        <v>6.9444444445252884E-2</v>
      </c>
      <c r="F118" s="184" t="s">
        <v>70</v>
      </c>
      <c r="G118" s="87" t="s">
        <v>539</v>
      </c>
      <c r="H118" s="152">
        <v>0</v>
      </c>
      <c r="I118" s="152">
        <v>0</v>
      </c>
      <c r="J118" s="154" t="s">
        <v>482</v>
      </c>
      <c r="K118" s="1533"/>
    </row>
    <row r="119" spans="1:11" ht="15" customHeight="1">
      <c r="A119" s="95" t="s">
        <v>45</v>
      </c>
      <c r="B119" s="83" t="s">
        <v>561</v>
      </c>
      <c r="C119" s="105">
        <v>44763.465277777781</v>
      </c>
      <c r="D119" s="105">
        <v>44763.465277777781</v>
      </c>
      <c r="E119" s="134">
        <v>0</v>
      </c>
      <c r="F119" s="184" t="s">
        <v>70</v>
      </c>
      <c r="G119" s="87" t="s">
        <v>539</v>
      </c>
      <c r="H119" s="152">
        <v>0</v>
      </c>
      <c r="I119" s="152">
        <v>0</v>
      </c>
      <c r="J119" s="154" t="s">
        <v>482</v>
      </c>
      <c r="K119" s="1533"/>
    </row>
    <row r="120" spans="1:11" ht="15" customHeight="1">
      <c r="A120" s="95" t="s">
        <v>564</v>
      </c>
      <c r="B120" s="83" t="s">
        <v>498</v>
      </c>
      <c r="C120" s="105">
        <v>44764.293055555558</v>
      </c>
      <c r="D120" s="105">
        <v>44764.451388888891</v>
      </c>
      <c r="E120" s="134">
        <v>0.15833333333284827</v>
      </c>
      <c r="F120" s="184" t="s">
        <v>70</v>
      </c>
      <c r="G120" s="87" t="s">
        <v>539</v>
      </c>
      <c r="H120" s="152">
        <v>0</v>
      </c>
      <c r="I120" s="152">
        <v>0</v>
      </c>
      <c r="J120" s="154" t="s">
        <v>482</v>
      </c>
      <c r="K120" s="1533"/>
    </row>
    <row r="121" spans="1:11" ht="15" customHeight="1">
      <c r="A121" s="95" t="s">
        <v>45</v>
      </c>
      <c r="B121" s="83" t="s">
        <v>838</v>
      </c>
      <c r="C121" s="105">
        <v>44765.256249999999</v>
      </c>
      <c r="D121" s="105">
        <v>44765.761111111111</v>
      </c>
      <c r="E121" s="134">
        <v>0.50486111111240461</v>
      </c>
      <c r="F121" s="184" t="s">
        <v>70</v>
      </c>
      <c r="G121" s="87" t="s">
        <v>539</v>
      </c>
      <c r="H121" s="193">
        <v>21</v>
      </c>
      <c r="I121" s="169">
        <v>254.45000000065193</v>
      </c>
      <c r="J121" s="188" t="s">
        <v>489</v>
      </c>
      <c r="K121" s="1533"/>
    </row>
    <row r="122" spans="1:11" ht="15" customHeight="1">
      <c r="A122" s="93" t="s">
        <v>349</v>
      </c>
      <c r="B122" s="83" t="s">
        <v>498</v>
      </c>
      <c r="C122" s="105">
        <v>44767.420138888891</v>
      </c>
      <c r="D122" s="105">
        <v>44767.420138888891</v>
      </c>
      <c r="E122" s="134">
        <v>0</v>
      </c>
      <c r="F122" s="184" t="s">
        <v>70</v>
      </c>
      <c r="G122" s="87" t="s">
        <v>539</v>
      </c>
      <c r="H122" s="152">
        <v>0</v>
      </c>
      <c r="I122" s="152">
        <v>0</v>
      </c>
      <c r="J122" s="154" t="s">
        <v>482</v>
      </c>
      <c r="K122" s="1533"/>
    </row>
    <row r="123" spans="1:11" ht="15" customHeight="1">
      <c r="A123" s="93" t="s">
        <v>560</v>
      </c>
      <c r="B123" s="90" t="s">
        <v>498</v>
      </c>
      <c r="C123" s="105">
        <v>44767.394444444442</v>
      </c>
      <c r="D123" s="105">
        <v>44767.556944444441</v>
      </c>
      <c r="E123" s="134">
        <v>0.16249999999854481</v>
      </c>
      <c r="F123" s="184" t="s">
        <v>70</v>
      </c>
      <c r="G123" s="87" t="s">
        <v>539</v>
      </c>
      <c r="H123" s="152">
        <v>0</v>
      </c>
      <c r="I123" s="152">
        <v>0</v>
      </c>
      <c r="J123" s="154" t="s">
        <v>482</v>
      </c>
      <c r="K123" s="1533"/>
    </row>
    <row r="124" spans="1:11" ht="15" customHeight="1">
      <c r="A124" s="93" t="s">
        <v>602</v>
      </c>
      <c r="B124" s="90" t="s">
        <v>503</v>
      </c>
      <c r="C124" s="105">
        <v>44768.4375</v>
      </c>
      <c r="D124" s="105">
        <v>44768.581944444442</v>
      </c>
      <c r="E124" s="134">
        <v>0.1444444444423425</v>
      </c>
      <c r="F124" s="184" t="s">
        <v>70</v>
      </c>
      <c r="G124" s="87" t="s">
        <v>539</v>
      </c>
      <c r="H124" s="152">
        <v>0</v>
      </c>
      <c r="I124" s="152">
        <v>0</v>
      </c>
      <c r="J124" s="154" t="s">
        <v>482</v>
      </c>
      <c r="K124" s="1533"/>
    </row>
    <row r="125" spans="1:11" ht="15" customHeight="1">
      <c r="A125" s="95" t="s">
        <v>45</v>
      </c>
      <c r="B125" s="90" t="s">
        <v>498</v>
      </c>
      <c r="C125" s="84">
        <v>44769.388888888891</v>
      </c>
      <c r="D125" s="84">
        <v>44769.522916666669</v>
      </c>
      <c r="E125" s="134">
        <v>0.13402777777810115</v>
      </c>
      <c r="F125" s="184" t="s">
        <v>70</v>
      </c>
      <c r="G125" s="87" t="s">
        <v>539</v>
      </c>
      <c r="H125" s="187">
        <v>0</v>
      </c>
      <c r="I125" s="187">
        <v>0</v>
      </c>
      <c r="J125" s="154" t="s">
        <v>482</v>
      </c>
      <c r="K125" s="1533"/>
    </row>
    <row r="126" spans="1:11" ht="15" customHeight="1">
      <c r="A126" s="93" t="s">
        <v>349</v>
      </c>
      <c r="B126" s="83" t="s">
        <v>498</v>
      </c>
      <c r="C126" s="84">
        <v>44770.336805555555</v>
      </c>
      <c r="D126" s="84">
        <v>44770.420138888891</v>
      </c>
      <c r="E126" s="134">
        <v>8.3333333335758653E-2</v>
      </c>
      <c r="F126" s="184" t="s">
        <v>70</v>
      </c>
      <c r="G126" s="87" t="s">
        <v>539</v>
      </c>
      <c r="H126" s="152">
        <v>0</v>
      </c>
      <c r="I126" s="152">
        <v>0</v>
      </c>
      <c r="J126" s="154" t="s">
        <v>482</v>
      </c>
      <c r="K126" s="1533"/>
    </row>
    <row r="127" spans="1:11" ht="15" customHeight="1">
      <c r="A127" s="95" t="s">
        <v>603</v>
      </c>
      <c r="B127" s="83" t="s">
        <v>503</v>
      </c>
      <c r="C127" s="84">
        <v>44770.752083333333</v>
      </c>
      <c r="D127" s="84">
        <v>44770.798611111109</v>
      </c>
      <c r="E127" s="134">
        <v>4.6527777776645962E-2</v>
      </c>
      <c r="F127" s="184" t="s">
        <v>70</v>
      </c>
      <c r="G127" s="87" t="s">
        <v>539</v>
      </c>
      <c r="H127" s="152">
        <v>0</v>
      </c>
      <c r="I127" s="152">
        <v>0</v>
      </c>
      <c r="J127" s="154" t="s">
        <v>482</v>
      </c>
      <c r="K127" s="1533"/>
    </row>
    <row r="128" spans="1:11" ht="15" customHeight="1">
      <c r="A128" s="102" t="s">
        <v>50</v>
      </c>
      <c r="B128" s="90" t="s">
        <v>839</v>
      </c>
      <c r="C128" s="84">
        <v>44772.256944444445</v>
      </c>
      <c r="D128" s="84">
        <v>44772.399305555555</v>
      </c>
      <c r="E128" s="134">
        <v>0.14236111110949423</v>
      </c>
      <c r="F128" s="184" t="s">
        <v>70</v>
      </c>
      <c r="G128" s="87" t="s">
        <v>833</v>
      </c>
      <c r="H128" s="193">
        <v>50</v>
      </c>
      <c r="I128" s="169">
        <v>170.83333333139308</v>
      </c>
      <c r="J128" s="188" t="s">
        <v>489</v>
      </c>
      <c r="K128" s="1533"/>
    </row>
    <row r="129" spans="1:11" ht="15" customHeight="1">
      <c r="A129" s="93" t="s">
        <v>563</v>
      </c>
      <c r="B129" s="83" t="s">
        <v>500</v>
      </c>
      <c r="C129" s="105">
        <v>44772.526388888888</v>
      </c>
      <c r="D129" s="105">
        <v>44772.526388888888</v>
      </c>
      <c r="E129" s="151">
        <v>0</v>
      </c>
      <c r="F129" s="86" t="s">
        <v>70</v>
      </c>
      <c r="G129" s="91" t="s">
        <v>539</v>
      </c>
      <c r="H129" s="152">
        <v>0</v>
      </c>
      <c r="I129" s="152">
        <v>0</v>
      </c>
      <c r="J129" s="154" t="s">
        <v>482</v>
      </c>
      <c r="K129" s="1533"/>
    </row>
    <row r="130" spans="1:11" ht="34.5">
      <c r="A130" s="143"/>
      <c r="B130" s="128"/>
      <c r="C130" s="172"/>
      <c r="D130" s="60" t="s">
        <v>485</v>
      </c>
      <c r="E130" s="145">
        <v>2.9520833333299379</v>
      </c>
      <c r="F130" s="129"/>
      <c r="G130" s="146" t="s">
        <v>552</v>
      </c>
      <c r="H130" s="132"/>
      <c r="I130" s="150">
        <v>1378.5333333336166</v>
      </c>
      <c r="J130" s="131"/>
      <c r="K130" s="1533"/>
    </row>
    <row r="131" spans="1:11" ht="15.75">
      <c r="A131" s="127" t="s">
        <v>533</v>
      </c>
      <c r="B131" s="131"/>
      <c r="C131" s="131"/>
      <c r="D131" s="61"/>
      <c r="E131" s="145"/>
      <c r="F131" s="60"/>
      <c r="G131" s="131"/>
      <c r="H131" s="132"/>
      <c r="I131" s="132"/>
      <c r="J131" s="131"/>
      <c r="K131" s="1533"/>
    </row>
    <row r="132" spans="1:11" ht="17.25" customHeight="1">
      <c r="A132" s="195"/>
      <c r="B132" s="196"/>
      <c r="C132" s="197"/>
      <c r="D132" s="197"/>
      <c r="E132" s="198"/>
      <c r="F132" s="199"/>
      <c r="G132" s="200"/>
      <c r="H132" s="201"/>
      <c r="I132" s="201"/>
      <c r="J132" s="202"/>
      <c r="K132" s="1533"/>
    </row>
    <row r="133" spans="1:11" ht="15.75">
      <c r="A133" s="203"/>
      <c r="B133" s="204"/>
      <c r="C133" s="204"/>
      <c r="D133" s="205" t="s">
        <v>34</v>
      </c>
      <c r="E133" s="206">
        <v>0</v>
      </c>
      <c r="F133" s="207"/>
      <c r="G133" s="208" t="s">
        <v>552</v>
      </c>
      <c r="H133" s="209"/>
      <c r="I133" s="210">
        <v>0</v>
      </c>
      <c r="J133" s="204"/>
      <c r="K133" s="1533"/>
    </row>
    <row r="134" spans="1:11" ht="19.5" customHeight="1">
      <c r="B134" s="108"/>
      <c r="C134" s="112"/>
      <c r="D134" s="110"/>
      <c r="E134" s="211"/>
      <c r="F134" s="212"/>
      <c r="G134" s="128"/>
      <c r="H134" s="213"/>
      <c r="I134" s="172"/>
      <c r="J134" s="214"/>
    </row>
    <row r="135" spans="1:11" ht="17.25" customHeight="1">
      <c r="A135" s="215" t="s">
        <v>840</v>
      </c>
      <c r="B135" s="108"/>
      <c r="C135" s="112"/>
      <c r="D135" s="216"/>
      <c r="E135" s="217">
        <f>E34+E42+E59+E76+E97+E104+E130+E133</f>
        <v>11.145833333306655</v>
      </c>
      <c r="F135" s="60" t="s">
        <v>509</v>
      </c>
      <c r="G135" s="128"/>
    </row>
    <row r="136" spans="1:11">
      <c r="A136" s="65" t="s">
        <v>566</v>
      </c>
      <c r="B136" s="128"/>
      <c r="C136" s="172"/>
      <c r="D136" s="173"/>
      <c r="E136" s="218"/>
      <c r="F136" s="172"/>
      <c r="G136" s="219" t="s">
        <v>567</v>
      </c>
      <c r="I136" s="220" t="s">
        <v>279</v>
      </c>
    </row>
    <row r="137" spans="1:11">
      <c r="A137" s="65"/>
      <c r="B137" s="128"/>
      <c r="C137" s="172"/>
      <c r="D137" s="173"/>
      <c r="E137" s="218"/>
      <c r="F137" s="214"/>
      <c r="G137" s="214"/>
      <c r="I137" s="220" t="s">
        <v>201</v>
      </c>
      <c r="J137" s="214"/>
    </row>
    <row r="138" spans="1:11">
      <c r="I138" s="221" t="s">
        <v>194</v>
      </c>
    </row>
    <row r="139" spans="1:11">
      <c r="B139" s="222"/>
    </row>
    <row r="140" spans="1:11" ht="34.5">
      <c r="A140" s="143"/>
      <c r="C140" s="223"/>
    </row>
    <row r="142" spans="1:11" ht="33">
      <c r="A142" s="147"/>
    </row>
    <row r="143" spans="1:11" ht="33">
      <c r="A143" s="147"/>
    </row>
  </sheetData>
  <autoFilter ref="A2:J140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A906-782E-49E9-AD4D-42FBC86F21C2}">
  <dimension ref="A1:K114"/>
  <sheetViews>
    <sheetView zoomScale="85" zoomScaleNormal="85" workbookViewId="0">
      <selection activeCell="E50" sqref="E50:E55"/>
    </sheetView>
  </sheetViews>
  <sheetFormatPr defaultRowHeight="12.75"/>
  <cols>
    <col min="1" max="1" width="17.140625" style="497" customWidth="1"/>
    <col min="2" max="2" width="45" style="497" customWidth="1"/>
    <col min="3" max="3" width="17.28515625" style="497" customWidth="1"/>
    <col min="4" max="4" width="18.85546875" style="497" customWidth="1"/>
    <col min="5" max="5" width="14.5703125" style="497" customWidth="1"/>
    <col min="6" max="6" width="13.42578125" style="497" customWidth="1"/>
    <col min="7" max="7" width="29.7109375" style="497" customWidth="1"/>
    <col min="8" max="8" width="11.28515625" style="497" customWidth="1"/>
    <col min="9" max="9" width="15.42578125" style="497" customWidth="1"/>
    <col min="10" max="10" width="18" style="497" customWidth="1"/>
    <col min="11" max="16384" width="9.140625" style="497"/>
  </cols>
  <sheetData>
    <row r="1" spans="1:11">
      <c r="A1" s="56" t="s">
        <v>269</v>
      </c>
      <c r="B1" s="1438"/>
      <c r="C1" s="1438" t="s">
        <v>351</v>
      </c>
      <c r="D1" s="1438"/>
      <c r="E1" s="1438"/>
      <c r="F1" s="1438"/>
      <c r="G1" s="1438"/>
      <c r="H1" s="1438"/>
      <c r="I1" s="1438"/>
      <c r="J1" s="57" t="s">
        <v>10</v>
      </c>
    </row>
    <row r="2" spans="1:11" ht="20.25">
      <c r="A2" s="1611" t="s">
        <v>469</v>
      </c>
      <c r="B2" s="1611"/>
      <c r="C2" s="1611"/>
      <c r="D2" s="1611"/>
      <c r="E2" s="1611"/>
      <c r="F2" s="1611"/>
      <c r="G2" s="1611"/>
      <c r="H2" s="1611"/>
      <c r="I2" s="1611"/>
      <c r="J2" s="1611"/>
    </row>
    <row r="3" spans="1:11" ht="18">
      <c r="A3" s="1612" t="s">
        <v>535</v>
      </c>
      <c r="B3" s="1612"/>
      <c r="C3" s="1612"/>
      <c r="D3" s="1612"/>
      <c r="E3" s="1612"/>
      <c r="F3" s="1612"/>
      <c r="G3" s="1612"/>
      <c r="H3" s="1612"/>
      <c r="I3" s="1612"/>
      <c r="J3" s="1612"/>
    </row>
    <row r="4" spans="1:11" ht="18">
      <c r="A4" s="1613" t="s">
        <v>568</v>
      </c>
      <c r="B4" s="1613"/>
      <c r="C4" s="1613"/>
      <c r="D4" s="1613"/>
      <c r="E4" s="1613"/>
      <c r="F4" s="1613"/>
      <c r="G4" s="1613"/>
      <c r="H4" s="1613"/>
      <c r="I4" s="1613"/>
      <c r="J4" s="1613"/>
    </row>
    <row r="5" spans="1:11">
      <c r="A5" s="1438"/>
      <c r="B5" s="1438"/>
      <c r="C5" s="1438"/>
      <c r="D5" s="1438"/>
      <c r="E5" s="1438"/>
      <c r="F5" s="1438"/>
      <c r="G5" s="1438"/>
      <c r="H5" s="1438"/>
      <c r="I5" s="1438"/>
      <c r="J5" s="1438"/>
    </row>
    <row r="6" spans="1:11" ht="18.75" thickBot="1">
      <c r="A6" s="58" t="s">
        <v>701</v>
      </c>
      <c r="B6" s="1439"/>
      <c r="C6" s="1440"/>
      <c r="D6" s="1441"/>
      <c r="E6" s="1442"/>
      <c r="F6" s="1443"/>
      <c r="G6" s="1439"/>
      <c r="H6" s="1440"/>
      <c r="I6" s="1444"/>
      <c r="J6" s="1445"/>
    </row>
    <row r="7" spans="1:11" ht="14.25">
      <c r="A7" s="1446" t="s">
        <v>64</v>
      </c>
      <c r="B7" s="1447" t="s">
        <v>536</v>
      </c>
      <c r="C7" s="1448" t="s">
        <v>472</v>
      </c>
      <c r="D7" s="1449" t="s">
        <v>473</v>
      </c>
      <c r="E7" s="1450" t="s">
        <v>474</v>
      </c>
      <c r="F7" s="1446" t="s">
        <v>73</v>
      </c>
      <c r="G7" s="1451" t="s">
        <v>475</v>
      </c>
      <c r="H7" s="1452" t="s">
        <v>91</v>
      </c>
      <c r="I7" s="1446" t="s">
        <v>91</v>
      </c>
      <c r="J7" s="1453" t="s">
        <v>51</v>
      </c>
    </row>
    <row r="8" spans="1:11" ht="15" thickBot="1">
      <c r="A8" s="1454" t="s">
        <v>92</v>
      </c>
      <c r="B8" s="1455"/>
      <c r="C8" s="1456" t="s">
        <v>476</v>
      </c>
      <c r="D8" s="1457" t="s">
        <v>476</v>
      </c>
      <c r="E8" s="1458"/>
      <c r="F8" s="1454" t="s">
        <v>477</v>
      </c>
      <c r="G8" s="1459"/>
      <c r="H8" s="1460" t="s">
        <v>478</v>
      </c>
      <c r="I8" s="1454" t="s">
        <v>479</v>
      </c>
      <c r="J8" s="1461"/>
    </row>
    <row r="9" spans="1:11" ht="16.5" customHeight="1">
      <c r="A9" s="268" t="s">
        <v>480</v>
      </c>
      <c r="B9" s="289"/>
      <c r="C9" s="1462"/>
      <c r="D9" s="1462"/>
      <c r="E9" s="1462"/>
      <c r="F9" s="1462"/>
      <c r="G9" s="1462"/>
      <c r="H9" s="1462"/>
      <c r="I9" s="1462"/>
      <c r="J9" s="1463"/>
    </row>
    <row r="10" spans="1:11" ht="19.5" customHeight="1">
      <c r="A10" s="44" t="s">
        <v>436</v>
      </c>
      <c r="B10" s="44" t="s">
        <v>841</v>
      </c>
      <c r="C10" s="66">
        <v>44755.3</v>
      </c>
      <c r="D10" s="66">
        <v>44755.438194444447</v>
      </c>
      <c r="E10" s="85">
        <f t="shared" ref="E10:E16" si="0">D10-C10</f>
        <v>0.13819444444379769</v>
      </c>
      <c r="F10" s="106" t="s">
        <v>70</v>
      </c>
      <c r="G10" s="91" t="s">
        <v>539</v>
      </c>
      <c r="H10" s="186">
        <v>0</v>
      </c>
      <c r="I10" s="88">
        <v>0</v>
      </c>
      <c r="J10" s="73" t="s">
        <v>482</v>
      </c>
      <c r="K10" s="1464"/>
    </row>
    <row r="11" spans="1:11" ht="19.5" customHeight="1">
      <c r="A11" s="35" t="s">
        <v>520</v>
      </c>
      <c r="B11" s="35" t="s">
        <v>842</v>
      </c>
      <c r="C11" s="66">
        <v>44757.381944444445</v>
      </c>
      <c r="D11" s="66">
        <v>44757.71597222222</v>
      </c>
      <c r="E11" s="85">
        <f t="shared" si="0"/>
        <v>0.33402777777519077</v>
      </c>
      <c r="F11" s="106" t="s">
        <v>70</v>
      </c>
      <c r="G11" s="91" t="s">
        <v>539</v>
      </c>
      <c r="H11" s="186">
        <v>0</v>
      </c>
      <c r="I11" s="88">
        <v>0</v>
      </c>
      <c r="J11" s="73" t="s">
        <v>482</v>
      </c>
      <c r="K11" s="1464"/>
    </row>
    <row r="12" spans="1:11" ht="23.25" customHeight="1">
      <c r="A12" s="36" t="s">
        <v>55</v>
      </c>
      <c r="B12" s="36" t="s">
        <v>570</v>
      </c>
      <c r="C12" s="66">
        <v>44768.620833333334</v>
      </c>
      <c r="D12" s="66">
        <v>44768.720833333333</v>
      </c>
      <c r="E12" s="85">
        <f t="shared" si="0"/>
        <v>9.9999999998544808E-2</v>
      </c>
      <c r="F12" s="106" t="s">
        <v>70</v>
      </c>
      <c r="G12" s="91" t="s">
        <v>539</v>
      </c>
      <c r="H12" s="186">
        <v>0</v>
      </c>
      <c r="I12" s="88">
        <v>0</v>
      </c>
      <c r="J12" s="73" t="s">
        <v>482</v>
      </c>
      <c r="K12" s="1464"/>
    </row>
    <row r="13" spans="1:11" ht="16.5" customHeight="1">
      <c r="A13" s="1465"/>
      <c r="B13" s="36" t="s">
        <v>570</v>
      </c>
      <c r="C13" s="66">
        <v>44769.434027777781</v>
      </c>
      <c r="D13" s="66">
        <v>44769.744444444441</v>
      </c>
      <c r="E13" s="85">
        <f t="shared" si="0"/>
        <v>0.31041666665987577</v>
      </c>
      <c r="F13" s="106" t="s">
        <v>70</v>
      </c>
      <c r="G13" s="91" t="s">
        <v>544</v>
      </c>
      <c r="H13" s="186">
        <v>0</v>
      </c>
      <c r="I13" s="88">
        <v>0</v>
      </c>
      <c r="J13" s="73" t="s">
        <v>482</v>
      </c>
      <c r="K13" s="1464"/>
    </row>
    <row r="14" spans="1:11" ht="19.5" customHeight="1">
      <c r="A14" s="1466"/>
      <c r="B14" s="37" t="s">
        <v>843</v>
      </c>
      <c r="C14" s="66">
        <v>44770.530555555553</v>
      </c>
      <c r="D14" s="66">
        <v>44770.767361111109</v>
      </c>
      <c r="E14" s="85">
        <f t="shared" si="0"/>
        <v>0.23680555555620231</v>
      </c>
      <c r="F14" s="106" t="s">
        <v>70</v>
      </c>
      <c r="G14" s="91" t="s">
        <v>580</v>
      </c>
      <c r="H14" s="186">
        <v>0</v>
      </c>
      <c r="I14" s="88">
        <v>0</v>
      </c>
      <c r="J14" s="73" t="s">
        <v>482</v>
      </c>
      <c r="K14" s="1464"/>
    </row>
    <row r="15" spans="1:11" ht="16.5" customHeight="1">
      <c r="A15" s="44" t="s">
        <v>412</v>
      </c>
      <c r="B15" s="44" t="s">
        <v>844</v>
      </c>
      <c r="C15" s="66">
        <v>44772.473611111112</v>
      </c>
      <c r="D15" s="66">
        <v>44772.473611111112</v>
      </c>
      <c r="E15" s="85">
        <f t="shared" si="0"/>
        <v>0</v>
      </c>
      <c r="F15" s="106" t="s">
        <v>70</v>
      </c>
      <c r="G15" s="91" t="s">
        <v>845</v>
      </c>
      <c r="H15" s="186">
        <v>0</v>
      </c>
      <c r="I15" s="88">
        <v>0</v>
      </c>
      <c r="J15" s="73" t="s">
        <v>482</v>
      </c>
      <c r="K15" s="1464"/>
    </row>
    <row r="16" spans="1:11" ht="17.25" customHeight="1">
      <c r="A16" s="44" t="s">
        <v>55</v>
      </c>
      <c r="B16" s="44" t="s">
        <v>846</v>
      </c>
      <c r="C16" s="66">
        <v>44773.432638888888</v>
      </c>
      <c r="D16" s="66">
        <v>44773.779861111114</v>
      </c>
      <c r="E16" s="85">
        <f t="shared" si="0"/>
        <v>0.34722222222626442</v>
      </c>
      <c r="F16" s="106" t="s">
        <v>70</v>
      </c>
      <c r="G16" s="91" t="s">
        <v>845</v>
      </c>
      <c r="H16" s="186">
        <v>0</v>
      </c>
      <c r="I16" s="88">
        <v>0</v>
      </c>
      <c r="J16" s="73" t="s">
        <v>482</v>
      </c>
      <c r="K16" s="1464"/>
    </row>
    <row r="17" spans="1:11" ht="19.5" hidden="1" customHeight="1">
      <c r="A17" s="38"/>
      <c r="B17" s="38"/>
      <c r="C17" s="66"/>
      <c r="D17" s="66"/>
      <c r="E17" s="85"/>
      <c r="F17" s="106"/>
      <c r="G17" s="91"/>
      <c r="H17" s="186"/>
      <c r="I17" s="88"/>
      <c r="J17" s="73"/>
      <c r="K17" s="1464"/>
    </row>
    <row r="18" spans="1:11" ht="20.25" customHeight="1">
      <c r="A18" s="1467"/>
      <c r="B18" s="1467"/>
      <c r="C18" s="207"/>
      <c r="D18" s="122" t="s">
        <v>485</v>
      </c>
      <c r="E18" s="123">
        <f>SUM(E10:E17)</f>
        <v>1.4666666666598758</v>
      </c>
      <c r="F18" s="124"/>
      <c r="G18" s="125" t="s">
        <v>486</v>
      </c>
      <c r="H18" s="1468"/>
      <c r="I18" s="126">
        <f>SUM(I10:I17)</f>
        <v>0</v>
      </c>
      <c r="J18" s="1467"/>
      <c r="K18" s="1464"/>
    </row>
    <row r="19" spans="1:11" ht="18" customHeight="1">
      <c r="A19" s="127" t="s">
        <v>487</v>
      </c>
      <c r="B19" s="1469"/>
      <c r="C19" s="109"/>
      <c r="D19" s="109"/>
      <c r="E19" s="255"/>
      <c r="F19" s="182"/>
      <c r="G19" s="131"/>
      <c r="H19" s="132"/>
      <c r="I19" s="176"/>
      <c r="J19" s="131"/>
      <c r="K19" s="1464"/>
    </row>
    <row r="20" spans="1:11" ht="18" customHeight="1">
      <c r="A20" s="39" t="s">
        <v>431</v>
      </c>
      <c r="B20" s="38" t="s">
        <v>847</v>
      </c>
      <c r="C20" s="66">
        <v>44743.506944444445</v>
      </c>
      <c r="D20" s="66">
        <v>44743.506944444445</v>
      </c>
      <c r="E20" s="85">
        <f t="shared" ref="E20:E38" si="1">D20-C20</f>
        <v>0</v>
      </c>
      <c r="F20" s="106" t="s">
        <v>70</v>
      </c>
      <c r="G20" s="1470" t="s">
        <v>848</v>
      </c>
      <c r="H20" s="186">
        <v>0</v>
      </c>
      <c r="I20" s="88">
        <v>0</v>
      </c>
      <c r="J20" s="73" t="s">
        <v>482</v>
      </c>
      <c r="K20" s="1464"/>
    </row>
    <row r="21" spans="1:11" ht="20.25" customHeight="1">
      <c r="A21" s="1471" t="s">
        <v>849</v>
      </c>
      <c r="B21" s="37" t="s">
        <v>850</v>
      </c>
      <c r="C21" s="66">
        <v>44745.39166666667</v>
      </c>
      <c r="D21" s="66">
        <v>44745.39166666667</v>
      </c>
      <c r="E21" s="85">
        <f t="shared" si="1"/>
        <v>0</v>
      </c>
      <c r="F21" s="106" t="s">
        <v>70</v>
      </c>
      <c r="G21" s="91" t="s">
        <v>544</v>
      </c>
      <c r="H21" s="186">
        <v>0</v>
      </c>
      <c r="I21" s="88">
        <v>0</v>
      </c>
      <c r="J21" s="73" t="s">
        <v>482</v>
      </c>
      <c r="K21" s="1464"/>
    </row>
    <row r="22" spans="1:11" ht="16.5" customHeight="1">
      <c r="A22" s="40" t="s">
        <v>60</v>
      </c>
      <c r="B22" s="41" t="s">
        <v>851</v>
      </c>
      <c r="C22" s="66">
        <v>44747.427083333336</v>
      </c>
      <c r="D22" s="66">
        <v>44747.53125</v>
      </c>
      <c r="E22" s="85">
        <f t="shared" si="1"/>
        <v>0.10416666666424135</v>
      </c>
      <c r="F22" s="106" t="s">
        <v>70</v>
      </c>
      <c r="G22" s="91" t="s">
        <v>852</v>
      </c>
      <c r="H22" s="186">
        <v>0</v>
      </c>
      <c r="I22" s="88">
        <v>0</v>
      </c>
      <c r="J22" s="73" t="s">
        <v>482</v>
      </c>
      <c r="K22" s="1464"/>
    </row>
    <row r="23" spans="1:11" ht="15" customHeight="1">
      <c r="A23" s="42" t="s">
        <v>853</v>
      </c>
      <c r="B23" s="38" t="s">
        <v>854</v>
      </c>
      <c r="C23" s="66">
        <v>44747.484027777777</v>
      </c>
      <c r="D23" s="66">
        <v>44747.609722222223</v>
      </c>
      <c r="E23" s="85">
        <f t="shared" si="1"/>
        <v>0.12569444444670808</v>
      </c>
      <c r="F23" s="106" t="s">
        <v>70</v>
      </c>
      <c r="G23" s="91" t="s">
        <v>539</v>
      </c>
      <c r="H23" s="186">
        <v>0</v>
      </c>
      <c r="I23" s="88">
        <v>0</v>
      </c>
      <c r="J23" s="73" t="s">
        <v>482</v>
      </c>
      <c r="K23" s="1464"/>
    </row>
    <row r="24" spans="1:11" ht="16.5" customHeight="1">
      <c r="A24" s="497" t="s">
        <v>60</v>
      </c>
      <c r="B24" s="44" t="s">
        <v>524</v>
      </c>
      <c r="C24" s="66">
        <v>44747.623611111114</v>
      </c>
      <c r="D24" s="66">
        <v>44747.67083333333</v>
      </c>
      <c r="E24" s="85">
        <f t="shared" si="1"/>
        <v>4.722222221607808E-2</v>
      </c>
      <c r="F24" s="106" t="s">
        <v>70</v>
      </c>
      <c r="G24" s="91" t="s">
        <v>539</v>
      </c>
      <c r="H24" s="186">
        <v>0</v>
      </c>
      <c r="I24" s="88">
        <v>0</v>
      </c>
      <c r="J24" s="73" t="s">
        <v>482</v>
      </c>
      <c r="K24" s="1464"/>
    </row>
    <row r="25" spans="1:11" ht="15.75" customHeight="1">
      <c r="A25" s="39" t="s">
        <v>855</v>
      </c>
      <c r="B25" s="38" t="s">
        <v>856</v>
      </c>
      <c r="C25" s="66">
        <v>44748.425694444442</v>
      </c>
      <c r="D25" s="66">
        <v>44748.572222222225</v>
      </c>
      <c r="E25" s="85">
        <f t="shared" si="1"/>
        <v>0.14652777778246673</v>
      </c>
      <c r="F25" s="106" t="s">
        <v>70</v>
      </c>
      <c r="G25" s="91" t="s">
        <v>539</v>
      </c>
      <c r="H25" s="186">
        <v>0</v>
      </c>
      <c r="I25" s="88">
        <v>0</v>
      </c>
      <c r="J25" s="73" t="s">
        <v>482</v>
      </c>
      <c r="K25" s="1464"/>
    </row>
    <row r="26" spans="1:11" ht="14.25" customHeight="1">
      <c r="A26" s="1472" t="s">
        <v>340</v>
      </c>
      <c r="B26" s="37" t="s">
        <v>576</v>
      </c>
      <c r="C26" s="66">
        <v>44750.225694444445</v>
      </c>
      <c r="D26" s="66">
        <v>44750.451388888891</v>
      </c>
      <c r="E26" s="85">
        <f t="shared" si="1"/>
        <v>0.22569444444525288</v>
      </c>
      <c r="F26" s="106" t="s">
        <v>70</v>
      </c>
      <c r="G26" s="91" t="s">
        <v>539</v>
      </c>
      <c r="H26" s="186">
        <v>0</v>
      </c>
      <c r="I26" s="88">
        <v>0</v>
      </c>
      <c r="J26" s="73" t="s">
        <v>482</v>
      </c>
      <c r="K26" s="1464"/>
    </row>
    <row r="27" spans="1:11" ht="18" customHeight="1">
      <c r="A27" s="497" t="s">
        <v>53</v>
      </c>
      <c r="B27" s="38" t="s">
        <v>857</v>
      </c>
      <c r="C27" s="66">
        <v>44755.353472222225</v>
      </c>
      <c r="D27" s="66">
        <v>44755.560416666667</v>
      </c>
      <c r="E27" s="85">
        <f t="shared" si="1"/>
        <v>0.2069444444423425</v>
      </c>
      <c r="F27" s="106" t="s">
        <v>70</v>
      </c>
      <c r="G27" s="91" t="s">
        <v>539</v>
      </c>
      <c r="H27" s="186">
        <v>0</v>
      </c>
      <c r="I27" s="88">
        <v>0</v>
      </c>
      <c r="J27" s="73" t="s">
        <v>482</v>
      </c>
      <c r="K27" s="1464"/>
    </row>
    <row r="28" spans="1:11" ht="15.75" customHeight="1">
      <c r="A28" s="43" t="s">
        <v>379</v>
      </c>
      <c r="B28" s="44" t="s">
        <v>858</v>
      </c>
      <c r="C28" s="66">
        <v>44755.486111111109</v>
      </c>
      <c r="D28" s="66">
        <v>44755.560416666667</v>
      </c>
      <c r="E28" s="85">
        <f t="shared" si="1"/>
        <v>7.4305555557657499E-2</v>
      </c>
      <c r="F28" s="106" t="s">
        <v>70</v>
      </c>
      <c r="G28" s="91" t="s">
        <v>539</v>
      </c>
      <c r="H28" s="186">
        <v>0</v>
      </c>
      <c r="I28" s="88">
        <v>0</v>
      </c>
      <c r="J28" s="73" t="s">
        <v>482</v>
      </c>
      <c r="K28" s="1464"/>
    </row>
    <row r="29" spans="1:11" ht="17.25" customHeight="1">
      <c r="A29" s="43" t="s">
        <v>859</v>
      </c>
      <c r="B29" s="44" t="s">
        <v>860</v>
      </c>
      <c r="C29" s="66">
        <v>44756.297222222223</v>
      </c>
      <c r="D29" s="66">
        <v>44756.297222222223</v>
      </c>
      <c r="E29" s="85">
        <f t="shared" si="1"/>
        <v>0</v>
      </c>
      <c r="F29" s="106" t="s">
        <v>70</v>
      </c>
      <c r="G29" s="91" t="s">
        <v>539</v>
      </c>
      <c r="H29" s="186">
        <v>0</v>
      </c>
      <c r="I29" s="88">
        <v>0</v>
      </c>
      <c r="J29" s="73" t="s">
        <v>482</v>
      </c>
      <c r="K29" s="1464"/>
    </row>
    <row r="30" spans="1:11" ht="18" customHeight="1">
      <c r="A30" s="39" t="s">
        <v>855</v>
      </c>
      <c r="B30" s="38" t="s">
        <v>861</v>
      </c>
      <c r="C30" s="66">
        <v>44757.298611111109</v>
      </c>
      <c r="D30" s="66">
        <v>44757.298611111109</v>
      </c>
      <c r="E30" s="85">
        <f t="shared" si="1"/>
        <v>0</v>
      </c>
      <c r="F30" s="106" t="s">
        <v>70</v>
      </c>
      <c r="G30" s="91" t="s">
        <v>539</v>
      </c>
      <c r="H30" s="186">
        <v>0</v>
      </c>
      <c r="I30" s="88">
        <v>0</v>
      </c>
      <c r="J30" s="73" t="s">
        <v>482</v>
      </c>
      <c r="K30" s="1464"/>
    </row>
    <row r="31" spans="1:11" ht="18.75" customHeight="1">
      <c r="A31" s="1471" t="s">
        <v>392</v>
      </c>
      <c r="B31" s="37" t="s">
        <v>577</v>
      </c>
      <c r="C31" s="66">
        <v>44757.490972222222</v>
      </c>
      <c r="D31" s="66">
        <v>44757.661805555559</v>
      </c>
      <c r="E31" s="85">
        <f t="shared" si="1"/>
        <v>0.17083333333721384</v>
      </c>
      <c r="F31" s="106" t="s">
        <v>70</v>
      </c>
      <c r="G31" s="1473" t="s">
        <v>572</v>
      </c>
      <c r="H31" s="186">
        <v>0</v>
      </c>
      <c r="I31" s="88">
        <v>0</v>
      </c>
      <c r="J31" s="73" t="s">
        <v>482</v>
      </c>
      <c r="K31" s="1464"/>
    </row>
    <row r="32" spans="1:11" ht="21" customHeight="1">
      <c r="A32" s="1474"/>
      <c r="B32" s="37" t="s">
        <v>578</v>
      </c>
      <c r="C32" s="66">
        <v>44757.595833333333</v>
      </c>
      <c r="D32" s="66">
        <v>44757.665277777778</v>
      </c>
      <c r="E32" s="85">
        <f t="shared" si="1"/>
        <v>6.9444444445252884E-2</v>
      </c>
      <c r="F32" s="106" t="s">
        <v>70</v>
      </c>
      <c r="G32" s="1475"/>
      <c r="H32" s="186">
        <v>0</v>
      </c>
      <c r="I32" s="88">
        <v>0</v>
      </c>
      <c r="J32" s="73" t="s">
        <v>482</v>
      </c>
      <c r="K32" s="1464"/>
    </row>
    <row r="33" spans="1:11" ht="21" customHeight="1">
      <c r="A33" s="1477"/>
      <c r="B33" s="37" t="s">
        <v>578</v>
      </c>
      <c r="C33" s="66">
        <v>44759.489583333336</v>
      </c>
      <c r="D33" s="66">
        <v>44759.604166666664</v>
      </c>
      <c r="E33" s="85">
        <f t="shared" si="1"/>
        <v>0.11458333332848269</v>
      </c>
      <c r="F33" s="106" t="s">
        <v>70</v>
      </c>
      <c r="G33" s="91" t="s">
        <v>547</v>
      </c>
      <c r="H33" s="186">
        <v>0</v>
      </c>
      <c r="I33" s="88">
        <v>0</v>
      </c>
      <c r="J33" s="73" t="s">
        <v>482</v>
      </c>
      <c r="K33" s="1464"/>
    </row>
    <row r="34" spans="1:11" ht="17.25" customHeight="1">
      <c r="A34" s="43" t="s">
        <v>862</v>
      </c>
      <c r="B34" s="44" t="s">
        <v>863</v>
      </c>
      <c r="C34" s="66">
        <v>44763.508333333331</v>
      </c>
      <c r="D34" s="66">
        <v>44763.508333333331</v>
      </c>
      <c r="E34" s="85">
        <f t="shared" si="1"/>
        <v>0</v>
      </c>
      <c r="F34" s="106" t="s">
        <v>70</v>
      </c>
      <c r="G34" s="91" t="s">
        <v>539</v>
      </c>
      <c r="H34" s="186">
        <v>0</v>
      </c>
      <c r="I34" s="88">
        <v>0</v>
      </c>
      <c r="J34" s="73" t="s">
        <v>482</v>
      </c>
      <c r="K34" s="1464"/>
    </row>
    <row r="35" spans="1:11" ht="17.25" customHeight="1">
      <c r="A35" s="1211" t="s">
        <v>429</v>
      </c>
      <c r="B35" s="44" t="s">
        <v>777</v>
      </c>
      <c r="C35" s="66">
        <v>44764.384722222225</v>
      </c>
      <c r="D35" s="66">
        <v>44764.744444444441</v>
      </c>
      <c r="E35" s="85">
        <f t="shared" si="1"/>
        <v>0.35972222221607808</v>
      </c>
      <c r="F35" s="106" t="s">
        <v>70</v>
      </c>
      <c r="G35" s="91" t="s">
        <v>539</v>
      </c>
      <c r="H35" s="186">
        <v>0</v>
      </c>
      <c r="I35" s="88">
        <v>0</v>
      </c>
      <c r="J35" s="73" t="s">
        <v>482</v>
      </c>
      <c r="K35" s="1464"/>
    </row>
    <row r="36" spans="1:11" ht="17.25" customHeight="1">
      <c r="A36" s="1211" t="s">
        <v>579</v>
      </c>
      <c r="B36" s="44" t="s">
        <v>864</v>
      </c>
      <c r="C36" s="66">
        <v>44768.458333333336</v>
      </c>
      <c r="D36" s="66">
        <v>44768.722222222219</v>
      </c>
      <c r="E36" s="85">
        <f t="shared" si="1"/>
        <v>0.26388888888322981</v>
      </c>
      <c r="F36" s="106" t="s">
        <v>70</v>
      </c>
      <c r="G36" s="91" t="s">
        <v>539</v>
      </c>
      <c r="H36" s="186">
        <v>0</v>
      </c>
      <c r="I36" s="88">
        <v>0</v>
      </c>
      <c r="J36" s="73" t="s">
        <v>482</v>
      </c>
      <c r="K36" s="1464"/>
    </row>
    <row r="37" spans="1:11" ht="17.25" customHeight="1">
      <c r="A37" s="43" t="s">
        <v>865</v>
      </c>
      <c r="B37" s="44" t="s">
        <v>787</v>
      </c>
      <c r="C37" s="66">
        <v>44769.678472222222</v>
      </c>
      <c r="D37" s="66">
        <v>44769.743750000001</v>
      </c>
      <c r="E37" s="85">
        <f t="shared" si="1"/>
        <v>6.5277777779556345E-2</v>
      </c>
      <c r="F37" s="106" t="s">
        <v>70</v>
      </c>
      <c r="G37" s="91" t="s">
        <v>866</v>
      </c>
      <c r="H37" s="186">
        <v>0</v>
      </c>
      <c r="I37" s="88">
        <v>0</v>
      </c>
      <c r="J37" s="73" t="s">
        <v>482</v>
      </c>
      <c r="K37" s="1464"/>
    </row>
    <row r="38" spans="1:11" ht="17.25" customHeight="1">
      <c r="A38" s="43" t="s">
        <v>60</v>
      </c>
      <c r="B38" s="44" t="s">
        <v>788</v>
      </c>
      <c r="C38" s="66">
        <v>44770.479166666664</v>
      </c>
      <c r="D38" s="66">
        <v>44770.602777777778</v>
      </c>
      <c r="E38" s="85">
        <f t="shared" si="1"/>
        <v>0.12361111111385981</v>
      </c>
      <c r="F38" s="106" t="s">
        <v>70</v>
      </c>
      <c r="G38" s="91" t="s">
        <v>572</v>
      </c>
      <c r="H38" s="186">
        <v>0</v>
      </c>
      <c r="I38" s="88">
        <v>0</v>
      </c>
      <c r="J38" s="73" t="s">
        <v>482</v>
      </c>
      <c r="K38" s="1464"/>
    </row>
    <row r="39" spans="1:11" ht="17.25" customHeight="1">
      <c r="A39" s="1462"/>
      <c r="B39" s="1462"/>
      <c r="C39" s="129"/>
      <c r="D39" s="110" t="s">
        <v>485</v>
      </c>
      <c r="E39" s="111">
        <f>SUM(E21:E38)</f>
        <v>2.0979166666584206</v>
      </c>
      <c r="F39" s="112"/>
      <c r="G39" s="113" t="s">
        <v>486</v>
      </c>
      <c r="H39" s="176"/>
      <c r="I39" s="114">
        <f>SUM(I21:I38)</f>
        <v>0</v>
      </c>
      <c r="J39" s="1462"/>
      <c r="K39" s="1464"/>
    </row>
    <row r="40" spans="1:11" ht="16.5" customHeight="1">
      <c r="A40" s="127" t="s">
        <v>494</v>
      </c>
      <c r="B40" s="1462"/>
      <c r="C40" s="1478"/>
      <c r="D40" s="1478"/>
      <c r="E40" s="130"/>
      <c r="F40" s="1462"/>
      <c r="G40" s="1462"/>
      <c r="H40" s="1462"/>
      <c r="I40" s="1462"/>
      <c r="J40" s="1462"/>
      <c r="K40" s="1464"/>
    </row>
    <row r="41" spans="1:11" ht="18" customHeight="1">
      <c r="A41" s="1479" t="s">
        <v>448</v>
      </c>
      <c r="B41" s="44" t="s">
        <v>867</v>
      </c>
      <c r="C41" s="105">
        <v>44744.407638888886</v>
      </c>
      <c r="D41" s="105">
        <v>44744.407638888886</v>
      </c>
      <c r="E41" s="85">
        <f t="shared" ref="E41:E47" si="2">D41-C41</f>
        <v>0</v>
      </c>
      <c r="F41" s="139" t="s">
        <v>70</v>
      </c>
      <c r="G41" s="136" t="s">
        <v>544</v>
      </c>
      <c r="H41" s="152">
        <v>0</v>
      </c>
      <c r="I41" s="152">
        <v>0</v>
      </c>
      <c r="J41" s="73" t="s">
        <v>482</v>
      </c>
      <c r="K41" s="1464"/>
    </row>
    <row r="42" spans="1:11" ht="15.75" customHeight="1">
      <c r="A42" s="1480"/>
      <c r="B42" s="1481" t="s">
        <v>867</v>
      </c>
      <c r="C42" s="157">
        <v>44745.425000000003</v>
      </c>
      <c r="D42" s="157">
        <v>44745.425000000003</v>
      </c>
      <c r="E42" s="85">
        <f t="shared" si="2"/>
        <v>0</v>
      </c>
      <c r="F42" s="1482" t="s">
        <v>70</v>
      </c>
      <c r="G42" s="1483" t="s">
        <v>544</v>
      </c>
      <c r="H42" s="1484">
        <v>0</v>
      </c>
      <c r="I42" s="1484">
        <v>0</v>
      </c>
      <c r="J42" s="1485" t="s">
        <v>482</v>
      </c>
      <c r="K42" s="1464"/>
    </row>
    <row r="43" spans="1:11" ht="17.25" customHeight="1">
      <c r="A43" s="35"/>
      <c r="B43" s="1481" t="s">
        <v>868</v>
      </c>
      <c r="C43" s="105">
        <v>44746.370833333334</v>
      </c>
      <c r="D43" s="105">
        <v>44746.76666666667</v>
      </c>
      <c r="E43" s="85">
        <f t="shared" si="2"/>
        <v>0.39583333333575865</v>
      </c>
      <c r="F43" s="1486" t="s">
        <v>70</v>
      </c>
      <c r="G43" s="1487" t="s">
        <v>544</v>
      </c>
      <c r="H43" s="1151">
        <v>0</v>
      </c>
      <c r="I43" s="1151">
        <v>0</v>
      </c>
      <c r="J43" s="1488" t="s">
        <v>482</v>
      </c>
      <c r="K43" s="1464"/>
    </row>
    <row r="44" spans="1:11" ht="18.75" customHeight="1">
      <c r="A44" s="44" t="s">
        <v>869</v>
      </c>
      <c r="B44" s="44" t="s">
        <v>870</v>
      </c>
      <c r="C44" s="105">
        <v>44748.435416666667</v>
      </c>
      <c r="D44" s="105">
        <v>44748.710416666669</v>
      </c>
      <c r="E44" s="85">
        <f t="shared" si="2"/>
        <v>0.27500000000145519</v>
      </c>
      <c r="F44" s="139" t="s">
        <v>70</v>
      </c>
      <c r="G44" s="136" t="s">
        <v>544</v>
      </c>
      <c r="H44" s="152">
        <v>0</v>
      </c>
      <c r="I44" s="152">
        <v>0</v>
      </c>
      <c r="J44" s="73" t="s">
        <v>482</v>
      </c>
      <c r="K44" s="1464"/>
    </row>
    <row r="45" spans="1:11" ht="18" customHeight="1">
      <c r="A45" s="1211" t="s">
        <v>58</v>
      </c>
      <c r="B45" s="1211" t="s">
        <v>871</v>
      </c>
      <c r="C45" s="157">
        <v>44759.268055555556</v>
      </c>
      <c r="D45" s="157">
        <v>44759.268055555556</v>
      </c>
      <c r="E45" s="85">
        <f t="shared" si="2"/>
        <v>0</v>
      </c>
      <c r="F45" s="1482" t="s">
        <v>70</v>
      </c>
      <c r="G45" s="1483" t="s">
        <v>544</v>
      </c>
      <c r="H45" s="1484">
        <v>0</v>
      </c>
      <c r="I45" s="1484">
        <v>0</v>
      </c>
      <c r="J45" s="1485" t="s">
        <v>482</v>
      </c>
      <c r="K45" s="1464"/>
    </row>
    <row r="46" spans="1:11" ht="18" customHeight="1">
      <c r="A46" s="1476" t="s">
        <v>527</v>
      </c>
      <c r="B46" s="1476" t="s">
        <v>583</v>
      </c>
      <c r="C46" s="105">
        <v>44768.417361111111</v>
      </c>
      <c r="D46" s="105">
        <v>44768.552083333336</v>
      </c>
      <c r="E46" s="85">
        <f t="shared" si="2"/>
        <v>0.13472222222480923</v>
      </c>
      <c r="F46" s="1489" t="s">
        <v>70</v>
      </c>
      <c r="G46" s="1473" t="s">
        <v>539</v>
      </c>
      <c r="H46" s="1150">
        <v>0</v>
      </c>
      <c r="I46" s="1152">
        <v>0</v>
      </c>
      <c r="J46" s="1488" t="s">
        <v>482</v>
      </c>
      <c r="K46" s="1546"/>
    </row>
    <row r="47" spans="1:11" ht="18" customHeight="1">
      <c r="A47" s="44" t="s">
        <v>414</v>
      </c>
      <c r="B47" s="44" t="s">
        <v>872</v>
      </c>
      <c r="C47" s="105">
        <v>44770.47152777778</v>
      </c>
      <c r="D47" s="105">
        <v>44770.474999999999</v>
      </c>
      <c r="E47" s="85">
        <f t="shared" si="2"/>
        <v>3.4722222189884633E-3</v>
      </c>
      <c r="F47" s="139" t="s">
        <v>70</v>
      </c>
      <c r="G47" s="136" t="s">
        <v>572</v>
      </c>
      <c r="H47" s="152">
        <v>0</v>
      </c>
      <c r="I47" s="152">
        <v>0</v>
      </c>
      <c r="J47" s="73" t="s">
        <v>482</v>
      </c>
      <c r="K47" s="1546"/>
    </row>
    <row r="48" spans="1:11" ht="19.5" customHeight="1">
      <c r="A48" s="45"/>
      <c r="B48" s="46"/>
      <c r="C48" s="129"/>
      <c r="D48" s="110" t="s">
        <v>485</v>
      </c>
      <c r="E48" s="111">
        <f>SUM(E41:E47)</f>
        <v>0.80902777778101154</v>
      </c>
      <c r="F48" s="1490"/>
      <c r="G48" s="113" t="s">
        <v>486</v>
      </c>
      <c r="H48" s="176"/>
      <c r="I48" s="114">
        <f>SUM(I41:I47)</f>
        <v>0</v>
      </c>
      <c r="J48" s="1462"/>
      <c r="K48" s="1464"/>
    </row>
    <row r="49" spans="1:11" ht="19.5" customHeight="1">
      <c r="A49" s="1491" t="s">
        <v>528</v>
      </c>
      <c r="B49" s="1492"/>
      <c r="C49" s="1478"/>
      <c r="D49" s="1478"/>
      <c r="E49" s="1478"/>
      <c r="F49" s="1462"/>
      <c r="G49" s="1462"/>
      <c r="H49" s="1462"/>
      <c r="I49" s="1462"/>
      <c r="J49" s="1462"/>
      <c r="K49" s="1464"/>
    </row>
    <row r="50" spans="1:11" ht="19.5" customHeight="1">
      <c r="A50" s="47" t="s">
        <v>442</v>
      </c>
      <c r="B50" s="47" t="s">
        <v>873</v>
      </c>
      <c r="C50" s="66">
        <v>44747.4375</v>
      </c>
      <c r="D50" s="66">
        <v>44747.656944444447</v>
      </c>
      <c r="E50" s="85">
        <f t="shared" ref="E50:E55" si="3">D50-C50</f>
        <v>0.21944444444670808</v>
      </c>
      <c r="F50" s="139" t="s">
        <v>70</v>
      </c>
      <c r="G50" s="136" t="s">
        <v>874</v>
      </c>
      <c r="H50" s="152">
        <v>0</v>
      </c>
      <c r="I50" s="152">
        <v>0</v>
      </c>
      <c r="J50" s="73" t="s">
        <v>482</v>
      </c>
      <c r="K50" s="1464"/>
    </row>
    <row r="51" spans="1:11" ht="19.5" customHeight="1">
      <c r="A51" s="48" t="s">
        <v>529</v>
      </c>
      <c r="B51" s="48" t="s">
        <v>875</v>
      </c>
      <c r="C51" s="66">
        <v>44748.4</v>
      </c>
      <c r="D51" s="66">
        <v>44748.563888888886</v>
      </c>
      <c r="E51" s="85">
        <f t="shared" si="3"/>
        <v>0.163888888884685</v>
      </c>
      <c r="F51" s="106" t="s">
        <v>70</v>
      </c>
      <c r="G51" s="91" t="s">
        <v>539</v>
      </c>
      <c r="H51" s="186">
        <v>0</v>
      </c>
      <c r="I51" s="88">
        <v>0</v>
      </c>
      <c r="J51" s="73" t="s">
        <v>482</v>
      </c>
      <c r="K51" s="1464"/>
    </row>
    <row r="52" spans="1:11" ht="15.75" customHeight="1">
      <c r="A52" s="44" t="s">
        <v>876</v>
      </c>
      <c r="B52" s="44" t="s">
        <v>877</v>
      </c>
      <c r="C52" s="66">
        <v>44749.38958333333</v>
      </c>
      <c r="D52" s="66">
        <v>44749.57916666667</v>
      </c>
      <c r="E52" s="85">
        <f t="shared" si="3"/>
        <v>0.18958333334012423</v>
      </c>
      <c r="F52" s="139" t="s">
        <v>70</v>
      </c>
      <c r="G52" s="136" t="s">
        <v>544</v>
      </c>
      <c r="H52" s="152">
        <v>0</v>
      </c>
      <c r="I52" s="152">
        <v>0</v>
      </c>
      <c r="J52" s="73" t="s">
        <v>482</v>
      </c>
      <c r="K52" s="1464"/>
    </row>
    <row r="53" spans="1:11" ht="18" customHeight="1">
      <c r="A53" s="44" t="s">
        <v>584</v>
      </c>
      <c r="B53" s="44" t="s">
        <v>878</v>
      </c>
      <c r="C53" s="66">
        <v>44756.436111111114</v>
      </c>
      <c r="D53" s="66">
        <v>44756.579861111109</v>
      </c>
      <c r="E53" s="85">
        <f t="shared" si="3"/>
        <v>0.14374999999563443</v>
      </c>
      <c r="F53" s="106" t="s">
        <v>70</v>
      </c>
      <c r="G53" s="91" t="s">
        <v>879</v>
      </c>
      <c r="H53" s="186">
        <v>0</v>
      </c>
      <c r="I53" s="88">
        <v>0</v>
      </c>
      <c r="J53" s="73" t="s">
        <v>482</v>
      </c>
      <c r="K53" s="1464"/>
    </row>
    <row r="54" spans="1:11" ht="19.5" customHeight="1">
      <c r="A54" s="44" t="s">
        <v>408</v>
      </c>
      <c r="B54" s="44" t="s">
        <v>880</v>
      </c>
      <c r="C54" s="66">
        <v>44760.418055555558</v>
      </c>
      <c r="D54" s="66">
        <v>44760.647222222222</v>
      </c>
      <c r="E54" s="85">
        <f t="shared" si="3"/>
        <v>0.22916666666424135</v>
      </c>
      <c r="F54" s="106" t="s">
        <v>70</v>
      </c>
      <c r="G54" s="91" t="s">
        <v>539</v>
      </c>
      <c r="H54" s="186">
        <v>0</v>
      </c>
      <c r="I54" s="88">
        <v>0</v>
      </c>
      <c r="J54" s="73" t="s">
        <v>482</v>
      </c>
      <c r="K54" s="1464"/>
    </row>
    <row r="55" spans="1:11" ht="14.25" customHeight="1">
      <c r="A55" s="44" t="s">
        <v>443</v>
      </c>
      <c r="B55" s="44" t="s">
        <v>586</v>
      </c>
      <c r="C55" s="66">
        <v>44765.425000000003</v>
      </c>
      <c r="D55" s="66">
        <v>44765.498611111114</v>
      </c>
      <c r="E55" s="85">
        <f t="shared" si="3"/>
        <v>7.3611111110949423E-2</v>
      </c>
      <c r="F55" s="106" t="s">
        <v>70</v>
      </c>
      <c r="G55" s="91" t="s">
        <v>539</v>
      </c>
      <c r="H55" s="186">
        <v>0</v>
      </c>
      <c r="I55" s="88">
        <v>0</v>
      </c>
      <c r="J55" s="73" t="s">
        <v>482</v>
      </c>
      <c r="K55" s="1464"/>
    </row>
    <row r="56" spans="1:11" ht="19.5" customHeight="1">
      <c r="A56" s="1211"/>
      <c r="B56" s="1211"/>
      <c r="C56" s="129"/>
      <c r="D56" s="129" t="s">
        <v>485</v>
      </c>
      <c r="E56" s="1575">
        <f>SUM(E50:E55)</f>
        <v>1.0194444444423425</v>
      </c>
      <c r="F56" s="1576"/>
      <c r="G56" s="1577" t="s">
        <v>486</v>
      </c>
      <c r="H56" s="1578"/>
      <c r="I56" s="1575">
        <f>SUM(I50:I55)</f>
        <v>0</v>
      </c>
      <c r="J56" s="131"/>
      <c r="K56" s="1464"/>
    </row>
    <row r="57" spans="1:11" ht="19.5" customHeight="1">
      <c r="A57" s="56" t="s">
        <v>270</v>
      </c>
      <c r="B57" s="1438"/>
      <c r="C57" s="1438" t="s">
        <v>351</v>
      </c>
      <c r="D57" s="1438"/>
      <c r="E57" s="1438"/>
      <c r="F57" s="1438"/>
      <c r="G57" s="1438"/>
      <c r="H57" s="1438"/>
      <c r="I57" s="1438"/>
      <c r="J57" s="57" t="s">
        <v>10</v>
      </c>
      <c r="K57" s="1464"/>
    </row>
    <row r="58" spans="1:11" ht="19.5" customHeight="1">
      <c r="A58" s="1611" t="s">
        <v>469</v>
      </c>
      <c r="B58" s="1611"/>
      <c r="C58" s="1611"/>
      <c r="D58" s="1611"/>
      <c r="E58" s="1611"/>
      <c r="F58" s="1611"/>
      <c r="G58" s="1611"/>
      <c r="H58" s="1611"/>
      <c r="I58" s="1611"/>
      <c r="J58" s="1611"/>
      <c r="K58" s="1464"/>
    </row>
    <row r="59" spans="1:11" ht="19.5" customHeight="1">
      <c r="A59" s="1612" t="s">
        <v>535</v>
      </c>
      <c r="B59" s="1612"/>
      <c r="C59" s="1612"/>
      <c r="D59" s="1612"/>
      <c r="E59" s="1612"/>
      <c r="F59" s="1612"/>
      <c r="G59" s="1612"/>
      <c r="H59" s="1612"/>
      <c r="I59" s="1612"/>
      <c r="J59" s="1612"/>
      <c r="K59" s="1464"/>
    </row>
    <row r="60" spans="1:11" ht="19.5" customHeight="1">
      <c r="A60" s="1613" t="s">
        <v>568</v>
      </c>
      <c r="B60" s="1613"/>
      <c r="C60" s="1613"/>
      <c r="D60" s="1613"/>
      <c r="E60" s="1613"/>
      <c r="F60" s="1613"/>
      <c r="G60" s="1613"/>
      <c r="H60" s="1613"/>
      <c r="I60" s="1613"/>
      <c r="J60" s="1613"/>
      <c r="K60" s="1464"/>
    </row>
    <row r="61" spans="1:11" ht="19.5" customHeight="1">
      <c r="A61" s="1438"/>
      <c r="B61" s="1438"/>
      <c r="C61" s="1438"/>
      <c r="D61" s="1438"/>
      <c r="E61" s="1438"/>
      <c r="F61" s="1438"/>
      <c r="G61" s="1438"/>
      <c r="H61" s="1438"/>
      <c r="I61" s="1438"/>
      <c r="J61" s="1438"/>
      <c r="K61" s="1464"/>
    </row>
    <row r="62" spans="1:11" ht="19.5" customHeight="1" thickBot="1">
      <c r="A62" s="58" t="s">
        <v>701</v>
      </c>
      <c r="B62" s="1439"/>
      <c r="C62" s="1440"/>
      <c r="D62" s="1441"/>
      <c r="E62" s="1442"/>
      <c r="F62" s="1443"/>
      <c r="G62" s="1439"/>
      <c r="H62" s="1440"/>
      <c r="I62" s="1444"/>
      <c r="J62" s="1445"/>
      <c r="K62" s="1464"/>
    </row>
    <row r="63" spans="1:11" ht="19.5" customHeight="1">
      <c r="A63" s="1446" t="s">
        <v>64</v>
      </c>
      <c r="B63" s="1447" t="s">
        <v>536</v>
      </c>
      <c r="C63" s="1448" t="s">
        <v>472</v>
      </c>
      <c r="D63" s="1449" t="s">
        <v>473</v>
      </c>
      <c r="E63" s="1450" t="s">
        <v>474</v>
      </c>
      <c r="F63" s="1446" t="s">
        <v>73</v>
      </c>
      <c r="G63" s="1451" t="s">
        <v>475</v>
      </c>
      <c r="H63" s="1452" t="s">
        <v>91</v>
      </c>
      <c r="I63" s="1446" t="s">
        <v>91</v>
      </c>
      <c r="J63" s="1453" t="s">
        <v>51</v>
      </c>
      <c r="K63" s="1464"/>
    </row>
    <row r="64" spans="1:11" ht="19.5" customHeight="1" thickBot="1">
      <c r="A64" s="1454" t="s">
        <v>92</v>
      </c>
      <c r="B64" s="1455"/>
      <c r="C64" s="1456" t="s">
        <v>476</v>
      </c>
      <c r="D64" s="1457" t="s">
        <v>476</v>
      </c>
      <c r="E64" s="1458"/>
      <c r="F64" s="1454" t="s">
        <v>477</v>
      </c>
      <c r="G64" s="1459"/>
      <c r="H64" s="1460" t="s">
        <v>478</v>
      </c>
      <c r="I64" s="1454" t="s">
        <v>479</v>
      </c>
      <c r="J64" s="1461"/>
      <c r="K64" s="1464"/>
    </row>
    <row r="65" spans="1:11" ht="19.5" customHeight="1">
      <c r="A65" s="1491" t="s">
        <v>528</v>
      </c>
      <c r="B65" s="1492"/>
      <c r="C65" s="1478"/>
      <c r="D65" s="1478"/>
      <c r="E65" s="1478"/>
      <c r="F65" s="1462"/>
      <c r="G65" s="1462"/>
      <c r="H65" s="1462"/>
      <c r="I65" s="1462"/>
      <c r="J65" s="1462"/>
      <c r="K65" s="1464"/>
    </row>
    <row r="66" spans="1:11" ht="15" customHeight="1">
      <c r="A66" s="44" t="s">
        <v>553</v>
      </c>
      <c r="B66" s="44" t="s">
        <v>587</v>
      </c>
      <c r="C66" s="66">
        <v>44768.661805555559</v>
      </c>
      <c r="D66" s="66">
        <v>44768.894444444442</v>
      </c>
      <c r="E66" s="85">
        <f t="shared" ref="E66:E68" si="4">D66-C66</f>
        <v>0.23263888888322981</v>
      </c>
      <c r="F66" s="106" t="s">
        <v>70</v>
      </c>
      <c r="G66" s="91" t="s">
        <v>539</v>
      </c>
      <c r="H66" s="186">
        <v>0</v>
      </c>
      <c r="I66" s="88">
        <v>0</v>
      </c>
      <c r="J66" s="73" t="s">
        <v>482</v>
      </c>
      <c r="K66" s="1464"/>
    </row>
    <row r="67" spans="1:11" ht="15" customHeight="1">
      <c r="A67" s="49" t="s">
        <v>529</v>
      </c>
      <c r="B67" s="49" t="s">
        <v>881</v>
      </c>
      <c r="C67" s="66">
        <v>44769.384722222225</v>
      </c>
      <c r="D67" s="66">
        <v>44769.530555555553</v>
      </c>
      <c r="E67" s="85">
        <f t="shared" si="4"/>
        <v>0.14583333332848269</v>
      </c>
      <c r="F67" s="106" t="s">
        <v>70</v>
      </c>
      <c r="G67" s="91" t="s">
        <v>539</v>
      </c>
      <c r="H67" s="186">
        <v>0</v>
      </c>
      <c r="I67" s="88">
        <v>0</v>
      </c>
      <c r="J67" s="73" t="s">
        <v>482</v>
      </c>
      <c r="K67" s="1546"/>
    </row>
    <row r="68" spans="1:11" ht="15.75" customHeight="1">
      <c r="A68" s="48" t="s">
        <v>455</v>
      </c>
      <c r="B68" s="48" t="s">
        <v>881</v>
      </c>
      <c r="C68" s="66">
        <v>44769.546527777777</v>
      </c>
      <c r="D68" s="66">
        <v>44769.6875</v>
      </c>
      <c r="E68" s="85">
        <f t="shared" si="4"/>
        <v>0.14097222222335404</v>
      </c>
      <c r="F68" s="106" t="s">
        <v>70</v>
      </c>
      <c r="G68" s="91" t="s">
        <v>539</v>
      </c>
      <c r="H68" s="186">
        <v>0</v>
      </c>
      <c r="I68" s="88">
        <v>0</v>
      </c>
      <c r="J68" s="73" t="s">
        <v>482</v>
      </c>
      <c r="K68" s="1546"/>
    </row>
    <row r="69" spans="1:11" ht="24.75" customHeight="1">
      <c r="A69" s="1474"/>
      <c r="B69" s="1462"/>
      <c r="C69" s="1478"/>
      <c r="D69" s="110" t="s">
        <v>485</v>
      </c>
      <c r="E69" s="111">
        <f>SUM(E66:E68)</f>
        <v>0.51944444443506654</v>
      </c>
      <c r="F69" s="1490"/>
      <c r="G69" s="113" t="s">
        <v>486</v>
      </c>
      <c r="H69" s="176"/>
      <c r="I69" s="114">
        <f>SUM(I66:I68)</f>
        <v>0</v>
      </c>
      <c r="J69" s="1462"/>
      <c r="K69" s="1464"/>
    </row>
    <row r="70" spans="1:11" ht="15.75">
      <c r="A70" s="127" t="s">
        <v>530</v>
      </c>
      <c r="B70" s="1462"/>
      <c r="C70" s="1462"/>
      <c r="D70" s="1462"/>
      <c r="E70" s="1462"/>
      <c r="F70" s="1462"/>
      <c r="G70" s="1462"/>
      <c r="H70" s="1462"/>
      <c r="I70" s="1462"/>
      <c r="J70" s="1462"/>
      <c r="K70" s="1464"/>
    </row>
    <row r="71" spans="1:11" ht="17.25" customHeight="1">
      <c r="A71" s="1479" t="s">
        <v>176</v>
      </c>
      <c r="B71" s="44" t="s">
        <v>595</v>
      </c>
      <c r="C71" s="66">
        <v>44750.331944444442</v>
      </c>
      <c r="D71" s="66">
        <v>44750.404861111114</v>
      </c>
      <c r="E71" s="151">
        <f t="shared" ref="E71:E81" si="5">D71-C71</f>
        <v>7.2916666671517305E-2</v>
      </c>
      <c r="F71" s="139" t="s">
        <v>70</v>
      </c>
      <c r="G71" s="91" t="s">
        <v>539</v>
      </c>
      <c r="H71" s="152">
        <v>0</v>
      </c>
      <c r="I71" s="152">
        <v>0</v>
      </c>
      <c r="J71" s="244" t="s">
        <v>482</v>
      </c>
      <c r="K71" s="1464"/>
    </row>
    <row r="72" spans="1:11" ht="16.5" customHeight="1">
      <c r="A72" s="50"/>
      <c r="B72" s="44" t="s">
        <v>882</v>
      </c>
      <c r="C72" s="66">
        <v>44759.460416666669</v>
      </c>
      <c r="D72" s="66">
        <v>44759.513888888891</v>
      </c>
      <c r="E72" s="151">
        <f t="shared" si="5"/>
        <v>5.3472222221898846E-2</v>
      </c>
      <c r="F72" s="139" t="s">
        <v>70</v>
      </c>
      <c r="G72" s="91" t="s">
        <v>883</v>
      </c>
      <c r="H72" s="152">
        <v>0</v>
      </c>
      <c r="I72" s="152">
        <v>0</v>
      </c>
      <c r="J72" s="244" t="s">
        <v>482</v>
      </c>
      <c r="K72" s="1464"/>
    </row>
    <row r="73" spans="1:11" ht="15.75" customHeight="1">
      <c r="A73" s="1494"/>
      <c r="B73" s="44" t="s">
        <v>884</v>
      </c>
      <c r="C73" s="66">
        <v>44763.263888888891</v>
      </c>
      <c r="D73" s="66">
        <v>44763.263888888891</v>
      </c>
      <c r="E73" s="151">
        <f t="shared" si="5"/>
        <v>0</v>
      </c>
      <c r="F73" s="139" t="s">
        <v>70</v>
      </c>
      <c r="G73" s="91" t="s">
        <v>539</v>
      </c>
      <c r="H73" s="152">
        <v>0</v>
      </c>
      <c r="I73" s="152">
        <v>0</v>
      </c>
      <c r="J73" s="244" t="s">
        <v>482</v>
      </c>
      <c r="K73" s="1464"/>
    </row>
    <row r="74" spans="1:11" ht="19.5" customHeight="1">
      <c r="A74" s="38" t="s">
        <v>589</v>
      </c>
      <c r="B74" s="38" t="s">
        <v>885</v>
      </c>
      <c r="C74" s="66">
        <v>44764.308333333334</v>
      </c>
      <c r="D74" s="66">
        <v>44764.40625</v>
      </c>
      <c r="E74" s="85">
        <f t="shared" si="5"/>
        <v>9.7916666665696539E-2</v>
      </c>
      <c r="F74" s="106" t="s">
        <v>70</v>
      </c>
      <c r="G74" s="91" t="s">
        <v>539</v>
      </c>
      <c r="H74" s="186">
        <v>0</v>
      </c>
      <c r="I74" s="88">
        <v>0</v>
      </c>
      <c r="J74" s="73" t="s">
        <v>482</v>
      </c>
      <c r="K74" s="1464"/>
    </row>
    <row r="75" spans="1:11" ht="19.5" customHeight="1">
      <c r="A75" s="51" t="s">
        <v>592</v>
      </c>
      <c r="B75" s="38" t="s">
        <v>886</v>
      </c>
      <c r="C75" s="66">
        <v>44765.340277777781</v>
      </c>
      <c r="D75" s="66">
        <v>44765.549305555556</v>
      </c>
      <c r="E75" s="85">
        <f t="shared" si="5"/>
        <v>0.20902777777519077</v>
      </c>
      <c r="F75" s="106" t="s">
        <v>70</v>
      </c>
      <c r="G75" s="91" t="s">
        <v>539</v>
      </c>
      <c r="H75" s="186">
        <v>0</v>
      </c>
      <c r="I75" s="88">
        <v>0</v>
      </c>
      <c r="J75" s="73" t="s">
        <v>482</v>
      </c>
      <c r="K75" s="1464"/>
    </row>
    <row r="76" spans="1:11" ht="16.5" customHeight="1">
      <c r="A76" s="1495"/>
      <c r="B76" s="38" t="s">
        <v>887</v>
      </c>
      <c r="C76" s="66">
        <v>44765.552083333336</v>
      </c>
      <c r="D76" s="66">
        <v>44765.676388888889</v>
      </c>
      <c r="E76" s="85">
        <f t="shared" si="5"/>
        <v>0.12430555555329192</v>
      </c>
      <c r="F76" s="106" t="s">
        <v>70</v>
      </c>
      <c r="G76" s="91" t="s">
        <v>539</v>
      </c>
      <c r="H76" s="186">
        <v>0</v>
      </c>
      <c r="I76" s="88">
        <v>0</v>
      </c>
      <c r="J76" s="73" t="s">
        <v>482</v>
      </c>
      <c r="K76" s="1464"/>
    </row>
    <row r="77" spans="1:11" ht="18.75" customHeight="1">
      <c r="A77" s="44" t="s">
        <v>502</v>
      </c>
      <c r="B77" s="44" t="s">
        <v>591</v>
      </c>
      <c r="C77" s="66">
        <v>44770.306250000001</v>
      </c>
      <c r="D77" s="66">
        <v>44770.306250000001</v>
      </c>
      <c r="E77" s="85">
        <f t="shared" si="5"/>
        <v>0</v>
      </c>
      <c r="F77" s="106" t="s">
        <v>70</v>
      </c>
      <c r="G77" s="91" t="s">
        <v>888</v>
      </c>
      <c r="H77" s="186">
        <v>0</v>
      </c>
      <c r="I77" s="88">
        <v>0</v>
      </c>
      <c r="J77" s="73" t="s">
        <v>482</v>
      </c>
      <c r="K77" s="1464"/>
    </row>
    <row r="78" spans="1:11" ht="17.25" customHeight="1">
      <c r="A78" s="44" t="s">
        <v>593</v>
      </c>
      <c r="B78" s="44" t="s">
        <v>597</v>
      </c>
      <c r="C78" s="66"/>
      <c r="D78" s="66">
        <v>44770.279166666667</v>
      </c>
      <c r="E78" s="85"/>
      <c r="F78" s="106" t="s">
        <v>70</v>
      </c>
      <c r="G78" s="136" t="s">
        <v>889</v>
      </c>
      <c r="H78" s="186">
        <v>0</v>
      </c>
      <c r="I78" s="88">
        <v>0</v>
      </c>
      <c r="J78" s="73" t="s">
        <v>482</v>
      </c>
      <c r="K78" s="1464"/>
    </row>
    <row r="79" spans="1:11" ht="18.75" customHeight="1">
      <c r="A79" s="44" t="s">
        <v>176</v>
      </c>
      <c r="B79" s="37" t="s">
        <v>890</v>
      </c>
      <c r="C79" s="66">
        <v>44771.484027777777</v>
      </c>
      <c r="D79" s="66">
        <v>44771.484027777777</v>
      </c>
      <c r="E79" s="85">
        <f t="shared" si="5"/>
        <v>0</v>
      </c>
      <c r="F79" s="106" t="s">
        <v>70</v>
      </c>
      <c r="G79" s="136" t="s">
        <v>544</v>
      </c>
      <c r="H79" s="152">
        <v>0</v>
      </c>
      <c r="I79" s="152">
        <v>0</v>
      </c>
      <c r="J79" s="244" t="s">
        <v>482</v>
      </c>
      <c r="K79" s="1464"/>
    </row>
    <row r="80" spans="1:11" ht="18.75" customHeight="1">
      <c r="A80" s="44" t="s">
        <v>593</v>
      </c>
      <c r="B80" s="44" t="s">
        <v>597</v>
      </c>
      <c r="C80" s="66">
        <v>44771.291666666664</v>
      </c>
      <c r="D80" s="66">
        <v>44771.291666666664</v>
      </c>
      <c r="E80" s="85">
        <f t="shared" si="5"/>
        <v>0</v>
      </c>
      <c r="F80" s="106" t="s">
        <v>70</v>
      </c>
      <c r="G80" s="91" t="s">
        <v>539</v>
      </c>
      <c r="H80" s="186">
        <v>0</v>
      </c>
      <c r="I80" s="88">
        <v>0</v>
      </c>
      <c r="J80" s="73" t="s">
        <v>482</v>
      </c>
      <c r="K80" s="1464"/>
    </row>
    <row r="81" spans="1:11" ht="17.25" customHeight="1">
      <c r="A81" s="37" t="s">
        <v>803</v>
      </c>
      <c r="B81" s="37" t="s">
        <v>891</v>
      </c>
      <c r="C81" s="66">
        <v>44772.65</v>
      </c>
      <c r="D81" s="66">
        <v>44772.820833333331</v>
      </c>
      <c r="E81" s="85">
        <f t="shared" si="5"/>
        <v>0.17083333332993789</v>
      </c>
      <c r="F81" s="139" t="s">
        <v>70</v>
      </c>
      <c r="G81" s="136" t="s">
        <v>544</v>
      </c>
      <c r="H81" s="152">
        <v>0</v>
      </c>
      <c r="I81" s="152">
        <v>0</v>
      </c>
      <c r="J81" s="244" t="s">
        <v>482</v>
      </c>
      <c r="K81" s="1464"/>
    </row>
    <row r="82" spans="1:11" ht="15" customHeight="1">
      <c r="A82" s="45"/>
      <c r="B82" s="1462"/>
      <c r="C82" s="1462"/>
      <c r="D82" s="110" t="s">
        <v>485</v>
      </c>
      <c r="E82" s="111">
        <f>SUM(E71:E81)</f>
        <v>0.72847222221753327</v>
      </c>
      <c r="F82" s="1496"/>
      <c r="G82" s="113" t="s">
        <v>486</v>
      </c>
      <c r="H82" s="1462"/>
      <c r="I82" s="1497">
        <f>SUM(I71:I81)</f>
        <v>0</v>
      </c>
      <c r="J82" s="1498"/>
      <c r="K82" s="1464"/>
    </row>
    <row r="83" spans="1:11" ht="15.75" customHeight="1">
      <c r="A83" s="1499" t="s">
        <v>531</v>
      </c>
      <c r="B83" s="1500"/>
      <c r="C83" s="1501"/>
      <c r="D83" s="182"/>
      <c r="E83" s="183"/>
      <c r="F83" s="129"/>
      <c r="G83" s="131"/>
      <c r="H83" s="132"/>
      <c r="I83" s="132"/>
      <c r="J83" s="131"/>
      <c r="K83" s="1464"/>
    </row>
    <row r="84" spans="1:11" ht="15.75" customHeight="1">
      <c r="A84" s="44" t="s">
        <v>59</v>
      </c>
      <c r="B84" s="44" t="s">
        <v>892</v>
      </c>
      <c r="C84" s="105">
        <v>44757.323611111111</v>
      </c>
      <c r="D84" s="105">
        <v>44757.425694444442</v>
      </c>
      <c r="E84" s="85">
        <f t="shared" ref="E84:E91" si="6">D84-C84</f>
        <v>0.10208333333139308</v>
      </c>
      <c r="F84" s="106" t="s">
        <v>70</v>
      </c>
      <c r="G84" s="91" t="s">
        <v>548</v>
      </c>
      <c r="H84" s="152">
        <v>0</v>
      </c>
      <c r="I84" s="152">
        <v>0</v>
      </c>
      <c r="J84" s="244" t="s">
        <v>482</v>
      </c>
      <c r="K84" s="1464"/>
    </row>
    <row r="85" spans="1:11" ht="15.75" customHeight="1">
      <c r="A85" s="1502" t="s">
        <v>153</v>
      </c>
      <c r="B85" s="37" t="s">
        <v>893</v>
      </c>
      <c r="C85" s="105">
        <v>44760.456250000003</v>
      </c>
      <c r="D85" s="105">
        <v>44760.84652777778</v>
      </c>
      <c r="E85" s="151">
        <f t="shared" si="6"/>
        <v>0.39027777777664596</v>
      </c>
      <c r="F85" s="139" t="s">
        <v>70</v>
      </c>
      <c r="G85" s="136" t="s">
        <v>539</v>
      </c>
      <c r="H85" s="152">
        <v>0</v>
      </c>
      <c r="I85" s="152">
        <v>0</v>
      </c>
      <c r="J85" s="244" t="s">
        <v>482</v>
      </c>
      <c r="K85" s="1464"/>
    </row>
    <row r="86" spans="1:11" ht="15.75" customHeight="1">
      <c r="A86" s="1480"/>
      <c r="B86" s="37" t="s">
        <v>894</v>
      </c>
      <c r="C86" s="105">
        <v>44760.456944444442</v>
      </c>
      <c r="D86" s="105">
        <v>44760.854166666664</v>
      </c>
      <c r="E86" s="151">
        <f t="shared" si="6"/>
        <v>0.39722222222189885</v>
      </c>
      <c r="F86" s="139" t="s">
        <v>70</v>
      </c>
      <c r="G86" s="136" t="s">
        <v>539</v>
      </c>
      <c r="H86" s="152">
        <v>0</v>
      </c>
      <c r="I86" s="152">
        <v>0</v>
      </c>
      <c r="J86" s="244" t="s">
        <v>482</v>
      </c>
      <c r="K86" s="1464"/>
    </row>
    <row r="87" spans="1:11" ht="15.75" customHeight="1">
      <c r="A87" s="1494"/>
      <c r="B87" s="37" t="s">
        <v>895</v>
      </c>
      <c r="C87" s="105">
        <v>44762.365277777775</v>
      </c>
      <c r="D87" s="105">
        <v>44762.802777777775</v>
      </c>
      <c r="E87" s="85">
        <f t="shared" si="6"/>
        <v>0.4375</v>
      </c>
      <c r="F87" s="139" t="s">
        <v>70</v>
      </c>
      <c r="G87" s="136" t="s">
        <v>544</v>
      </c>
      <c r="H87" s="152">
        <v>0</v>
      </c>
      <c r="I87" s="152">
        <v>0</v>
      </c>
      <c r="J87" s="244" t="s">
        <v>482</v>
      </c>
      <c r="K87" s="1464"/>
    </row>
    <row r="88" spans="1:11" ht="15.75" customHeight="1">
      <c r="A88" s="1479" t="s">
        <v>896</v>
      </c>
      <c r="B88" s="44" t="s">
        <v>897</v>
      </c>
      <c r="C88" s="105">
        <v>44765.378472222219</v>
      </c>
      <c r="D88" s="105">
        <v>44765.633333333331</v>
      </c>
      <c r="E88" s="151">
        <f t="shared" si="6"/>
        <v>0.25486111111240461</v>
      </c>
      <c r="F88" s="139" t="s">
        <v>70</v>
      </c>
      <c r="G88" s="136" t="s">
        <v>539</v>
      </c>
      <c r="H88" s="152">
        <v>0</v>
      </c>
      <c r="I88" s="152">
        <v>0</v>
      </c>
      <c r="J88" s="244" t="s">
        <v>482</v>
      </c>
      <c r="K88" s="1464"/>
    </row>
    <row r="89" spans="1:11" ht="18.75" customHeight="1">
      <c r="A89" s="1503"/>
      <c r="B89" s="44" t="s">
        <v>898</v>
      </c>
      <c r="C89" s="105">
        <v>44765.392361111109</v>
      </c>
      <c r="D89" s="105">
        <v>44765.746527777781</v>
      </c>
      <c r="E89" s="151">
        <f t="shared" si="6"/>
        <v>0.35416666667151731</v>
      </c>
      <c r="F89" s="139" t="s">
        <v>70</v>
      </c>
      <c r="G89" s="136" t="s">
        <v>539</v>
      </c>
      <c r="H89" s="152">
        <v>0</v>
      </c>
      <c r="I89" s="152">
        <v>0</v>
      </c>
      <c r="J89" s="244" t="s">
        <v>482</v>
      </c>
      <c r="K89" s="1464"/>
    </row>
    <row r="90" spans="1:11" ht="19.5" customHeight="1">
      <c r="A90" s="1504"/>
      <c r="B90" s="44" t="s">
        <v>899</v>
      </c>
      <c r="C90" s="105">
        <v>44766.640972222223</v>
      </c>
      <c r="D90" s="105">
        <v>44766.711111111108</v>
      </c>
      <c r="E90" s="151">
        <f t="shared" si="6"/>
        <v>7.0138888884685002E-2</v>
      </c>
      <c r="F90" s="139" t="s">
        <v>70</v>
      </c>
      <c r="G90" s="136" t="s">
        <v>547</v>
      </c>
      <c r="H90" s="152">
        <v>0</v>
      </c>
      <c r="I90" s="152">
        <v>0</v>
      </c>
      <c r="J90" s="244" t="s">
        <v>482</v>
      </c>
      <c r="K90" s="1464"/>
    </row>
    <row r="91" spans="1:11" ht="15.75" customHeight="1">
      <c r="A91" s="37" t="s">
        <v>532</v>
      </c>
      <c r="B91" s="37" t="s">
        <v>900</v>
      </c>
      <c r="C91" s="105">
        <v>44767.382638888892</v>
      </c>
      <c r="D91" s="105">
        <v>44767.670138888891</v>
      </c>
      <c r="E91" s="85">
        <f t="shared" si="6"/>
        <v>0.28749999999854481</v>
      </c>
      <c r="F91" s="139" t="s">
        <v>70</v>
      </c>
      <c r="G91" s="136" t="s">
        <v>544</v>
      </c>
      <c r="H91" s="152">
        <v>0</v>
      </c>
      <c r="I91" s="152">
        <v>0</v>
      </c>
      <c r="J91" s="244" t="s">
        <v>482</v>
      </c>
      <c r="K91" s="1464"/>
    </row>
    <row r="92" spans="1:11" ht="15.75">
      <c r="A92" s="1505"/>
      <c r="B92" s="1505"/>
      <c r="C92" s="1505"/>
      <c r="D92" s="1506" t="s">
        <v>485</v>
      </c>
      <c r="E92" s="1507">
        <f>SUM(E84:E91)</f>
        <v>2.2937499999970896</v>
      </c>
      <c r="F92" s="1505"/>
      <c r="G92" s="1508" t="s">
        <v>486</v>
      </c>
      <c r="H92" s="1505"/>
      <c r="I92" s="1509">
        <f>SUM(I84:I91)</f>
        <v>0</v>
      </c>
      <c r="J92" s="1510"/>
      <c r="K92" s="1464"/>
    </row>
    <row r="93" spans="1:11" ht="15.75">
      <c r="A93" s="127" t="s">
        <v>599</v>
      </c>
      <c r="B93" s="1462"/>
      <c r="C93" s="1462"/>
      <c r="D93" s="1462"/>
      <c r="E93" s="1462"/>
      <c r="F93" s="1462"/>
      <c r="G93" s="1462"/>
      <c r="H93" s="1462"/>
      <c r="I93" s="1462"/>
      <c r="J93" s="1462"/>
      <c r="K93" s="1464"/>
    </row>
    <row r="94" spans="1:11" ht="23.25" customHeight="1">
      <c r="A94" s="1511" t="s">
        <v>463</v>
      </c>
      <c r="B94" s="1472" t="s">
        <v>901</v>
      </c>
      <c r="C94" s="66">
        <v>44743.675000000003</v>
      </c>
      <c r="D94" s="66">
        <v>44743.704861111109</v>
      </c>
      <c r="E94" s="151">
        <f t="shared" ref="E94" si="7">D94-C94</f>
        <v>2.9861111106583849E-2</v>
      </c>
      <c r="F94" s="139" t="s">
        <v>70</v>
      </c>
      <c r="G94" s="136" t="s">
        <v>539</v>
      </c>
      <c r="H94" s="152">
        <v>0</v>
      </c>
      <c r="I94" s="152">
        <v>0</v>
      </c>
      <c r="J94" s="244" t="s">
        <v>482</v>
      </c>
      <c r="K94" s="1464"/>
    </row>
    <row r="95" spans="1:11" ht="19.5" customHeight="1">
      <c r="A95" s="38" t="s">
        <v>902</v>
      </c>
      <c r="B95" s="38" t="s">
        <v>903</v>
      </c>
      <c r="C95" s="66">
        <v>44760.359722222223</v>
      </c>
      <c r="D95" s="66"/>
      <c r="E95" s="151"/>
      <c r="F95" s="139" t="s">
        <v>70</v>
      </c>
      <c r="G95" s="136" t="s">
        <v>580</v>
      </c>
      <c r="H95" s="152">
        <v>0</v>
      </c>
      <c r="I95" s="152">
        <v>0</v>
      </c>
      <c r="J95" s="244" t="s">
        <v>482</v>
      </c>
      <c r="K95" s="1464"/>
    </row>
    <row r="96" spans="1:11" ht="20.25" customHeight="1">
      <c r="A96" s="1511" t="s">
        <v>463</v>
      </c>
      <c r="B96" s="1472" t="s">
        <v>901</v>
      </c>
      <c r="C96" s="66">
        <v>44766.163194444445</v>
      </c>
      <c r="D96" s="66">
        <v>44766.239583333336</v>
      </c>
      <c r="E96" s="151">
        <f t="shared" ref="E96:E101" si="8">D96-C96</f>
        <v>7.6388888890505768E-2</v>
      </c>
      <c r="F96" s="139" t="s">
        <v>70</v>
      </c>
      <c r="G96" s="136" t="s">
        <v>539</v>
      </c>
      <c r="H96" s="178">
        <v>106</v>
      </c>
      <c r="I96" s="161">
        <f t="shared" ref="I96" si="9">E96*H96*24</f>
        <v>194.33333333744667</v>
      </c>
      <c r="J96" s="73" t="s">
        <v>489</v>
      </c>
      <c r="K96" s="1464"/>
    </row>
    <row r="97" spans="1:11" ht="15.75" customHeight="1">
      <c r="A97" s="51" t="s">
        <v>602</v>
      </c>
      <c r="B97" s="38" t="s">
        <v>904</v>
      </c>
      <c r="C97" s="66">
        <v>44768.63958333333</v>
      </c>
      <c r="D97" s="66">
        <v>44768.671527777777</v>
      </c>
      <c r="E97" s="1149">
        <f t="shared" si="8"/>
        <v>3.1944444446708076E-2</v>
      </c>
      <c r="F97" s="139" t="s">
        <v>70</v>
      </c>
      <c r="G97" s="136" t="s">
        <v>544</v>
      </c>
      <c r="H97" s="152">
        <v>0</v>
      </c>
      <c r="I97" s="152">
        <v>0</v>
      </c>
      <c r="J97" s="244" t="s">
        <v>482</v>
      </c>
      <c r="K97" s="1464"/>
    </row>
    <row r="98" spans="1:11" ht="15.75" customHeight="1">
      <c r="A98" s="1512"/>
      <c r="B98" s="38" t="s">
        <v>905</v>
      </c>
      <c r="C98" s="66">
        <v>44768.672222222223</v>
      </c>
      <c r="D98" s="66">
        <v>44768.701388888891</v>
      </c>
      <c r="E98" s="151">
        <f t="shared" si="8"/>
        <v>2.9166666667151731E-2</v>
      </c>
      <c r="F98" s="139" t="s">
        <v>70</v>
      </c>
      <c r="G98" s="136" t="s">
        <v>539</v>
      </c>
      <c r="H98" s="152">
        <v>0</v>
      </c>
      <c r="I98" s="152">
        <v>0</v>
      </c>
      <c r="J98" s="244" t="s">
        <v>482</v>
      </c>
      <c r="K98" s="1546"/>
    </row>
    <row r="99" spans="1:11" ht="15.75" customHeight="1">
      <c r="A99" s="1513"/>
      <c r="B99" s="38" t="s">
        <v>905</v>
      </c>
      <c r="C99" s="66">
        <v>44769.388888888891</v>
      </c>
      <c r="D99" s="66">
        <v>44769.522916666669</v>
      </c>
      <c r="E99" s="151">
        <f t="shared" si="8"/>
        <v>0.13402777777810115</v>
      </c>
      <c r="F99" s="139" t="s">
        <v>70</v>
      </c>
      <c r="G99" s="136" t="s">
        <v>539</v>
      </c>
      <c r="H99" s="152">
        <v>0</v>
      </c>
      <c r="I99" s="152">
        <v>0</v>
      </c>
      <c r="J99" s="244" t="s">
        <v>482</v>
      </c>
      <c r="K99" s="1464"/>
    </row>
    <row r="100" spans="1:11" ht="15.75" customHeight="1">
      <c r="A100" s="1514"/>
      <c r="B100" s="38" t="s">
        <v>904</v>
      </c>
      <c r="C100" s="66">
        <v>44769.550694444442</v>
      </c>
      <c r="D100" s="66">
        <v>44769.572916666664</v>
      </c>
      <c r="E100" s="151">
        <f t="shared" si="8"/>
        <v>2.2222222221898846E-2</v>
      </c>
      <c r="F100" s="139" t="s">
        <v>70</v>
      </c>
      <c r="G100" s="136" t="s">
        <v>539</v>
      </c>
      <c r="H100" s="152">
        <v>0</v>
      </c>
      <c r="I100" s="152">
        <v>0</v>
      </c>
      <c r="J100" s="244" t="s">
        <v>482</v>
      </c>
      <c r="K100" s="1546"/>
    </row>
    <row r="101" spans="1:11" ht="14.25" customHeight="1">
      <c r="A101" s="1515"/>
      <c r="B101" s="38" t="s">
        <v>905</v>
      </c>
      <c r="C101" s="66">
        <v>44769.573611111111</v>
      </c>
      <c r="D101" s="66">
        <v>44769.59652777778</v>
      </c>
      <c r="E101" s="151">
        <f t="shared" si="8"/>
        <v>2.2916666668606922E-2</v>
      </c>
      <c r="F101" s="139" t="s">
        <v>70</v>
      </c>
      <c r="G101" s="136" t="s">
        <v>539</v>
      </c>
      <c r="H101" s="152">
        <v>0</v>
      </c>
      <c r="I101" s="152">
        <v>0</v>
      </c>
      <c r="J101" s="244" t="s">
        <v>482</v>
      </c>
      <c r="K101" s="1546"/>
    </row>
    <row r="102" spans="1:11" ht="19.5" customHeight="1">
      <c r="A102" s="44" t="s">
        <v>601</v>
      </c>
      <c r="B102" s="44" t="s">
        <v>906</v>
      </c>
      <c r="C102" s="66"/>
      <c r="D102" s="66">
        <v>44769.664583333331</v>
      </c>
      <c r="E102" s="151"/>
      <c r="F102" s="139"/>
      <c r="G102" s="136" t="s">
        <v>907</v>
      </c>
      <c r="H102" s="152">
        <v>0</v>
      </c>
      <c r="I102" s="152">
        <v>0</v>
      </c>
      <c r="J102" s="244" t="s">
        <v>482</v>
      </c>
      <c r="K102" s="1546"/>
    </row>
    <row r="103" spans="1:11" ht="19.5" customHeight="1">
      <c r="A103" s="1516" t="s">
        <v>462</v>
      </c>
      <c r="B103" s="1517" t="s">
        <v>908</v>
      </c>
      <c r="C103" s="1518">
        <v>44770.496527777781</v>
      </c>
      <c r="D103" s="1518">
        <v>44770.628472222219</v>
      </c>
      <c r="E103" s="1189">
        <f t="shared" ref="E103" si="10">D103-C103</f>
        <v>0.13194444443797693</v>
      </c>
      <c r="F103" s="159" t="s">
        <v>70</v>
      </c>
      <c r="G103" s="1519" t="s">
        <v>544</v>
      </c>
      <c r="H103" s="161">
        <v>0</v>
      </c>
      <c r="I103" s="161">
        <v>0</v>
      </c>
      <c r="J103" s="1520" t="s">
        <v>482</v>
      </c>
      <c r="K103" s="1546"/>
    </row>
    <row r="104" spans="1:11" ht="15" customHeight="1">
      <c r="A104" s="1505"/>
      <c r="B104" s="1505"/>
      <c r="C104" s="1505"/>
      <c r="D104" s="1506" t="s">
        <v>485</v>
      </c>
      <c r="E104" s="1507">
        <f>SUM(E94:E103)</f>
        <v>0.47847222221753327</v>
      </c>
      <c r="F104" s="1505"/>
      <c r="G104" s="1508" t="s">
        <v>486</v>
      </c>
      <c r="H104" s="1505"/>
      <c r="I104" s="1521">
        <f>SUM(I94:I103)</f>
        <v>194.33333333744667</v>
      </c>
      <c r="J104" s="1522"/>
      <c r="K104" s="1464"/>
    </row>
    <row r="105" spans="1:11" ht="18.75" customHeight="1">
      <c r="A105" s="127" t="s">
        <v>533</v>
      </c>
      <c r="B105" s="1462"/>
      <c r="C105" s="182"/>
      <c r="D105" s="182"/>
      <c r="E105" s="255"/>
      <c r="F105" s="1462"/>
      <c r="G105" s="1462"/>
      <c r="H105" s="1462"/>
      <c r="I105" s="1462"/>
      <c r="J105" s="1462"/>
      <c r="K105" s="1464"/>
    </row>
    <row r="106" spans="1:11" ht="12" customHeight="1">
      <c r="A106" s="43"/>
      <c r="B106" s="52"/>
      <c r="C106" s="197"/>
      <c r="D106" s="197"/>
      <c r="E106" s="1523"/>
      <c r="F106" s="1524"/>
      <c r="G106" s="1525"/>
      <c r="H106" s="1526"/>
      <c r="I106" s="1526"/>
      <c r="J106" s="1527"/>
      <c r="K106" s="1464"/>
    </row>
    <row r="107" spans="1:11" ht="15.75">
      <c r="A107" s="53"/>
      <c r="B107" s="53"/>
      <c r="C107" s="129"/>
      <c r="D107" s="129"/>
      <c r="E107" s="255"/>
      <c r="F107" s="1493"/>
      <c r="G107" s="1206"/>
      <c r="H107" s="175"/>
      <c r="I107" s="132"/>
      <c r="J107" s="131"/>
      <c r="K107" s="1464"/>
    </row>
    <row r="108" spans="1:11" ht="18" customHeight="1">
      <c r="A108" s="1462"/>
      <c r="B108" s="1462"/>
      <c r="C108" s="1462"/>
      <c r="D108" s="110" t="s">
        <v>485</v>
      </c>
      <c r="E108" s="111">
        <f>SUM(E106:E106)</f>
        <v>0</v>
      </c>
      <c r="F108" s="112"/>
      <c r="G108" s="113" t="s">
        <v>486</v>
      </c>
      <c r="H108" s="176"/>
      <c r="I108" s="262">
        <f>SUM(I106)</f>
        <v>0</v>
      </c>
      <c r="J108" s="1462"/>
      <c r="K108" s="1464"/>
    </row>
    <row r="109" spans="1:11" ht="15.75">
      <c r="A109" s="127"/>
      <c r="B109" s="108"/>
      <c r="C109" s="112"/>
      <c r="D109" s="110"/>
      <c r="E109" s="211"/>
      <c r="F109" s="212"/>
      <c r="G109" s="128"/>
      <c r="H109" s="1528"/>
      <c r="I109" s="172"/>
      <c r="J109" s="214"/>
    </row>
    <row r="110" spans="1:11" ht="16.5" customHeight="1">
      <c r="A110" s="215" t="s">
        <v>840</v>
      </c>
      <c r="B110" s="108"/>
      <c r="C110" s="112"/>
      <c r="D110" s="216"/>
      <c r="E110" s="111">
        <f>E108+E104+E92+E82+E69+E56+E48+E39+E18</f>
        <v>9.4131944444088731</v>
      </c>
      <c r="F110" s="60" t="s">
        <v>509</v>
      </c>
      <c r="G110" s="128"/>
      <c r="J110" s="214"/>
    </row>
    <row r="111" spans="1:11" ht="11.25" customHeight="1">
      <c r="A111" s="65" t="s">
        <v>566</v>
      </c>
      <c r="B111" s="128"/>
      <c r="C111" s="172"/>
      <c r="D111" s="173"/>
      <c r="E111" s="218"/>
      <c r="F111" s="172"/>
      <c r="G111" s="219" t="s">
        <v>567</v>
      </c>
      <c r="J111" s="214"/>
    </row>
    <row r="112" spans="1:11" ht="14.25" customHeight="1">
      <c r="B112" s="128"/>
      <c r="C112" s="172"/>
      <c r="D112" s="173"/>
      <c r="E112" s="218"/>
      <c r="F112" s="214"/>
      <c r="G112" s="214"/>
      <c r="H112" s="1528"/>
      <c r="I112" s="1529" t="s">
        <v>279</v>
      </c>
      <c r="J112" s="214"/>
    </row>
    <row r="113" spans="1:9" ht="14.25" customHeight="1">
      <c r="A113" s="1609"/>
      <c r="B113" s="1610"/>
      <c r="C113" s="1610"/>
      <c r="D113" s="1610"/>
      <c r="E113" s="1610"/>
      <c r="H113" s="214"/>
      <c r="I113" s="1529" t="s">
        <v>201</v>
      </c>
    </row>
    <row r="114" spans="1:9" ht="33">
      <c r="A114" s="54"/>
      <c r="B114" s="55"/>
      <c r="E114" s="497">
        <v>8.3937499999665306</v>
      </c>
      <c r="H114" s="214"/>
      <c r="I114" s="1530" t="s">
        <v>194</v>
      </c>
    </row>
  </sheetData>
  <autoFilter ref="A1:J109" xr:uid="{00000000-0009-0000-0000-000004000000}"/>
  <mergeCells count="7">
    <mergeCell ref="A113:E113"/>
    <mergeCell ref="A2:J2"/>
    <mergeCell ref="A3:J3"/>
    <mergeCell ref="A4:J4"/>
    <mergeCell ref="A58:J58"/>
    <mergeCell ref="A59:J59"/>
    <mergeCell ref="A60:J60"/>
  </mergeCells>
  <pageMargins left="0.7" right="0.7" top="0.75" bottom="0.3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31"/>
  <sheetViews>
    <sheetView topLeftCell="A4" workbookViewId="0">
      <selection activeCell="A7" sqref="A7"/>
    </sheetView>
  </sheetViews>
  <sheetFormatPr defaultRowHeight="12.75"/>
  <cols>
    <col min="1" max="1" width="12.42578125" style="7" customWidth="1"/>
    <col min="2" max="2" width="27.5703125" style="7" customWidth="1"/>
    <col min="3" max="3" width="11.7109375" style="7" customWidth="1"/>
    <col min="4" max="4" width="10.85546875" style="7" customWidth="1"/>
    <col min="5" max="5" width="10.5703125" style="7" customWidth="1"/>
    <col min="6" max="6" width="9.7109375" style="7" customWidth="1"/>
    <col min="7" max="7" width="11" style="7" customWidth="1"/>
    <col min="8" max="8" width="11.140625" style="7" customWidth="1"/>
    <col min="9" max="9" width="11.5703125" style="7" customWidth="1"/>
    <col min="10" max="10" width="15.5703125" style="7" customWidth="1"/>
    <col min="11" max="16384" width="9.140625" style="7"/>
  </cols>
  <sheetData>
    <row r="2" spans="1:12">
      <c r="A2" s="1283" t="s">
        <v>264</v>
      </c>
      <c r="J2" s="1071" t="s">
        <v>11</v>
      </c>
    </row>
    <row r="3" spans="1:12" ht="20.25">
      <c r="B3" s="341" t="s">
        <v>143</v>
      </c>
      <c r="C3" s="341"/>
      <c r="D3" s="341"/>
      <c r="E3" s="341"/>
      <c r="F3" s="1232"/>
      <c r="I3" s="1233"/>
    </row>
    <row r="4" spans="1:12" ht="15.75">
      <c r="A4" s="1400"/>
      <c r="B4" s="629" t="s">
        <v>211</v>
      </c>
      <c r="C4" s="727"/>
      <c r="D4" s="630"/>
      <c r="E4" s="727"/>
      <c r="F4" s="727"/>
      <c r="G4" s="435"/>
      <c r="H4" s="1235"/>
      <c r="J4" s="1288"/>
    </row>
    <row r="5" spans="1:12">
      <c r="A5" s="1400"/>
      <c r="G5" s="492"/>
      <c r="H5" s="492"/>
      <c r="I5" s="1233"/>
      <c r="J5" s="728"/>
    </row>
    <row r="6" spans="1:12" ht="16.5">
      <c r="A6" s="728"/>
      <c r="B6" s="1237" t="s">
        <v>1112</v>
      </c>
      <c r="E6" s="493"/>
      <c r="F6" s="1238"/>
      <c r="I6" s="1239"/>
      <c r="J6" s="1238"/>
    </row>
    <row r="7" spans="1:12" ht="15.75">
      <c r="A7" s="346" t="s">
        <v>619</v>
      </c>
      <c r="B7" s="728"/>
      <c r="C7" s="493"/>
      <c r="D7" s="493"/>
      <c r="E7" s="1072"/>
      <c r="F7" s="1238"/>
      <c r="I7" s="1239"/>
      <c r="J7" s="1238"/>
    </row>
    <row r="8" spans="1:12" ht="13.5" thickBot="1">
      <c r="A8" s="728"/>
      <c r="B8" s="728"/>
      <c r="C8" s="493"/>
      <c r="D8" s="493"/>
      <c r="E8" s="1072"/>
      <c r="F8" s="1238"/>
      <c r="I8" s="1239"/>
      <c r="J8" s="1238"/>
    </row>
    <row r="9" spans="1:12" ht="15">
      <c r="A9" s="1402"/>
      <c r="B9" s="1614" t="s">
        <v>62</v>
      </c>
      <c r="C9" s="1404" t="s">
        <v>665</v>
      </c>
      <c r="D9" s="1405"/>
      <c r="E9" s="1406"/>
      <c r="F9" s="1407"/>
      <c r="G9" s="1404" t="s">
        <v>663</v>
      </c>
      <c r="H9" s="1405"/>
      <c r="I9" s="1406"/>
      <c r="J9" s="1408"/>
    </row>
    <row r="10" spans="1:12" ht="15">
      <c r="A10" s="474" t="s">
        <v>67</v>
      </c>
      <c r="B10" s="1615"/>
      <c r="C10" s="1617" t="s">
        <v>666</v>
      </c>
      <c r="D10" s="1618"/>
      <c r="E10" s="1618"/>
      <c r="F10" s="1619"/>
      <c r="G10" s="1620" t="s">
        <v>666</v>
      </c>
      <c r="H10" s="1621"/>
      <c r="I10" s="1621"/>
      <c r="J10" s="1622"/>
    </row>
    <row r="11" spans="1:12" ht="15.75" thickBot="1">
      <c r="A11" s="23"/>
      <c r="B11" s="1616"/>
      <c r="C11" s="1416" t="s">
        <v>68</v>
      </c>
      <c r="D11" s="1418" t="s">
        <v>69</v>
      </c>
      <c r="E11" s="1417" t="s">
        <v>70</v>
      </c>
      <c r="F11" s="929" t="s">
        <v>34</v>
      </c>
      <c r="G11" s="1416" t="s">
        <v>68</v>
      </c>
      <c r="H11" s="1418" t="s">
        <v>69</v>
      </c>
      <c r="I11" s="1417" t="s">
        <v>70</v>
      </c>
      <c r="J11" s="1419" t="s">
        <v>34</v>
      </c>
    </row>
    <row r="12" spans="1:12" ht="15">
      <c r="A12" s="1420">
        <v>1</v>
      </c>
      <c r="B12" s="1421" t="s">
        <v>292</v>
      </c>
      <c r="C12" s="1433">
        <v>31</v>
      </c>
      <c r="D12" s="1434">
        <v>2</v>
      </c>
      <c r="E12" s="1433">
        <v>52</v>
      </c>
      <c r="F12" s="1435">
        <v>85</v>
      </c>
      <c r="G12" s="1433">
        <v>22</v>
      </c>
      <c r="H12" s="1434">
        <v>3</v>
      </c>
      <c r="I12" s="1433">
        <v>30</v>
      </c>
      <c r="J12" s="1435">
        <v>55</v>
      </c>
    </row>
    <row r="13" spans="1:12" ht="15">
      <c r="A13" s="1314">
        <v>2</v>
      </c>
      <c r="B13" s="1351" t="s">
        <v>293</v>
      </c>
      <c r="C13" s="1432">
        <v>26</v>
      </c>
      <c r="D13" s="1434">
        <v>2</v>
      </c>
      <c r="E13" s="1432">
        <v>15</v>
      </c>
      <c r="F13" s="1435">
        <v>43</v>
      </c>
      <c r="G13" s="1432">
        <v>21</v>
      </c>
      <c r="H13" s="1434">
        <v>8</v>
      </c>
      <c r="I13" s="1432">
        <v>25</v>
      </c>
      <c r="J13" s="1435">
        <v>54</v>
      </c>
    </row>
    <row r="14" spans="1:12" ht="15">
      <c r="A14" s="1314">
        <v>3</v>
      </c>
      <c r="B14" s="1351" t="s">
        <v>344</v>
      </c>
      <c r="C14" s="1432">
        <v>25</v>
      </c>
      <c r="D14" s="1432">
        <v>2</v>
      </c>
      <c r="E14" s="1432">
        <v>29</v>
      </c>
      <c r="F14" s="1435">
        <v>56</v>
      </c>
      <c r="G14" s="1432">
        <v>15</v>
      </c>
      <c r="H14" s="1432">
        <v>3</v>
      </c>
      <c r="I14" s="1432">
        <v>22</v>
      </c>
      <c r="J14" s="1435">
        <v>40</v>
      </c>
    </row>
    <row r="15" spans="1:12" ht="15">
      <c r="A15" s="1314">
        <v>4</v>
      </c>
      <c r="B15" s="1351" t="s">
        <v>345</v>
      </c>
      <c r="C15" s="1432">
        <v>21</v>
      </c>
      <c r="D15" s="1432">
        <v>16</v>
      </c>
      <c r="E15" s="1432">
        <v>34</v>
      </c>
      <c r="F15" s="1435">
        <v>71</v>
      </c>
      <c r="G15" s="1432">
        <v>15</v>
      </c>
      <c r="H15" s="1432">
        <v>3</v>
      </c>
      <c r="I15" s="1432">
        <v>24</v>
      </c>
      <c r="J15" s="1435">
        <v>42</v>
      </c>
      <c r="L15" s="987"/>
    </row>
    <row r="16" spans="1:12" ht="15">
      <c r="A16" s="1314">
        <v>5</v>
      </c>
      <c r="B16" s="1351" t="s">
        <v>294</v>
      </c>
      <c r="C16" s="1432">
        <v>9</v>
      </c>
      <c r="D16" s="1432">
        <v>12</v>
      </c>
      <c r="E16" s="1432">
        <v>72</v>
      </c>
      <c r="F16" s="1435">
        <v>93</v>
      </c>
      <c r="G16" s="1432">
        <v>11</v>
      </c>
      <c r="H16" s="1432">
        <v>13</v>
      </c>
      <c r="I16" s="1432">
        <v>30</v>
      </c>
      <c r="J16" s="1435">
        <v>54</v>
      </c>
    </row>
    <row r="17" spans="1:13" ht="15">
      <c r="A17" s="1314">
        <v>6</v>
      </c>
      <c r="B17" s="1351" t="s">
        <v>374</v>
      </c>
      <c r="C17" s="1432">
        <v>12</v>
      </c>
      <c r="D17" s="1433">
        <v>11</v>
      </c>
      <c r="E17" s="1432">
        <v>18</v>
      </c>
      <c r="F17" s="1435">
        <v>41</v>
      </c>
      <c r="G17" s="1432">
        <v>6</v>
      </c>
      <c r="H17" s="1433">
        <v>2</v>
      </c>
      <c r="I17" s="1432">
        <v>13</v>
      </c>
      <c r="J17" s="1435">
        <v>21</v>
      </c>
    </row>
    <row r="18" spans="1:13" ht="15">
      <c r="A18" s="1314">
        <v>7</v>
      </c>
      <c r="B18" s="1351" t="s">
        <v>346</v>
      </c>
      <c r="C18" s="1432">
        <v>33</v>
      </c>
      <c r="D18" s="1432">
        <v>13</v>
      </c>
      <c r="E18" s="1432">
        <v>41</v>
      </c>
      <c r="F18" s="1435">
        <v>87</v>
      </c>
      <c r="G18" s="1432">
        <v>8</v>
      </c>
      <c r="H18" s="1432">
        <v>12</v>
      </c>
      <c r="I18" s="1432">
        <v>33</v>
      </c>
      <c r="J18" s="1435">
        <v>53</v>
      </c>
    </row>
    <row r="19" spans="1:13" ht="15">
      <c r="A19" s="1314">
        <v>8</v>
      </c>
      <c r="B19" s="1323" t="s">
        <v>266</v>
      </c>
      <c r="C19" s="1314">
        <v>2</v>
      </c>
      <c r="D19" s="1432"/>
      <c r="E19" s="1432"/>
      <c r="F19" s="1435">
        <v>2</v>
      </c>
      <c r="G19" s="1314">
        <v>0</v>
      </c>
      <c r="H19" s="1432">
        <v>0</v>
      </c>
      <c r="I19" s="1432">
        <v>0</v>
      </c>
      <c r="J19" s="1435">
        <v>0</v>
      </c>
      <c r="L19" s="987"/>
      <c r="M19" s="987"/>
    </row>
    <row r="20" spans="1:13" ht="15.75" thickBot="1">
      <c r="A20" s="1328">
        <v>9</v>
      </c>
      <c r="B20" s="1436" t="s">
        <v>34</v>
      </c>
      <c r="C20" s="1100">
        <v>159</v>
      </c>
      <c r="D20" s="929">
        <v>58</v>
      </c>
      <c r="E20" s="929">
        <v>261</v>
      </c>
      <c r="F20" s="1437">
        <v>478</v>
      </c>
      <c r="G20" s="1100">
        <v>98</v>
      </c>
      <c r="H20" s="929">
        <v>44</v>
      </c>
      <c r="I20" s="929">
        <v>177</v>
      </c>
      <c r="J20" s="1437">
        <v>319</v>
      </c>
    </row>
    <row r="21" spans="1:13" ht="15">
      <c r="A21" s="1427"/>
      <c r="B21" s="438"/>
      <c r="C21" s="438"/>
      <c r="D21" s="438"/>
      <c r="E21" s="1428"/>
      <c r="F21" s="438"/>
      <c r="G21" s="438"/>
      <c r="H21" s="438"/>
      <c r="I21" s="1429"/>
      <c r="J21" s="933"/>
    </row>
    <row r="22" spans="1:13" ht="15">
      <c r="A22" s="438"/>
      <c r="B22" s="438"/>
      <c r="C22" s="438"/>
      <c r="D22" s="438"/>
      <c r="E22" s="1428"/>
      <c r="F22" s="438"/>
      <c r="G22" s="438"/>
      <c r="H22" s="438"/>
      <c r="I22" s="1429"/>
      <c r="J22" s="933"/>
    </row>
    <row r="23" spans="1:13">
      <c r="E23" s="1068"/>
      <c r="G23" s="1069"/>
      <c r="H23" s="1069"/>
      <c r="I23" s="1430"/>
      <c r="J23" s="728"/>
    </row>
    <row r="24" spans="1:13">
      <c r="E24" s="1068"/>
      <c r="G24" s="1069"/>
      <c r="H24" s="1069"/>
      <c r="I24" s="1430"/>
      <c r="J24" s="728"/>
    </row>
    <row r="25" spans="1:13">
      <c r="B25" s="728"/>
      <c r="C25" s="1070"/>
      <c r="E25" s="1068"/>
      <c r="G25" s="1070"/>
      <c r="H25" s="1069"/>
      <c r="J25" s="728"/>
    </row>
    <row r="26" spans="1:13">
      <c r="B26" s="1070"/>
      <c r="C26" s="1070"/>
      <c r="E26" s="1068"/>
      <c r="G26" s="1070"/>
      <c r="H26" s="1069"/>
      <c r="J26" s="728"/>
    </row>
    <row r="27" spans="1:13">
      <c r="B27" s="1070"/>
      <c r="C27" s="1070"/>
      <c r="E27" s="1068"/>
      <c r="F27" s="1070"/>
      <c r="G27" s="1070"/>
      <c r="H27" s="1069"/>
      <c r="J27" s="728"/>
    </row>
    <row r="28" spans="1:13">
      <c r="C28" s="791"/>
      <c r="E28" s="1068"/>
      <c r="F28" s="493"/>
      <c r="G28" s="732"/>
      <c r="H28" s="728"/>
      <c r="I28" s="728"/>
      <c r="J28" s="728"/>
    </row>
    <row r="29" spans="1:13" ht="14.25">
      <c r="C29" s="488"/>
      <c r="E29" s="1068"/>
      <c r="F29" s="493"/>
      <c r="H29" s="373"/>
      <c r="I29" s="488" t="s">
        <v>279</v>
      </c>
      <c r="J29" s="493"/>
    </row>
    <row r="30" spans="1:13" ht="14.25">
      <c r="C30" s="488"/>
      <c r="E30" s="1068"/>
      <c r="F30" s="493"/>
      <c r="G30" s="728"/>
      <c r="H30" s="373"/>
      <c r="I30" s="488" t="s">
        <v>201</v>
      </c>
      <c r="J30" s="493"/>
    </row>
    <row r="31" spans="1:13" ht="14.25">
      <c r="A31" s="728"/>
      <c r="B31" s="728"/>
      <c r="C31" s="1431"/>
      <c r="D31" s="1431"/>
      <c r="E31" s="1072"/>
      <c r="F31" s="493"/>
      <c r="G31" s="728"/>
      <c r="H31" s="373"/>
      <c r="I31" s="493" t="s">
        <v>194</v>
      </c>
      <c r="J31" s="493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8"/>
  <sheetViews>
    <sheetView workbookViewId="0">
      <selection activeCell="G18" sqref="G18:I18"/>
    </sheetView>
  </sheetViews>
  <sheetFormatPr defaultRowHeight="12.75"/>
  <cols>
    <col min="1" max="1" width="12.28515625" style="7" customWidth="1"/>
    <col min="2" max="2" width="27.42578125" style="7" customWidth="1"/>
    <col min="3" max="3" width="10.140625" style="7" customWidth="1"/>
    <col min="4" max="4" width="9.85546875" style="7" customWidth="1"/>
    <col min="5" max="5" width="10.5703125" style="7" customWidth="1"/>
    <col min="6" max="6" width="11.42578125" style="7" customWidth="1"/>
    <col min="7" max="7" width="12.28515625" style="7" customWidth="1"/>
    <col min="8" max="8" width="10.42578125" style="7" customWidth="1"/>
    <col min="9" max="9" width="10.7109375" style="7" customWidth="1"/>
    <col min="10" max="10" width="13.5703125" style="7" customWidth="1"/>
    <col min="11" max="16384" width="9.140625" style="7"/>
  </cols>
  <sheetData>
    <row r="2" spans="1:11">
      <c r="A2" s="1283" t="s">
        <v>264</v>
      </c>
      <c r="J2" s="1071" t="s">
        <v>12</v>
      </c>
    </row>
    <row r="3" spans="1:11" ht="20.25">
      <c r="B3" s="341" t="s">
        <v>143</v>
      </c>
      <c r="C3" s="341"/>
      <c r="D3" s="341"/>
      <c r="E3" s="341"/>
      <c r="F3" s="1232"/>
      <c r="I3" s="1233"/>
    </row>
    <row r="4" spans="1:11" ht="15.75">
      <c r="A4" s="1400"/>
      <c r="B4" s="629" t="s">
        <v>211</v>
      </c>
      <c r="C4" s="727"/>
      <c r="D4" s="630"/>
      <c r="E4" s="727"/>
      <c r="F4" s="727"/>
      <c r="G4" s="435"/>
      <c r="H4" s="1235"/>
      <c r="J4" s="1288"/>
    </row>
    <row r="5" spans="1:11">
      <c r="A5" s="1400"/>
      <c r="G5" s="492"/>
      <c r="H5" s="492"/>
      <c r="I5" s="1233"/>
      <c r="J5" s="728"/>
      <c r="K5" s="1401"/>
    </row>
    <row r="6" spans="1:11" ht="16.5">
      <c r="A6" s="728"/>
      <c r="B6" s="728"/>
      <c r="C6" s="1237" t="s">
        <v>1111</v>
      </c>
      <c r="E6" s="493"/>
      <c r="F6" s="1238"/>
      <c r="I6" s="1239"/>
      <c r="J6" s="1238"/>
      <c r="K6" s="733"/>
    </row>
    <row r="7" spans="1:11" ht="15.75">
      <c r="A7" s="346" t="s">
        <v>619</v>
      </c>
      <c r="B7" s="493"/>
      <c r="C7" s="493"/>
      <c r="D7" s="1072"/>
      <c r="E7" s="1238"/>
      <c r="H7" s="1239"/>
      <c r="I7" s="1238"/>
    </row>
    <row r="8" spans="1:11" ht="16.5" thickBot="1">
      <c r="A8" s="933"/>
      <c r="B8" s="987"/>
      <c r="C8" s="987"/>
      <c r="D8" s="1037"/>
      <c r="E8" s="1240"/>
      <c r="F8" s="438"/>
      <c r="G8" s="438"/>
      <c r="H8" s="1241"/>
      <c r="I8" s="1240"/>
    </row>
    <row r="9" spans="1:11" ht="15">
      <c r="A9" s="1402"/>
      <c r="B9" s="1403" t="s">
        <v>62</v>
      </c>
      <c r="C9" s="1404" t="s">
        <v>664</v>
      </c>
      <c r="D9" s="1405"/>
      <c r="E9" s="1406"/>
      <c r="F9" s="1407"/>
      <c r="G9" s="1404" t="s">
        <v>663</v>
      </c>
      <c r="H9" s="1405"/>
      <c r="I9" s="1406"/>
      <c r="J9" s="1408"/>
    </row>
    <row r="10" spans="1:11" ht="18" customHeight="1">
      <c r="A10" s="474" t="s">
        <v>67</v>
      </c>
      <c r="B10" s="1409"/>
      <c r="C10" s="1410" t="s">
        <v>71</v>
      </c>
      <c r="D10" s="1411"/>
      <c r="E10" s="1412"/>
      <c r="F10" s="1097"/>
      <c r="G10" s="1413" t="s">
        <v>71</v>
      </c>
      <c r="H10" s="1411"/>
      <c r="I10" s="1412"/>
      <c r="J10" s="1414"/>
    </row>
    <row r="11" spans="1:11" ht="15.75" thickBot="1">
      <c r="A11" s="23"/>
      <c r="B11" s="1415"/>
      <c r="C11" s="1416" t="s">
        <v>68</v>
      </c>
      <c r="D11" s="1416" t="s">
        <v>69</v>
      </c>
      <c r="E11" s="1417" t="s">
        <v>70</v>
      </c>
      <c r="F11" s="929" t="s">
        <v>34</v>
      </c>
      <c r="G11" s="1418" t="s">
        <v>68</v>
      </c>
      <c r="H11" s="1416" t="s">
        <v>69</v>
      </c>
      <c r="I11" s="1417" t="s">
        <v>70</v>
      </c>
      <c r="J11" s="1419" t="s">
        <v>34</v>
      </c>
    </row>
    <row r="12" spans="1:11" ht="15.75">
      <c r="A12" s="1420">
        <v>1</v>
      </c>
      <c r="B12" s="1421" t="s">
        <v>292</v>
      </c>
      <c r="C12" s="1378">
        <v>916.22</v>
      </c>
      <c r="D12" s="1378"/>
      <c r="E12" s="1378">
        <v>554.37</v>
      </c>
      <c r="F12" s="1422">
        <v>1470.5900000000001</v>
      </c>
      <c r="G12" s="1378">
        <v>422.02</v>
      </c>
      <c r="H12" s="1378"/>
      <c r="I12" s="1378">
        <v>290.00000000582077</v>
      </c>
      <c r="J12" s="1422">
        <v>712.02000000582075</v>
      </c>
      <c r="K12" s="733"/>
    </row>
    <row r="13" spans="1:11" ht="15.75">
      <c r="A13" s="1314">
        <v>2</v>
      </c>
      <c r="B13" s="1351" t="s">
        <v>293</v>
      </c>
      <c r="C13" s="1378">
        <v>281.97000000000003</v>
      </c>
      <c r="D13" s="1378"/>
      <c r="E13" s="1378">
        <v>61.67</v>
      </c>
      <c r="F13" s="1422">
        <v>343.64000000000004</v>
      </c>
      <c r="G13" s="1378">
        <v>161</v>
      </c>
      <c r="H13" s="1378"/>
      <c r="I13" s="1378">
        <v>15.25</v>
      </c>
      <c r="J13" s="1422">
        <v>176.25</v>
      </c>
      <c r="K13" s="733"/>
    </row>
    <row r="14" spans="1:11" ht="15.75">
      <c r="A14" s="1314">
        <v>3</v>
      </c>
      <c r="B14" s="1351" t="s">
        <v>344</v>
      </c>
      <c r="C14" s="1316">
        <v>346.35</v>
      </c>
      <c r="D14" s="1378">
        <v>1.05</v>
      </c>
      <c r="E14" s="1378">
        <v>468.95</v>
      </c>
      <c r="F14" s="1422">
        <v>816.35</v>
      </c>
      <c r="G14" s="1316">
        <v>32</v>
      </c>
      <c r="H14" s="1378"/>
      <c r="I14" s="1378">
        <v>70.249999997613486</v>
      </c>
      <c r="J14" s="1422">
        <v>102.24999999761349</v>
      </c>
      <c r="K14" s="733"/>
    </row>
    <row r="15" spans="1:11" ht="15.75">
      <c r="A15" s="1314">
        <v>4</v>
      </c>
      <c r="B15" s="1351" t="s">
        <v>345</v>
      </c>
      <c r="C15" s="1316">
        <v>429.45</v>
      </c>
      <c r="D15" s="1316">
        <v>348.83</v>
      </c>
      <c r="E15" s="1378">
        <v>440.67</v>
      </c>
      <c r="F15" s="1422">
        <v>1218.95</v>
      </c>
      <c r="G15" s="1316">
        <v>119.27</v>
      </c>
      <c r="H15" s="1316">
        <v>944.93</v>
      </c>
      <c r="I15" s="1378">
        <v>231.08</v>
      </c>
      <c r="J15" s="1422">
        <v>1295.28</v>
      </c>
      <c r="K15" s="733"/>
    </row>
    <row r="16" spans="1:11" ht="15.75">
      <c r="A16" s="1314">
        <v>5</v>
      </c>
      <c r="B16" s="1351" t="s">
        <v>294</v>
      </c>
      <c r="C16" s="1378">
        <v>25.63</v>
      </c>
      <c r="D16" s="1316">
        <v>127</v>
      </c>
      <c r="E16" s="1378">
        <v>44.43</v>
      </c>
      <c r="F16" s="1422">
        <v>197.06</v>
      </c>
      <c r="G16" s="1378">
        <v>216.75</v>
      </c>
      <c r="H16" s="1316">
        <v>236.95</v>
      </c>
      <c r="I16" s="1378">
        <v>189.05</v>
      </c>
      <c r="J16" s="1422">
        <v>642.75</v>
      </c>
      <c r="K16" s="733"/>
    </row>
    <row r="17" spans="1:11" ht="15.75">
      <c r="A17" s="1314">
        <v>6</v>
      </c>
      <c r="B17" s="1351" t="s">
        <v>374</v>
      </c>
      <c r="C17" s="1378">
        <v>21.93</v>
      </c>
      <c r="D17" s="1378">
        <v>230.57</v>
      </c>
      <c r="E17" s="1423">
        <v>106</v>
      </c>
      <c r="F17" s="1422">
        <v>358.5</v>
      </c>
      <c r="G17" s="1378">
        <v>24.28</v>
      </c>
      <c r="H17" s="1378">
        <v>78.5</v>
      </c>
      <c r="I17" s="1423">
        <v>55.249999999359716</v>
      </c>
      <c r="J17" s="1422">
        <v>158.02999999935972</v>
      </c>
      <c r="K17" s="733"/>
    </row>
    <row r="18" spans="1:11" ht="15.75">
      <c r="A18" s="1314">
        <v>7</v>
      </c>
      <c r="B18" s="1351" t="s">
        <v>346</v>
      </c>
      <c r="C18" s="1324">
        <v>770.23</v>
      </c>
      <c r="D18" s="1316">
        <v>165.57</v>
      </c>
      <c r="E18" s="1316">
        <v>1282.33</v>
      </c>
      <c r="F18" s="1422">
        <v>2218.13</v>
      </c>
      <c r="G18" s="1324">
        <v>27.96</v>
      </c>
      <c r="H18" s="1316">
        <v>185.67</v>
      </c>
      <c r="I18" s="1316">
        <v>1572.86</v>
      </c>
      <c r="J18" s="1422">
        <v>1786.4899999999998</v>
      </c>
      <c r="K18" s="733"/>
    </row>
    <row r="19" spans="1:11" ht="15.75">
      <c r="A19" s="1314">
        <v>8</v>
      </c>
      <c r="B19" s="1323" t="s">
        <v>266</v>
      </c>
      <c r="C19" s="1423"/>
      <c r="D19" s="1423"/>
      <c r="E19" s="1423"/>
      <c r="F19" s="1422">
        <v>0</v>
      </c>
      <c r="G19" s="1423"/>
      <c r="H19" s="1423"/>
      <c r="I19" s="1423"/>
      <c r="J19" s="1422">
        <v>0</v>
      </c>
      <c r="K19" s="733"/>
    </row>
    <row r="20" spans="1:11" ht="16.5" thickBot="1">
      <c r="A20" s="1328">
        <v>9</v>
      </c>
      <c r="B20" s="1424" t="s">
        <v>34</v>
      </c>
      <c r="C20" s="1425">
        <v>2791.78</v>
      </c>
      <c r="D20" s="1425">
        <v>873.02</v>
      </c>
      <c r="E20" s="1425">
        <v>2958.42</v>
      </c>
      <c r="F20" s="1426">
        <v>6623.22</v>
      </c>
      <c r="G20" s="1425">
        <v>1003.28</v>
      </c>
      <c r="H20" s="1425">
        <v>1446.05</v>
      </c>
      <c r="I20" s="1425">
        <v>2423.7400000027937</v>
      </c>
      <c r="J20" s="1426">
        <v>4873.0700000027937</v>
      </c>
    </row>
    <row r="21" spans="1:11" ht="15">
      <c r="A21" s="1427"/>
      <c r="B21" s="438"/>
      <c r="C21" s="438"/>
      <c r="D21" s="438"/>
      <c r="E21" s="1428"/>
      <c r="F21" s="438"/>
      <c r="G21" s="438"/>
      <c r="H21" s="438"/>
      <c r="I21" s="1429"/>
      <c r="J21" s="933"/>
    </row>
    <row r="22" spans="1:11" ht="21" customHeight="1">
      <c r="E22" s="1068"/>
      <c r="G22" s="1069"/>
      <c r="H22" s="1069"/>
      <c r="I22" s="1430"/>
      <c r="J22" s="728"/>
    </row>
    <row r="23" spans="1:11" ht="21" customHeight="1">
      <c r="E23" s="1068"/>
      <c r="G23" s="1069"/>
      <c r="H23" s="1069"/>
      <c r="I23" s="1430"/>
      <c r="J23" s="728"/>
    </row>
    <row r="24" spans="1:11" ht="21" customHeight="1">
      <c r="B24" s="1070"/>
      <c r="C24" s="1070"/>
      <c r="E24" s="1068"/>
      <c r="F24" s="1070"/>
      <c r="G24" s="1070"/>
      <c r="H24" s="1069"/>
      <c r="J24" s="728"/>
    </row>
    <row r="25" spans="1:11">
      <c r="C25" s="791"/>
      <c r="E25" s="1068"/>
      <c r="F25" s="493"/>
      <c r="G25" s="732"/>
      <c r="H25" s="728"/>
      <c r="I25" s="728"/>
      <c r="J25" s="728"/>
    </row>
    <row r="26" spans="1:11" ht="15">
      <c r="C26" s="488"/>
      <c r="E26" s="1068"/>
      <c r="F26" s="493"/>
      <c r="G26" s="1284"/>
      <c r="H26" s="1285" t="s">
        <v>279</v>
      </c>
      <c r="I26" s="1286"/>
    </row>
    <row r="27" spans="1:11" ht="15">
      <c r="C27" s="488"/>
      <c r="E27" s="1068"/>
      <c r="F27" s="493"/>
      <c r="G27" s="1284"/>
      <c r="H27" s="1285" t="s">
        <v>201</v>
      </c>
      <c r="I27" s="1286"/>
    </row>
    <row r="28" spans="1:11" ht="15">
      <c r="A28" s="728"/>
      <c r="B28" s="728"/>
      <c r="C28" s="1431"/>
      <c r="D28" s="1431"/>
      <c r="E28" s="1072"/>
      <c r="F28" s="493"/>
      <c r="G28" s="1284"/>
      <c r="H28" s="1286" t="s">
        <v>194</v>
      </c>
      <c r="I28" s="1286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6"/>
  <sheetViews>
    <sheetView topLeftCell="A4" zoomScaleSheetLayoutView="100" workbookViewId="0">
      <selection activeCell="J12" sqref="J12:J19"/>
    </sheetView>
  </sheetViews>
  <sheetFormatPr defaultRowHeight="12.75"/>
  <cols>
    <col min="1" max="1" width="16.5703125" style="7" customWidth="1"/>
    <col min="2" max="2" width="16.85546875" style="7" customWidth="1"/>
    <col min="3" max="3" width="15.7109375" style="7" customWidth="1"/>
    <col min="4" max="4" width="8.42578125" style="7" customWidth="1"/>
    <col min="5" max="5" width="9.7109375" style="7" bestFit="1" customWidth="1"/>
    <col min="6" max="6" width="7.28515625" style="7" customWidth="1"/>
    <col min="7" max="7" width="11.7109375" style="7" customWidth="1"/>
    <col min="8" max="8" width="12.28515625" style="7" customWidth="1"/>
    <col min="9" max="9" width="10.7109375" style="7" customWidth="1"/>
    <col min="10" max="10" width="12.140625" style="7" customWidth="1"/>
    <col min="11" max="11" width="11.140625" style="7" customWidth="1"/>
    <col min="12" max="12" width="9.140625" style="7"/>
    <col min="13" max="13" width="10.140625" style="7" customWidth="1"/>
    <col min="14" max="15" width="9.140625" style="7"/>
    <col min="16" max="16" width="16.7109375" style="7" bestFit="1" customWidth="1"/>
    <col min="17" max="16384" width="9.140625" style="7"/>
  </cols>
  <sheetData>
    <row r="1" spans="1:16">
      <c r="A1" s="7" t="s">
        <v>264</v>
      </c>
      <c r="K1" s="1071" t="s">
        <v>13</v>
      </c>
    </row>
    <row r="2" spans="1:16" ht="20.25">
      <c r="B2" s="493"/>
      <c r="C2" s="1287" t="s">
        <v>177</v>
      </c>
      <c r="D2" s="341"/>
      <c r="E2" s="493"/>
      <c r="F2" s="341"/>
      <c r="G2" s="1232"/>
      <c r="J2" s="1233"/>
    </row>
    <row r="3" spans="1:16" ht="15.75">
      <c r="B3" s="493"/>
      <c r="D3" s="629" t="s">
        <v>212</v>
      </c>
      <c r="E3" s="727"/>
      <c r="F3" s="630"/>
      <c r="G3" s="727"/>
      <c r="H3" s="727"/>
      <c r="I3" s="435"/>
      <c r="J3" s="1235"/>
      <c r="K3" s="1357"/>
    </row>
    <row r="4" spans="1:16" ht="20.25">
      <c r="B4" s="1358" t="s">
        <v>1110</v>
      </c>
      <c r="C4" s="1070"/>
      <c r="E4" s="493"/>
      <c r="H4" s="492"/>
      <c r="I4" s="492"/>
      <c r="J4" s="1233"/>
      <c r="K4" s="728"/>
    </row>
    <row r="5" spans="1:16" ht="15.75">
      <c r="A5" s="346" t="s">
        <v>608</v>
      </c>
      <c r="B5" s="728"/>
      <c r="C5" s="728"/>
      <c r="D5" s="493"/>
      <c r="E5" s="493"/>
      <c r="F5" s="1238"/>
      <c r="I5" s="1239"/>
      <c r="J5" s="1238"/>
    </row>
    <row r="6" spans="1:16" ht="15.75">
      <c r="A6" s="933"/>
      <c r="B6" s="933"/>
      <c r="C6" s="987"/>
      <c r="D6" s="987"/>
      <c r="E6" s="1037"/>
      <c r="F6" s="1240"/>
      <c r="G6" s="438"/>
      <c r="H6" s="438"/>
      <c r="I6" s="1241"/>
      <c r="J6" s="1240"/>
    </row>
    <row r="7" spans="1:16" ht="18.75" thickBot="1">
      <c r="A7" s="1338" t="s">
        <v>116</v>
      </c>
      <c r="B7" s="1338"/>
      <c r="C7" s="1338"/>
      <c r="D7" s="1338"/>
      <c r="E7" s="1338"/>
      <c r="F7" s="1338"/>
      <c r="G7" s="1338"/>
      <c r="H7" s="1338"/>
      <c r="I7" s="1338"/>
      <c r="J7" s="1338"/>
      <c r="K7" s="1338"/>
    </row>
    <row r="8" spans="1:16">
      <c r="A8" s="1291" t="s">
        <v>117</v>
      </c>
      <c r="B8" s="1359" t="s">
        <v>118</v>
      </c>
      <c r="C8" s="1360" t="s">
        <v>119</v>
      </c>
      <c r="D8" s="1361" t="s">
        <v>155</v>
      </c>
      <c r="E8" s="1107"/>
      <c r="F8" s="1295"/>
      <c r="G8" s="1296" t="s">
        <v>125</v>
      </c>
      <c r="H8" s="1296" t="s">
        <v>125</v>
      </c>
      <c r="I8" s="1296" t="s">
        <v>125</v>
      </c>
      <c r="J8" s="1296" t="s">
        <v>129</v>
      </c>
      <c r="K8" s="1297" t="s">
        <v>51</v>
      </c>
    </row>
    <row r="9" spans="1:16" ht="15.75">
      <c r="A9" s="1298" t="s">
        <v>86</v>
      </c>
      <c r="B9" s="1362" t="s">
        <v>122</v>
      </c>
      <c r="C9" s="488" t="s">
        <v>120</v>
      </c>
      <c r="D9" s="1301"/>
      <c r="E9" s="1302"/>
      <c r="F9" s="1303"/>
      <c r="G9" s="1304" t="s">
        <v>93</v>
      </c>
      <c r="H9" s="1304" t="s">
        <v>93</v>
      </c>
      <c r="I9" s="1304" t="s">
        <v>93</v>
      </c>
      <c r="J9" s="1304" t="s">
        <v>130</v>
      </c>
      <c r="K9" s="476"/>
      <c r="P9" s="1363"/>
    </row>
    <row r="10" spans="1:16" ht="13.5" thickBot="1">
      <c r="A10" s="1298"/>
      <c r="B10" s="1362"/>
      <c r="C10" s="488" t="s">
        <v>121</v>
      </c>
      <c r="D10" s="1364" t="s">
        <v>123</v>
      </c>
      <c r="E10" s="872" t="s">
        <v>124</v>
      </c>
      <c r="F10" s="1364" t="s">
        <v>34</v>
      </c>
      <c r="G10" s="1304" t="s">
        <v>126</v>
      </c>
      <c r="H10" s="1304" t="s">
        <v>128</v>
      </c>
      <c r="I10" s="1365" t="s">
        <v>127</v>
      </c>
      <c r="J10" s="1304" t="s">
        <v>131</v>
      </c>
      <c r="K10" s="476"/>
    </row>
    <row r="11" spans="1:16" ht="17.25" customHeight="1">
      <c r="A11" s="1074">
        <v>1</v>
      </c>
      <c r="B11" s="813">
        <v>2</v>
      </c>
      <c r="C11" s="813">
        <v>3</v>
      </c>
      <c r="D11" s="1366">
        <v>4</v>
      </c>
      <c r="E11" s="1366">
        <v>5</v>
      </c>
      <c r="F11" s="1366">
        <v>6</v>
      </c>
      <c r="G11" s="1366">
        <v>7</v>
      </c>
      <c r="H11" s="1367">
        <v>8</v>
      </c>
      <c r="I11" s="1366">
        <v>9</v>
      </c>
      <c r="J11" s="813">
        <v>10</v>
      </c>
      <c r="K11" s="1368">
        <v>11</v>
      </c>
      <c r="M11" s="488"/>
      <c r="N11" s="488"/>
    </row>
    <row r="12" spans="1:16" ht="17.25" customHeight="1">
      <c r="A12" s="1314">
        <v>1</v>
      </c>
      <c r="B12" s="1315" t="s">
        <v>289</v>
      </c>
      <c r="C12" s="1316">
        <v>8801.6</v>
      </c>
      <c r="D12" s="1369">
        <v>8</v>
      </c>
      <c r="E12" s="1369">
        <v>2</v>
      </c>
      <c r="F12" s="1369">
        <v>10</v>
      </c>
      <c r="G12" s="1369">
        <v>3</v>
      </c>
      <c r="H12" s="1369"/>
      <c r="I12" s="1369">
        <v>7</v>
      </c>
      <c r="J12" s="1369">
        <v>580.27</v>
      </c>
      <c r="K12" s="1370"/>
      <c r="L12" s="733"/>
      <c r="M12" s="1371"/>
      <c r="N12" s="733"/>
    </row>
    <row r="13" spans="1:16" ht="17.25" customHeight="1">
      <c r="A13" s="1314">
        <v>2</v>
      </c>
      <c r="B13" s="1315" t="s">
        <v>290</v>
      </c>
      <c r="C13" s="1316">
        <v>5031.6000000000004</v>
      </c>
      <c r="D13" s="1316">
        <v>2</v>
      </c>
      <c r="E13" s="1316">
        <v>1</v>
      </c>
      <c r="F13" s="1316">
        <v>3</v>
      </c>
      <c r="G13" s="1316"/>
      <c r="H13" s="1369">
        <v>1</v>
      </c>
      <c r="I13" s="1369">
        <v>2</v>
      </c>
      <c r="J13" s="1316">
        <v>134.13</v>
      </c>
      <c r="K13" s="1372"/>
      <c r="L13" s="733"/>
      <c r="M13" s="1371"/>
      <c r="N13" s="1326"/>
      <c r="O13" s="1326"/>
    </row>
    <row r="14" spans="1:16" ht="17.25" customHeight="1">
      <c r="A14" s="1314">
        <v>3</v>
      </c>
      <c r="B14" s="1323" t="s">
        <v>347</v>
      </c>
      <c r="C14" s="1316">
        <v>2042</v>
      </c>
      <c r="D14" s="1320">
        <v>3</v>
      </c>
      <c r="E14" s="1320">
        <v>3</v>
      </c>
      <c r="F14" s="1373">
        <v>6</v>
      </c>
      <c r="G14" s="1374">
        <v>2</v>
      </c>
      <c r="H14" s="1374"/>
      <c r="I14" s="1374">
        <v>4</v>
      </c>
      <c r="J14" s="1375">
        <v>102.25</v>
      </c>
      <c r="K14" s="1372"/>
      <c r="L14" s="733"/>
      <c r="M14" s="1371"/>
      <c r="N14" s="733"/>
      <c r="O14" s="175"/>
    </row>
    <row r="15" spans="1:16" ht="17.25" customHeight="1">
      <c r="A15" s="1314">
        <v>4</v>
      </c>
      <c r="B15" s="1351" t="s">
        <v>44</v>
      </c>
      <c r="C15" s="1316">
        <v>2434</v>
      </c>
      <c r="D15" s="1369">
        <v>12</v>
      </c>
      <c r="E15" s="1369">
        <v>4</v>
      </c>
      <c r="F15" s="1369">
        <v>16</v>
      </c>
      <c r="G15" s="1369">
        <v>6</v>
      </c>
      <c r="H15" s="1369">
        <v>5</v>
      </c>
      <c r="I15" s="1369">
        <v>5</v>
      </c>
      <c r="J15" s="1369">
        <v>640.08000000000004</v>
      </c>
      <c r="K15" s="1372"/>
      <c r="L15" s="733"/>
      <c r="M15" s="1376"/>
      <c r="N15" s="1325"/>
      <c r="O15" s="1326"/>
      <c r="P15" s="1318"/>
    </row>
    <row r="16" spans="1:16" ht="17.25" customHeight="1">
      <c r="A16" s="1314">
        <v>5</v>
      </c>
      <c r="B16" s="1377" t="s">
        <v>277</v>
      </c>
      <c r="C16" s="1316">
        <v>5954.3</v>
      </c>
      <c r="D16" s="1378">
        <v>4</v>
      </c>
      <c r="E16" s="1378">
        <v>2</v>
      </c>
      <c r="F16" s="1378">
        <v>6</v>
      </c>
      <c r="G16" s="1378">
        <v>1</v>
      </c>
      <c r="H16" s="1378">
        <v>2</v>
      </c>
      <c r="I16" s="1378">
        <v>3</v>
      </c>
      <c r="J16" s="1378">
        <v>158.02000000000001</v>
      </c>
      <c r="K16" s="1372"/>
      <c r="L16" s="733"/>
      <c r="M16" s="1371"/>
      <c r="N16" s="733"/>
      <c r="O16" s="1326"/>
      <c r="P16" s="1379"/>
    </row>
    <row r="17" spans="1:16" ht="17.25" customHeight="1">
      <c r="A17" s="1314">
        <v>6</v>
      </c>
      <c r="B17" s="1351" t="s">
        <v>349</v>
      </c>
      <c r="C17" s="1380">
        <v>3145.6</v>
      </c>
      <c r="D17" s="1381">
        <v>10</v>
      </c>
      <c r="E17" s="1369">
        <v>6</v>
      </c>
      <c r="F17" s="1369">
        <v>16</v>
      </c>
      <c r="G17" s="1382">
        <v>4</v>
      </c>
      <c r="H17" s="1369">
        <v>2</v>
      </c>
      <c r="I17" s="1369">
        <v>10</v>
      </c>
      <c r="J17" s="1383">
        <v>1592.16</v>
      </c>
      <c r="K17" s="1384"/>
      <c r="L17" s="733"/>
      <c r="M17" s="470"/>
      <c r="N17" s="1325"/>
      <c r="O17" s="1326"/>
      <c r="P17" s="1325"/>
    </row>
    <row r="18" spans="1:16" ht="17.25" customHeight="1">
      <c r="A18" s="1314">
        <v>7</v>
      </c>
      <c r="B18" s="1323" t="s">
        <v>350</v>
      </c>
      <c r="C18" s="1316">
        <v>2981</v>
      </c>
      <c r="D18" s="1316">
        <v>6</v>
      </c>
      <c r="E18" s="1369">
        <v>3</v>
      </c>
      <c r="F18" s="1369">
        <v>9</v>
      </c>
      <c r="G18" s="1374"/>
      <c r="H18" s="1324">
        <v>4</v>
      </c>
      <c r="I18" s="1369">
        <v>5</v>
      </c>
      <c r="J18" s="1369">
        <v>1295.28</v>
      </c>
      <c r="K18" s="1372"/>
      <c r="L18" s="733"/>
      <c r="M18" s="733"/>
      <c r="N18" s="733"/>
    </row>
    <row r="19" spans="1:16" ht="17.25" customHeight="1" thickBot="1">
      <c r="A19" s="1328">
        <v>8</v>
      </c>
      <c r="B19" s="1329" t="s">
        <v>361</v>
      </c>
      <c r="C19" s="1385" t="s">
        <v>156</v>
      </c>
      <c r="D19" s="1385" t="s">
        <v>156</v>
      </c>
      <c r="E19" s="1385" t="s">
        <v>156</v>
      </c>
      <c r="F19" s="1385" t="s">
        <v>156</v>
      </c>
      <c r="G19" s="1385" t="s">
        <v>156</v>
      </c>
      <c r="H19" s="1385" t="s">
        <v>156</v>
      </c>
      <c r="I19" s="1385" t="s">
        <v>156</v>
      </c>
      <c r="J19" s="1386">
        <v>0</v>
      </c>
      <c r="K19" s="1387"/>
      <c r="L19" s="733"/>
      <c r="N19" s="733"/>
      <c r="O19" s="1326"/>
      <c r="P19" s="150"/>
    </row>
    <row r="20" spans="1:16" ht="15.75">
      <c r="A20" s="1285"/>
      <c r="B20" s="1285" t="s">
        <v>34</v>
      </c>
      <c r="C20" s="1388">
        <v>30390.1</v>
      </c>
      <c r="D20" s="1389"/>
      <c r="E20" s="1389"/>
      <c r="F20" s="1389"/>
      <c r="G20" s="1389"/>
      <c r="H20" s="1389"/>
      <c r="I20" s="1389"/>
      <c r="J20" s="1318">
        <v>4502.1899999999996</v>
      </c>
      <c r="K20" s="492"/>
      <c r="M20" s="733"/>
      <c r="N20" s="1325"/>
      <c r="O20" s="1326"/>
      <c r="P20" s="1339"/>
    </row>
    <row r="21" spans="1:16" ht="18">
      <c r="A21" s="1338"/>
      <c r="B21" s="1336"/>
      <c r="C21" s="1336"/>
      <c r="D21" s="1336"/>
      <c r="E21" s="1336"/>
      <c r="F21" s="1336"/>
      <c r="G21" s="1390"/>
      <c r="H21" s="1336"/>
      <c r="I21" s="1336"/>
      <c r="J21" s="1391"/>
      <c r="K21" s="1338"/>
      <c r="M21" s="1325"/>
      <c r="O21" s="1326"/>
    </row>
    <row r="22" spans="1:16" ht="24" customHeight="1" thickBot="1">
      <c r="A22" s="1340" t="s">
        <v>219</v>
      </c>
      <c r="B22" s="1028"/>
      <c r="C22" s="1028"/>
      <c r="D22" s="1028"/>
      <c r="E22" s="1028"/>
      <c r="F22" s="1028"/>
      <c r="G22" s="1028"/>
      <c r="H22" s="1028"/>
      <c r="I22" s="1028"/>
      <c r="J22" s="1391"/>
      <c r="K22" s="356"/>
      <c r="M22" s="1325"/>
    </row>
    <row r="23" spans="1:16" ht="15">
      <c r="A23" s="1342" t="s">
        <v>117</v>
      </c>
      <c r="B23" s="1343" t="s">
        <v>118</v>
      </c>
      <c r="C23" s="394" t="s">
        <v>132</v>
      </c>
      <c r="D23" s="1028"/>
      <c r="E23" s="1392"/>
      <c r="F23" s="1028"/>
      <c r="G23" s="1028"/>
      <c r="H23" s="1028"/>
      <c r="I23" s="1028"/>
      <c r="J23" s="1391"/>
      <c r="K23" s="356"/>
    </row>
    <row r="24" spans="1:16" ht="15">
      <c r="A24" s="417" t="s">
        <v>86</v>
      </c>
      <c r="B24" s="1344" t="s">
        <v>122</v>
      </c>
      <c r="C24" s="1345" t="s">
        <v>199</v>
      </c>
      <c r="D24" s="1028"/>
      <c r="F24" s="1028"/>
      <c r="H24" s="1028"/>
      <c r="I24" s="1028"/>
      <c r="J24" s="1391"/>
      <c r="K24" s="356"/>
      <c r="M24" s="733"/>
    </row>
    <row r="25" spans="1:16" ht="16.5" customHeight="1" thickBot="1">
      <c r="A25" s="1006">
        <v>1</v>
      </c>
      <c r="B25" s="1393">
        <v>2</v>
      </c>
      <c r="C25" s="1394">
        <v>3</v>
      </c>
      <c r="D25" s="1028"/>
      <c r="F25" s="1028"/>
      <c r="H25" s="1028"/>
      <c r="I25" s="1028"/>
      <c r="J25" s="1391"/>
      <c r="K25" s="1028"/>
    </row>
    <row r="26" spans="1:16" ht="14.25" customHeight="1">
      <c r="A26" s="954">
        <v>1</v>
      </c>
      <c r="B26" s="1395" t="s">
        <v>289</v>
      </c>
      <c r="C26" s="1349">
        <v>0.99960000000000004</v>
      </c>
      <c r="D26" s="1028"/>
      <c r="E26" s="34"/>
      <c r="F26" s="34"/>
      <c r="H26" s="356"/>
      <c r="J26" s="1391"/>
    </row>
    <row r="27" spans="1:16" ht="14.25" customHeight="1">
      <c r="A27" s="959">
        <v>2</v>
      </c>
      <c r="B27" s="1396" t="s">
        <v>290</v>
      </c>
      <c r="C27" s="1350">
        <v>0.99990000000000001</v>
      </c>
      <c r="D27" s="1028"/>
      <c r="E27" s="1028"/>
      <c r="F27" s="1028"/>
      <c r="H27" s="356"/>
      <c r="J27" s="1391"/>
    </row>
    <row r="28" spans="1:16" ht="15" customHeight="1">
      <c r="A28" s="959">
        <v>3</v>
      </c>
      <c r="B28" s="1397" t="s">
        <v>347</v>
      </c>
      <c r="C28" s="1350">
        <v>0.99939999999999996</v>
      </c>
      <c r="D28" s="1028"/>
      <c r="E28" s="34"/>
      <c r="F28" s="1028"/>
      <c r="H28" s="1028"/>
      <c r="J28" s="1398"/>
    </row>
    <row r="29" spans="1:16" ht="15" customHeight="1">
      <c r="A29" s="959">
        <v>4</v>
      </c>
      <c r="B29" s="1397" t="s">
        <v>44</v>
      </c>
      <c r="C29" s="1350">
        <v>0.99819999999999998</v>
      </c>
      <c r="D29" s="1028"/>
      <c r="E29" s="1028"/>
      <c r="F29" s="1028"/>
      <c r="H29" s="1028"/>
    </row>
    <row r="30" spans="1:16" ht="15" customHeight="1">
      <c r="A30" s="959">
        <v>5</v>
      </c>
      <c r="B30" s="1377" t="s">
        <v>277</v>
      </c>
      <c r="C30" s="1350">
        <v>0.99980000000000002</v>
      </c>
      <c r="D30" s="1028"/>
      <c r="E30" s="1028"/>
      <c r="F30" s="1028"/>
      <c r="H30" s="1028"/>
    </row>
    <row r="31" spans="1:16" ht="12.75" customHeight="1">
      <c r="A31" s="959">
        <v>6</v>
      </c>
      <c r="B31" s="1397" t="s">
        <v>349</v>
      </c>
      <c r="C31" s="1350">
        <v>0.99890000000000001</v>
      </c>
      <c r="D31" s="1028"/>
      <c r="E31" s="34"/>
      <c r="F31" s="1028"/>
      <c r="H31" s="1028"/>
    </row>
    <row r="32" spans="1:16" ht="15.75" customHeight="1" thickBot="1">
      <c r="A32" s="979">
        <v>7</v>
      </c>
      <c r="B32" s="1399" t="s">
        <v>350</v>
      </c>
      <c r="C32" s="1356">
        <v>0.99909999999999999</v>
      </c>
      <c r="D32" s="1028"/>
      <c r="E32" s="1028"/>
      <c r="F32" s="1028"/>
      <c r="H32" s="1028"/>
    </row>
    <row r="34" spans="9:11" ht="15">
      <c r="I34" s="1284"/>
      <c r="J34" s="1285" t="s">
        <v>279</v>
      </c>
      <c r="K34" s="1286"/>
    </row>
    <row r="35" spans="9:11" ht="15">
      <c r="I35" s="1284"/>
      <c r="J35" s="1285" t="s">
        <v>200</v>
      </c>
      <c r="K35" s="1286"/>
    </row>
    <row r="36" spans="9:11" ht="15">
      <c r="I36" s="1284"/>
      <c r="J36" s="1286" t="s">
        <v>194</v>
      </c>
      <c r="K36" s="1286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34"/>
  <sheetViews>
    <sheetView workbookViewId="0">
      <selection activeCell="A8" sqref="A8"/>
    </sheetView>
  </sheetViews>
  <sheetFormatPr defaultRowHeight="12.75"/>
  <cols>
    <col min="1" max="1" width="6.140625" style="7" customWidth="1"/>
    <col min="2" max="2" width="20.7109375" style="7" customWidth="1"/>
    <col min="3" max="3" width="18.42578125" style="7" customWidth="1"/>
    <col min="4" max="4" width="15.7109375" style="7" customWidth="1"/>
    <col min="5" max="5" width="8.7109375" style="7" customWidth="1"/>
    <col min="6" max="6" width="9.7109375" style="7" customWidth="1"/>
    <col min="7" max="7" width="6.28515625" style="7" customWidth="1"/>
    <col min="8" max="8" width="11.85546875" style="7" customWidth="1"/>
    <col min="9" max="9" width="11.5703125" style="7" customWidth="1"/>
    <col min="10" max="10" width="12.28515625" style="7" customWidth="1"/>
    <col min="11" max="11" width="12" style="7" customWidth="1"/>
    <col min="12" max="12" width="10.28515625" style="7" customWidth="1"/>
    <col min="13" max="14" width="9.140625" style="7"/>
    <col min="15" max="15" width="18.42578125" style="7" customWidth="1"/>
    <col min="16" max="16384" width="9.140625" style="7"/>
  </cols>
  <sheetData>
    <row r="2" spans="1:15">
      <c r="A2" s="7" t="s">
        <v>264</v>
      </c>
      <c r="L2" s="794" t="s">
        <v>14</v>
      </c>
    </row>
    <row r="3" spans="1:15" ht="20.25">
      <c r="B3" s="493"/>
      <c r="C3" s="1287" t="s">
        <v>178</v>
      </c>
      <c r="D3" s="341"/>
      <c r="E3" s="493"/>
      <c r="F3" s="341"/>
      <c r="G3" s="1232"/>
      <c r="J3" s="1233"/>
      <c r="K3" s="728"/>
    </row>
    <row r="4" spans="1:15" ht="15.75">
      <c r="B4" s="493"/>
      <c r="D4" s="629" t="s">
        <v>213</v>
      </c>
      <c r="E4" s="727"/>
      <c r="F4" s="630"/>
      <c r="G4" s="727"/>
      <c r="H4" s="727"/>
      <c r="I4" s="435"/>
      <c r="J4" s="1235"/>
      <c r="K4" s="1288"/>
      <c r="L4" s="1289"/>
    </row>
    <row r="5" spans="1:15" ht="20.25">
      <c r="B5" s="1290" t="s">
        <v>1109</v>
      </c>
      <c r="C5" s="1070"/>
      <c r="E5" s="493"/>
      <c r="H5" s="492"/>
      <c r="I5" s="492"/>
      <c r="J5" s="1233"/>
      <c r="K5" s="728"/>
    </row>
    <row r="6" spans="1:15" ht="16.5">
      <c r="B6" s="728"/>
      <c r="C6" s="728"/>
      <c r="D6" s="728"/>
      <c r="E6" s="1237"/>
      <c r="F6" s="493"/>
      <c r="G6" s="1238"/>
      <c r="J6" s="1239"/>
      <c r="K6" s="1238"/>
    </row>
    <row r="7" spans="1:15" ht="15.75">
      <c r="A7" s="346" t="s">
        <v>619</v>
      </c>
      <c r="B7" s="728"/>
      <c r="C7" s="728"/>
      <c r="D7" s="493"/>
      <c r="E7" s="493"/>
      <c r="F7" s="1238"/>
      <c r="I7" s="1239"/>
      <c r="J7" s="1238"/>
    </row>
    <row r="8" spans="1:15" ht="15.75">
      <c r="A8" s="933"/>
      <c r="B8" s="933"/>
      <c r="C8" s="987"/>
      <c r="D8" s="987"/>
      <c r="E8" s="1037"/>
      <c r="F8" s="1240"/>
      <c r="G8" s="438"/>
      <c r="H8" s="438"/>
      <c r="I8" s="1241"/>
      <c r="J8" s="1240"/>
    </row>
    <row r="9" spans="1:15" ht="24" customHeight="1" thickBot="1">
      <c r="A9" s="494" t="s">
        <v>116</v>
      </c>
      <c r="B9" s="494"/>
      <c r="C9" s="494"/>
      <c r="D9" s="494"/>
      <c r="E9" s="494"/>
      <c r="F9" s="494"/>
      <c r="G9" s="494"/>
      <c r="H9" s="494"/>
      <c r="I9" s="494"/>
      <c r="J9" s="494"/>
      <c r="K9" s="494"/>
      <c r="L9" s="494"/>
    </row>
    <row r="10" spans="1:15" ht="14.25">
      <c r="A10" s="1291" t="s">
        <v>117</v>
      </c>
      <c r="B10" s="1292" t="s">
        <v>118</v>
      </c>
      <c r="C10" s="1293" t="s">
        <v>171</v>
      </c>
      <c r="D10" s="390" t="s">
        <v>172</v>
      </c>
      <c r="E10" s="1294" t="s">
        <v>283</v>
      </c>
      <c r="F10" s="1107"/>
      <c r="G10" s="1295"/>
      <c r="H10" s="1296" t="s">
        <v>125</v>
      </c>
      <c r="I10" s="1296" t="s">
        <v>125</v>
      </c>
      <c r="J10" s="1296" t="s">
        <v>125</v>
      </c>
      <c r="K10" s="1296" t="s">
        <v>129</v>
      </c>
      <c r="L10" s="1297" t="s">
        <v>51</v>
      </c>
    </row>
    <row r="11" spans="1:15">
      <c r="A11" s="1298" t="s">
        <v>86</v>
      </c>
      <c r="B11" s="1299" t="s">
        <v>122</v>
      </c>
      <c r="C11" s="488" t="s">
        <v>133</v>
      </c>
      <c r="D11" s="1300" t="s">
        <v>136</v>
      </c>
      <c r="E11" s="1301"/>
      <c r="F11" s="1302"/>
      <c r="G11" s="1303"/>
      <c r="H11" s="1304" t="s">
        <v>93</v>
      </c>
      <c r="I11" s="1304" t="s">
        <v>93</v>
      </c>
      <c r="J11" s="1304" t="s">
        <v>93</v>
      </c>
      <c r="K11" s="1304" t="s">
        <v>130</v>
      </c>
      <c r="L11" s="476"/>
    </row>
    <row r="12" spans="1:15" ht="18.75" thickBot="1">
      <c r="A12" s="1305"/>
      <c r="B12" s="1306"/>
      <c r="C12" s="1307" t="s">
        <v>134</v>
      </c>
      <c r="D12" s="1308" t="s">
        <v>135</v>
      </c>
      <c r="E12" s="1062" t="s">
        <v>123</v>
      </c>
      <c r="F12" s="1309" t="s">
        <v>124</v>
      </c>
      <c r="G12" s="1309" t="s">
        <v>34</v>
      </c>
      <c r="H12" s="1310" t="s">
        <v>126</v>
      </c>
      <c r="I12" s="1310" t="s">
        <v>128</v>
      </c>
      <c r="J12" s="1310" t="s">
        <v>127</v>
      </c>
      <c r="K12" s="1310" t="s">
        <v>131</v>
      </c>
      <c r="L12" s="1311"/>
    </row>
    <row r="13" spans="1:15" ht="14.25">
      <c r="A13" s="954">
        <v>1</v>
      </c>
      <c r="B13" s="392">
        <v>2</v>
      </c>
      <c r="C13" s="392">
        <v>3</v>
      </c>
      <c r="D13" s="1312">
        <v>4</v>
      </c>
      <c r="E13" s="1273">
        <v>5</v>
      </c>
      <c r="F13" s="1273">
        <v>6</v>
      </c>
      <c r="G13" s="1273">
        <v>7</v>
      </c>
      <c r="H13" s="1273">
        <v>8</v>
      </c>
      <c r="I13" s="1273">
        <v>9</v>
      </c>
      <c r="J13" s="1273">
        <v>10</v>
      </c>
      <c r="K13" s="392">
        <v>11</v>
      </c>
      <c r="L13" s="1313">
        <v>12</v>
      </c>
    </row>
    <row r="14" spans="1:15" ht="15.75">
      <c r="A14" s="1314">
        <v>1</v>
      </c>
      <c r="B14" s="1315" t="s">
        <v>289</v>
      </c>
      <c r="C14" s="1316">
        <v>2254.4715000000001</v>
      </c>
      <c r="D14" s="1317" t="s">
        <v>156</v>
      </c>
      <c r="E14" s="1317" t="s">
        <v>156</v>
      </c>
      <c r="F14" s="1317">
        <v>2</v>
      </c>
      <c r="G14" s="1317"/>
      <c r="H14" s="1317">
        <v>2</v>
      </c>
      <c r="I14" s="1317"/>
      <c r="J14" s="1317">
        <v>1</v>
      </c>
      <c r="K14" s="1317"/>
      <c r="L14" s="1317">
        <v>131.75000000162981</v>
      </c>
      <c r="M14" s="733"/>
      <c r="N14" s="733"/>
      <c r="O14" s="1318"/>
    </row>
    <row r="15" spans="1:15" ht="15.75">
      <c r="A15" s="1314">
        <v>2</v>
      </c>
      <c r="B15" s="1315" t="s">
        <v>290</v>
      </c>
      <c r="C15" s="1316">
        <v>990.29</v>
      </c>
      <c r="D15" s="1317"/>
      <c r="E15" s="1317"/>
      <c r="F15" s="1316">
        <v>3</v>
      </c>
      <c r="G15" s="1319" t="s">
        <v>156</v>
      </c>
      <c r="H15" s="1316">
        <v>3</v>
      </c>
      <c r="I15" s="1320">
        <v>3</v>
      </c>
      <c r="J15" s="1320"/>
      <c r="K15" s="1316"/>
      <c r="L15" s="1321">
        <v>42.12</v>
      </c>
      <c r="M15" s="733"/>
      <c r="N15" s="733"/>
      <c r="O15" s="1322"/>
    </row>
    <row r="16" spans="1:15" ht="15">
      <c r="A16" s="1314">
        <v>3</v>
      </c>
      <c r="B16" s="1323" t="s">
        <v>347</v>
      </c>
      <c r="C16" s="1316">
        <v>917</v>
      </c>
      <c r="D16" s="1317" t="s">
        <v>156</v>
      </c>
      <c r="E16" s="1317" t="s">
        <v>156</v>
      </c>
      <c r="F16" s="1324" t="s">
        <v>156</v>
      </c>
      <c r="G16" s="1324" t="s">
        <v>156</v>
      </c>
      <c r="H16" s="1324" t="s">
        <v>156</v>
      </c>
      <c r="I16" s="1324" t="s">
        <v>156</v>
      </c>
      <c r="J16" s="1324" t="s">
        <v>156</v>
      </c>
      <c r="K16" s="1324" t="s">
        <v>156</v>
      </c>
      <c r="L16" s="1324" t="s">
        <v>156</v>
      </c>
      <c r="M16" s="733"/>
      <c r="N16" s="733"/>
      <c r="O16" s="1325"/>
    </row>
    <row r="17" spans="1:15" ht="15">
      <c r="A17" s="1314">
        <v>4</v>
      </c>
      <c r="B17" s="1323" t="s">
        <v>44</v>
      </c>
      <c r="C17" s="1316">
        <v>1238.4000000000001</v>
      </c>
      <c r="D17" s="1317" t="s">
        <v>156</v>
      </c>
      <c r="E17" s="1317" t="s">
        <v>156</v>
      </c>
      <c r="F17" s="1324">
        <v>1</v>
      </c>
      <c r="G17" s="1324" t="s">
        <v>156</v>
      </c>
      <c r="H17" s="1324">
        <v>1</v>
      </c>
      <c r="I17" s="1324">
        <v>1</v>
      </c>
      <c r="J17" s="1324" t="s">
        <v>156</v>
      </c>
      <c r="K17" s="1324" t="s">
        <v>156</v>
      </c>
      <c r="L17" s="1324">
        <v>2.67</v>
      </c>
      <c r="M17" s="733"/>
      <c r="N17" s="733"/>
      <c r="O17" s="1326"/>
    </row>
    <row r="18" spans="1:15" ht="15">
      <c r="A18" s="1314">
        <v>5</v>
      </c>
      <c r="B18" s="1323" t="s">
        <v>277</v>
      </c>
      <c r="C18" s="1316">
        <v>1325</v>
      </c>
      <c r="D18" s="1317" t="s">
        <v>156</v>
      </c>
      <c r="E18" s="1317" t="s">
        <v>156</v>
      </c>
      <c r="F18" s="1324" t="s">
        <v>156</v>
      </c>
      <c r="G18" s="1324" t="s">
        <v>156</v>
      </c>
      <c r="H18" s="1324" t="s">
        <v>156</v>
      </c>
      <c r="I18" s="1324" t="s">
        <v>156</v>
      </c>
      <c r="J18" s="1324" t="s">
        <v>156</v>
      </c>
      <c r="K18" s="1324" t="s">
        <v>156</v>
      </c>
      <c r="L18" s="1324" t="s">
        <v>156</v>
      </c>
      <c r="M18" s="733"/>
      <c r="N18" s="733"/>
    </row>
    <row r="19" spans="1:15" ht="15.75">
      <c r="A19" s="1314">
        <v>6</v>
      </c>
      <c r="B19" s="1323" t="s">
        <v>349</v>
      </c>
      <c r="C19" s="1316">
        <v>1803.3</v>
      </c>
      <c r="D19" s="1317" t="s">
        <v>156</v>
      </c>
      <c r="E19" s="1317" t="s">
        <v>156</v>
      </c>
      <c r="F19" s="1320">
        <v>1</v>
      </c>
      <c r="G19" s="1319"/>
      <c r="H19" s="1320">
        <v>1</v>
      </c>
      <c r="I19" s="1324"/>
      <c r="J19" s="1320"/>
      <c r="K19" s="1320">
        <v>1</v>
      </c>
      <c r="L19" s="1327">
        <v>194.33</v>
      </c>
      <c r="M19" s="733"/>
      <c r="N19" s="733"/>
      <c r="O19" s="1326"/>
    </row>
    <row r="20" spans="1:15" ht="15.75">
      <c r="A20" s="1314">
        <v>7</v>
      </c>
      <c r="B20" s="1323" t="s">
        <v>350</v>
      </c>
      <c r="C20" s="1316">
        <v>1648.16</v>
      </c>
      <c r="D20" s="1324" t="s">
        <v>156</v>
      </c>
      <c r="E20" s="1324" t="s">
        <v>156</v>
      </c>
      <c r="F20" s="1320"/>
      <c r="G20" s="1319"/>
      <c r="H20" s="1320"/>
      <c r="I20" s="1054"/>
      <c r="J20" s="1319"/>
      <c r="K20" s="1320"/>
      <c r="L20" s="234"/>
      <c r="M20" s="733"/>
      <c r="N20" s="733"/>
      <c r="O20" s="1326"/>
    </row>
    <row r="21" spans="1:15" ht="16.5" thickBot="1">
      <c r="A21" s="1328">
        <v>8</v>
      </c>
      <c r="B21" s="1329" t="s">
        <v>361</v>
      </c>
      <c r="C21" s="1330" t="s">
        <v>156</v>
      </c>
      <c r="D21" s="1331"/>
      <c r="E21" s="1331"/>
      <c r="F21" s="1332" t="s">
        <v>156</v>
      </c>
      <c r="G21" s="1332" t="s">
        <v>156</v>
      </c>
      <c r="H21" s="1332" t="s">
        <v>156</v>
      </c>
      <c r="I21" s="1332" t="s">
        <v>156</v>
      </c>
      <c r="J21" s="1332" t="s">
        <v>156</v>
      </c>
      <c r="K21" s="1332" t="s">
        <v>156</v>
      </c>
      <c r="L21" s="1333" t="s">
        <v>156</v>
      </c>
      <c r="M21" s="733"/>
      <c r="N21" s="733"/>
      <c r="O21" s="1326"/>
    </row>
    <row r="22" spans="1:15" ht="15.75">
      <c r="A22" s="987"/>
      <c r="B22" s="987" t="s">
        <v>34</v>
      </c>
      <c r="C22" s="1334">
        <v>10176.621499999999</v>
      </c>
      <c r="D22" s="1335"/>
      <c r="E22" s="1335"/>
      <c r="F22" s="1335"/>
      <c r="G22" s="1335"/>
      <c r="H22" s="1335"/>
      <c r="I22" s="1335"/>
      <c r="J22" s="1335"/>
      <c r="K22" s="1335"/>
      <c r="L22" s="1318">
        <v>370.87000000162982</v>
      </c>
      <c r="N22" s="1325"/>
      <c r="O22" s="1318"/>
    </row>
    <row r="23" spans="1:15" ht="18">
      <c r="A23" s="1336"/>
      <c r="B23" s="1336"/>
      <c r="C23" s="1336"/>
      <c r="D23" s="1336"/>
      <c r="E23" s="1336"/>
      <c r="F23" s="1337"/>
      <c r="G23" s="1336"/>
      <c r="H23" s="1336"/>
      <c r="I23" s="1338"/>
      <c r="J23" s="1336"/>
      <c r="K23" s="1338"/>
      <c r="L23" s="1336"/>
      <c r="N23" s="1325"/>
      <c r="O23" s="1339"/>
    </row>
    <row r="24" spans="1:15" ht="22.5" customHeight="1" thickBot="1">
      <c r="A24" s="1340" t="s">
        <v>220</v>
      </c>
      <c r="B24" s="1028"/>
      <c r="C24" s="1028"/>
      <c r="D24" s="1028"/>
      <c r="E24" s="1028"/>
      <c r="F24" s="1028"/>
      <c r="G24" s="1028"/>
      <c r="H24" s="1028"/>
      <c r="I24" s="1028"/>
      <c r="J24" s="1028"/>
      <c r="K24" s="356"/>
      <c r="L24" s="1341"/>
      <c r="N24" s="1325"/>
      <c r="O24" s="1339"/>
    </row>
    <row r="25" spans="1:15" ht="14.25">
      <c r="A25" s="1342" t="s">
        <v>117</v>
      </c>
      <c r="B25" s="1343" t="s">
        <v>118</v>
      </c>
      <c r="C25" s="394" t="s">
        <v>138</v>
      </c>
      <c r="D25" s="1028"/>
      <c r="F25" s="1028"/>
      <c r="G25" s="1028"/>
      <c r="H25" s="1028"/>
      <c r="I25" s="1028"/>
      <c r="J25" s="1028"/>
      <c r="K25" s="356"/>
      <c r="L25" s="356"/>
      <c r="N25" s="1325"/>
      <c r="O25" s="1339"/>
    </row>
    <row r="26" spans="1:15" ht="14.25">
      <c r="A26" s="417" t="s">
        <v>86</v>
      </c>
      <c r="B26" s="1344" t="s">
        <v>122</v>
      </c>
      <c r="C26" s="1345" t="s">
        <v>137</v>
      </c>
      <c r="D26" s="1028"/>
      <c r="F26" s="1028"/>
      <c r="G26" s="1028"/>
      <c r="H26" s="1028"/>
      <c r="I26" s="1028"/>
      <c r="J26" s="1028"/>
      <c r="K26" s="356"/>
      <c r="L26" s="356"/>
      <c r="O26" s="1339"/>
    </row>
    <row r="27" spans="1:15" ht="16.5" customHeight="1" thickBot="1">
      <c r="A27" s="1346">
        <v>1</v>
      </c>
      <c r="B27" s="982">
        <v>2</v>
      </c>
      <c r="C27" s="1347">
        <v>3</v>
      </c>
      <c r="D27" s="1028"/>
      <c r="F27" s="1028"/>
      <c r="G27" s="1028"/>
      <c r="H27" s="33"/>
      <c r="I27" s="492"/>
      <c r="O27" s="1339"/>
    </row>
    <row r="28" spans="1:15" ht="16.5" customHeight="1">
      <c r="A28" s="954">
        <v>1</v>
      </c>
      <c r="B28" s="1348" t="s">
        <v>289</v>
      </c>
      <c r="C28" s="1349">
        <v>0.99980000000000002</v>
      </c>
      <c r="D28" s="1028"/>
      <c r="F28" s="1028"/>
      <c r="G28" s="1028"/>
      <c r="H28" s="356"/>
      <c r="I28" s="1283"/>
      <c r="J28" s="1028"/>
      <c r="O28" s="1339"/>
    </row>
    <row r="29" spans="1:15" ht="16.5" customHeight="1">
      <c r="A29" s="959">
        <v>2</v>
      </c>
      <c r="B29" s="1315" t="s">
        <v>290</v>
      </c>
      <c r="C29" s="1350">
        <v>0.99919999999999998</v>
      </c>
      <c r="D29" s="1028"/>
      <c r="F29" s="1028"/>
      <c r="G29" s="1028"/>
      <c r="H29" s="356"/>
      <c r="I29" s="1283"/>
      <c r="J29" s="1028"/>
      <c r="O29" s="1339"/>
    </row>
    <row r="30" spans="1:15" ht="16.5" customHeight="1">
      <c r="A30" s="959">
        <v>3</v>
      </c>
      <c r="B30" s="1351" t="s">
        <v>347</v>
      </c>
      <c r="C30" s="1350">
        <v>0.99950000000000006</v>
      </c>
      <c r="D30" s="1028"/>
      <c r="F30" s="1028"/>
      <c r="G30" s="1028"/>
      <c r="H30" s="1028"/>
      <c r="I30" s="1283"/>
      <c r="J30" s="1028"/>
      <c r="O30" s="1339"/>
    </row>
    <row r="31" spans="1:15" ht="16.5" customHeight="1">
      <c r="A31" s="959">
        <v>4</v>
      </c>
      <c r="B31" s="1351" t="s">
        <v>44</v>
      </c>
      <c r="C31" s="1352">
        <v>0.99970000000000003</v>
      </c>
      <c r="D31" s="1028"/>
      <c r="F31" s="1028"/>
      <c r="G31" s="1028"/>
      <c r="H31" s="1028"/>
      <c r="I31" s="356"/>
      <c r="J31" s="1284"/>
      <c r="L31" s="1286"/>
      <c r="O31" s="1339"/>
    </row>
    <row r="32" spans="1:15" ht="16.5" customHeight="1">
      <c r="A32" s="959">
        <v>5</v>
      </c>
      <c r="B32" s="1323" t="s">
        <v>278</v>
      </c>
      <c r="C32" s="1353">
        <v>0.99990000000000001</v>
      </c>
      <c r="D32" s="1028"/>
      <c r="F32" s="1028"/>
      <c r="G32" s="1028"/>
      <c r="H32" s="1028"/>
      <c r="I32" s="356"/>
      <c r="J32" s="1284"/>
      <c r="K32" s="1285" t="s">
        <v>279</v>
      </c>
      <c r="L32" s="1286"/>
    </row>
    <row r="33" spans="1:12" ht="16.5" customHeight="1">
      <c r="A33" s="959">
        <v>6</v>
      </c>
      <c r="B33" s="1351" t="s">
        <v>349</v>
      </c>
      <c r="C33" s="1354">
        <v>0.99960000000000004</v>
      </c>
      <c r="D33" s="1028"/>
      <c r="F33" s="1028"/>
      <c r="G33" s="1028"/>
      <c r="H33" s="1028"/>
      <c r="I33" s="1028"/>
      <c r="J33" s="1284"/>
      <c r="K33" s="1285" t="s">
        <v>201</v>
      </c>
      <c r="L33" s="1286"/>
    </row>
    <row r="34" spans="1:12" ht="16.5" customHeight="1" thickBot="1">
      <c r="A34" s="979">
        <v>7</v>
      </c>
      <c r="B34" s="1355" t="s">
        <v>350</v>
      </c>
      <c r="C34" s="1356">
        <v>0.99929999999999997</v>
      </c>
      <c r="D34" s="1028"/>
      <c r="F34" s="1028"/>
      <c r="G34" s="1028"/>
      <c r="H34" s="1028"/>
      <c r="I34" s="1028"/>
      <c r="J34" s="1284"/>
      <c r="K34" s="1286" t="s">
        <v>194</v>
      </c>
      <c r="L34" s="1286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R26"/>
  <sheetViews>
    <sheetView workbookViewId="0">
      <selection activeCell="M20" sqref="M20"/>
    </sheetView>
  </sheetViews>
  <sheetFormatPr defaultRowHeight="12.75"/>
  <cols>
    <col min="1" max="1" width="12.28515625" style="7" customWidth="1"/>
    <col min="2" max="2" width="8.140625" style="7" customWidth="1"/>
    <col min="3" max="3" width="9.5703125" style="7" customWidth="1"/>
    <col min="4" max="4" width="6.140625" style="7" customWidth="1"/>
    <col min="5" max="5" width="12.7109375" style="7" customWidth="1"/>
    <col min="6" max="6" width="7.140625" style="7" customWidth="1"/>
    <col min="7" max="7" width="13" style="7" customWidth="1"/>
    <col min="8" max="8" width="8.42578125" style="7" customWidth="1"/>
    <col min="9" max="9" width="20" style="7" customWidth="1"/>
    <col min="10" max="10" width="6.28515625" style="7" customWidth="1"/>
    <col min="11" max="11" width="11.7109375" style="7" customWidth="1"/>
    <col min="12" max="12" width="7.28515625" style="7" customWidth="1"/>
    <col min="13" max="13" width="10.42578125" style="7" customWidth="1"/>
    <col min="14" max="14" width="15.140625" style="7" customWidth="1"/>
    <col min="15" max="16384" width="9.140625" style="7"/>
  </cols>
  <sheetData>
    <row r="3" spans="1:14">
      <c r="A3" s="7" t="s">
        <v>264</v>
      </c>
      <c r="N3" s="794" t="s">
        <v>15</v>
      </c>
    </row>
    <row r="4" spans="1:14" ht="20.25">
      <c r="B4" s="493"/>
      <c r="C4" s="1231" t="s">
        <v>144</v>
      </c>
      <c r="D4" s="341"/>
      <c r="E4" s="493"/>
      <c r="F4" s="341"/>
      <c r="G4" s="1232"/>
      <c r="J4" s="1233"/>
      <c r="K4" s="728"/>
    </row>
    <row r="5" spans="1:14" ht="18">
      <c r="B5" s="493"/>
      <c r="D5" s="1234"/>
      <c r="E5" s="629" t="s">
        <v>214</v>
      </c>
      <c r="F5" s="727"/>
      <c r="G5" s="630"/>
      <c r="H5" s="727"/>
      <c r="I5" s="727"/>
      <c r="J5" s="435"/>
      <c r="K5" s="1235"/>
      <c r="L5" s="435"/>
      <c r="M5" s="435"/>
    </row>
    <row r="6" spans="1:14" ht="20.25">
      <c r="B6" s="1236" t="s">
        <v>147</v>
      </c>
      <c r="C6" s="735" t="s">
        <v>1108</v>
      </c>
      <c r="E6" s="493"/>
      <c r="H6" s="492"/>
      <c r="I6" s="492"/>
      <c r="J6" s="1233"/>
      <c r="K6" s="728"/>
    </row>
    <row r="7" spans="1:14" ht="16.5">
      <c r="B7" s="728"/>
      <c r="C7" s="728"/>
      <c r="D7" s="728"/>
      <c r="E7" s="1237"/>
      <c r="F7" s="493"/>
      <c r="G7" s="1238"/>
      <c r="J7" s="1239"/>
      <c r="K7" s="1238"/>
    </row>
    <row r="8" spans="1:14" ht="15.75">
      <c r="A8" s="346" t="s">
        <v>619</v>
      </c>
      <c r="B8" s="728"/>
      <c r="C8" s="728"/>
      <c r="D8" s="493"/>
      <c r="E8" s="493"/>
      <c r="F8" s="1238"/>
      <c r="I8" s="1239"/>
      <c r="J8" s="1238"/>
    </row>
    <row r="9" spans="1:14" ht="16.5" thickBot="1">
      <c r="A9" s="933"/>
      <c r="B9" s="933"/>
      <c r="C9" s="987"/>
      <c r="D9" s="987"/>
      <c r="E9" s="1037"/>
      <c r="F9" s="1240"/>
      <c r="G9" s="438"/>
      <c r="H9" s="438"/>
      <c r="I9" s="1241"/>
      <c r="J9" s="1240"/>
    </row>
    <row r="10" spans="1:14" ht="18.75" thickBot="1">
      <c r="A10" s="1242" t="s">
        <v>73</v>
      </c>
      <c r="B10" s="1243" t="s">
        <v>89</v>
      </c>
      <c r="C10" s="1244"/>
      <c r="D10" s="1245"/>
      <c r="E10" s="1244"/>
      <c r="F10" s="1244"/>
      <c r="G10" s="1246"/>
      <c r="H10" s="1244"/>
      <c r="I10" s="1244"/>
      <c r="J10" s="1247" t="s">
        <v>74</v>
      </c>
      <c r="K10" s="1248"/>
      <c r="L10" s="1249" t="s">
        <v>75</v>
      </c>
      <c r="M10" s="1250"/>
      <c r="N10" s="1251"/>
    </row>
    <row r="11" spans="1:14" ht="13.5" thickBot="1">
      <c r="A11" s="1252" t="s">
        <v>275</v>
      </c>
      <c r="B11" s="1253" t="s">
        <v>76</v>
      </c>
      <c r="C11" s="1248"/>
      <c r="D11" s="1249" t="s">
        <v>77</v>
      </c>
      <c r="E11" s="1248"/>
      <c r="F11" s="1254" t="s">
        <v>78</v>
      </c>
      <c r="G11" s="1248"/>
      <c r="H11" s="1255" t="s">
        <v>79</v>
      </c>
      <c r="I11" s="1248"/>
      <c r="J11" s="1256" t="s">
        <v>80</v>
      </c>
      <c r="K11" s="1257"/>
      <c r="L11" s="1258"/>
      <c r="M11" s="1259"/>
      <c r="N11" s="1260" t="s">
        <v>51</v>
      </c>
    </row>
    <row r="12" spans="1:14" ht="13.5" thickBot="1">
      <c r="A12" s="1261"/>
      <c r="B12" s="1262" t="s">
        <v>81</v>
      </c>
      <c r="C12" s="1257"/>
      <c r="D12" s="1256" t="s">
        <v>82</v>
      </c>
      <c r="E12" s="1257"/>
      <c r="F12" s="1263" t="s">
        <v>83</v>
      </c>
      <c r="G12" s="1257"/>
      <c r="H12" s="1264" t="s">
        <v>99</v>
      </c>
      <c r="I12" s="1257"/>
      <c r="J12" s="1265"/>
      <c r="K12" s="1251"/>
      <c r="L12" s="1265"/>
      <c r="M12" s="1251"/>
      <c r="N12" s="1266"/>
    </row>
    <row r="13" spans="1:14">
      <c r="A13" s="1266" t="s">
        <v>276</v>
      </c>
      <c r="B13" s="1267" t="s">
        <v>84</v>
      </c>
      <c r="C13" s="1267" t="s">
        <v>85</v>
      </c>
      <c r="D13" s="1268" t="s">
        <v>84</v>
      </c>
      <c r="E13" s="1267" t="s">
        <v>85</v>
      </c>
      <c r="F13" s="1268" t="s">
        <v>84</v>
      </c>
      <c r="G13" s="1267" t="s">
        <v>85</v>
      </c>
      <c r="H13" s="1268" t="s">
        <v>84</v>
      </c>
      <c r="I13" s="1267" t="s">
        <v>85</v>
      </c>
      <c r="J13" s="1267" t="s">
        <v>84</v>
      </c>
      <c r="K13" s="1267" t="s">
        <v>85</v>
      </c>
      <c r="L13" s="1267" t="s">
        <v>84</v>
      </c>
      <c r="M13" s="1267" t="s">
        <v>85</v>
      </c>
      <c r="N13" s="1266"/>
    </row>
    <row r="14" spans="1:14" ht="13.5" thickBot="1">
      <c r="A14" s="1269"/>
      <c r="B14" s="1270" t="s">
        <v>86</v>
      </c>
      <c r="C14" s="1270" t="s">
        <v>87</v>
      </c>
      <c r="D14" s="1271" t="s">
        <v>86</v>
      </c>
      <c r="E14" s="1270" t="s">
        <v>87</v>
      </c>
      <c r="F14" s="1271" t="s">
        <v>86</v>
      </c>
      <c r="G14" s="1270" t="s">
        <v>87</v>
      </c>
      <c r="H14" s="1271" t="s">
        <v>86</v>
      </c>
      <c r="I14" s="1270" t="s">
        <v>87</v>
      </c>
      <c r="J14" s="1270" t="s">
        <v>86</v>
      </c>
      <c r="K14" s="1270" t="s">
        <v>87</v>
      </c>
      <c r="L14" s="1270" t="s">
        <v>86</v>
      </c>
      <c r="M14" s="1270" t="s">
        <v>87</v>
      </c>
      <c r="N14" s="1269"/>
    </row>
    <row r="15" spans="1:14" ht="47.25" customHeight="1">
      <c r="A15" s="1272">
        <v>44743</v>
      </c>
      <c r="B15" s="1273">
        <v>16</v>
      </c>
      <c r="C15" s="1274" t="s">
        <v>156</v>
      </c>
      <c r="D15" s="1273">
        <v>13</v>
      </c>
      <c r="E15" s="1274" t="s">
        <v>620</v>
      </c>
      <c r="F15" s="1273" t="s">
        <v>156</v>
      </c>
      <c r="G15" s="1273" t="s">
        <v>156</v>
      </c>
      <c r="H15" s="1273" t="s">
        <v>156</v>
      </c>
      <c r="I15" s="1273" t="s">
        <v>156</v>
      </c>
      <c r="J15" s="1273" t="s">
        <v>156</v>
      </c>
      <c r="K15" s="1273" t="s">
        <v>156</v>
      </c>
      <c r="L15" s="1273" t="s">
        <v>156</v>
      </c>
      <c r="M15" s="1273" t="s">
        <v>156</v>
      </c>
      <c r="N15" s="1275" t="s">
        <v>156</v>
      </c>
    </row>
    <row r="16" spans="1:14" ht="13.5" thickBot="1">
      <c r="A16" s="1276"/>
      <c r="B16" s="1277"/>
      <c r="C16" s="1277"/>
      <c r="D16" s="1277"/>
      <c r="E16" s="1277"/>
      <c r="F16" s="1277"/>
      <c r="G16" s="1277"/>
      <c r="H16" s="1277"/>
      <c r="I16" s="1277"/>
      <c r="J16" s="1277"/>
      <c r="K16" s="1277"/>
      <c r="L16" s="1277"/>
      <c r="M16" s="1277"/>
      <c r="N16" s="1278"/>
    </row>
    <row r="17" spans="1:18">
      <c r="B17" s="488"/>
      <c r="G17" s="1279"/>
    </row>
    <row r="18" spans="1:18">
      <c r="A18" s="492"/>
    </row>
    <row r="19" spans="1:18">
      <c r="A19" s="492" t="s">
        <v>325</v>
      </c>
    </row>
    <row r="20" spans="1:18" ht="15.75">
      <c r="B20" s="1280"/>
      <c r="C20" s="1281"/>
      <c r="D20" s="1281"/>
      <c r="E20" s="1282"/>
      <c r="F20" s="1240"/>
      <c r="G20" s="494"/>
      <c r="H20" s="494"/>
      <c r="I20" s="1241"/>
      <c r="J20" s="1240"/>
      <c r="K20" s="492"/>
    </row>
    <row r="21" spans="1:18" ht="15.75">
      <c r="A21" s="1283"/>
      <c r="B21" s="1280"/>
      <c r="C21" s="1281"/>
      <c r="D21" s="1281"/>
      <c r="E21" s="1282"/>
      <c r="F21" s="1240"/>
      <c r="G21" s="494"/>
      <c r="H21" s="494"/>
      <c r="I21" s="1241"/>
      <c r="J21" s="1240"/>
    </row>
    <row r="22" spans="1:18" ht="15.75">
      <c r="B22" s="933"/>
      <c r="C22" s="987"/>
      <c r="D22" s="987"/>
      <c r="E22" s="1037"/>
      <c r="F22" s="1240"/>
      <c r="G22" s="438"/>
      <c r="H22" s="438"/>
      <c r="I22" s="1241"/>
      <c r="J22" s="1240"/>
      <c r="P22" s="791"/>
      <c r="Q22" s="791"/>
      <c r="R22" s="791"/>
    </row>
    <row r="23" spans="1:18" ht="15">
      <c r="I23" s="492"/>
      <c r="J23" s="1284"/>
      <c r="K23" s="1285" t="s">
        <v>279</v>
      </c>
      <c r="L23" s="1286"/>
      <c r="M23" s="1285"/>
      <c r="R23" s="791"/>
    </row>
    <row r="24" spans="1:18" ht="15">
      <c r="A24" s="728"/>
      <c r="B24" s="728"/>
      <c r="C24" s="728"/>
      <c r="D24" s="493"/>
      <c r="E24" s="493"/>
      <c r="F24" s="493"/>
      <c r="G24" s="493"/>
      <c r="H24" s="732"/>
      <c r="I24" s="1283"/>
      <c r="J24" s="1284"/>
      <c r="K24" s="1285" t="s">
        <v>200</v>
      </c>
      <c r="L24" s="1286"/>
      <c r="M24" s="1286"/>
      <c r="R24" s="791"/>
    </row>
    <row r="25" spans="1:18" ht="15">
      <c r="A25" s="728"/>
      <c r="B25" s="728"/>
      <c r="C25" s="728"/>
      <c r="D25" s="493"/>
      <c r="E25" s="493"/>
      <c r="F25" s="493"/>
      <c r="G25" s="493"/>
      <c r="H25" s="732"/>
      <c r="I25" s="1283"/>
      <c r="J25" s="1284"/>
      <c r="K25" s="1286" t="s">
        <v>194</v>
      </c>
      <c r="L25" s="1286"/>
      <c r="M25" s="1286"/>
      <c r="R25" s="791"/>
    </row>
    <row r="26" spans="1:18">
      <c r="R26" s="791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04"/>
  <sheetViews>
    <sheetView zoomScaleSheetLayoutView="115" workbookViewId="0">
      <selection activeCell="A5" sqref="A5"/>
    </sheetView>
  </sheetViews>
  <sheetFormatPr defaultRowHeight="15"/>
  <cols>
    <col min="1" max="1" width="17.85546875" style="1112" customWidth="1"/>
    <col min="2" max="2" width="12.140625" style="1112" customWidth="1"/>
    <col min="3" max="3" width="14.7109375" style="1112" customWidth="1"/>
    <col min="4" max="4" width="12" style="1112" customWidth="1"/>
    <col min="5" max="5" width="17.7109375" style="1112" customWidth="1"/>
    <col min="6" max="6" width="68.140625" style="1112" customWidth="1"/>
    <col min="7" max="7" width="11" style="1112" customWidth="1"/>
    <col min="8" max="8" width="0.28515625" style="1112" hidden="1" customWidth="1"/>
    <col min="9" max="9" width="9.140625" style="1112" hidden="1" customWidth="1"/>
    <col min="10" max="10" width="9.5703125" style="1112" bestFit="1" customWidth="1"/>
    <col min="11" max="11" width="43.42578125" style="1112" customWidth="1"/>
    <col min="12" max="12" width="11.28515625" style="1112" bestFit="1" customWidth="1"/>
    <col min="13" max="16384" width="9.140625" style="1112"/>
  </cols>
  <sheetData>
    <row r="1" spans="1:16">
      <c r="A1" s="261" t="s">
        <v>269</v>
      </c>
      <c r="B1" s="261"/>
      <c r="C1" s="261"/>
      <c r="D1" s="261"/>
      <c r="E1" s="261"/>
      <c r="F1" s="1111" t="s">
        <v>16</v>
      </c>
    </row>
    <row r="2" spans="1:16" ht="20.25">
      <c r="A2" s="261"/>
      <c r="B2" s="1113" t="s">
        <v>282</v>
      </c>
      <c r="C2" s="275"/>
      <c r="D2" s="1113"/>
      <c r="E2" s="1114"/>
      <c r="F2" s="261"/>
    </row>
    <row r="3" spans="1:16" ht="15.75">
      <c r="A3" s="261"/>
      <c r="B3" s="629" t="s">
        <v>274</v>
      </c>
      <c r="C3" s="1115"/>
      <c r="D3" s="1116"/>
      <c r="E3" s="1115"/>
      <c r="F3" s="1117"/>
    </row>
    <row r="4" spans="1:16" ht="15.75">
      <c r="A4" s="261"/>
      <c r="B4" s="1118" t="s">
        <v>1107</v>
      </c>
      <c r="C4" s="1119"/>
      <c r="D4" s="1120"/>
      <c r="E4" s="1120"/>
      <c r="F4" s="1121"/>
    </row>
    <row r="5" spans="1:16" ht="16.5" thickBot="1">
      <c r="A5" s="346" t="s">
        <v>619</v>
      </c>
      <c r="B5" s="1122"/>
      <c r="C5" s="1122"/>
      <c r="D5" s="1123"/>
      <c r="E5" s="261"/>
      <c r="F5" s="1124"/>
    </row>
    <row r="6" spans="1:16">
      <c r="A6" s="1125" t="s">
        <v>210</v>
      </c>
      <c r="B6" s="1126" t="s">
        <v>90</v>
      </c>
      <c r="C6" s="1126" t="s">
        <v>34</v>
      </c>
      <c r="D6" s="1126" t="s">
        <v>91</v>
      </c>
      <c r="E6" s="1126" t="s">
        <v>34</v>
      </c>
      <c r="F6" s="1623" t="s">
        <v>51</v>
      </c>
    </row>
    <row r="7" spans="1:16">
      <c r="A7" s="1127" t="s">
        <v>92</v>
      </c>
      <c r="B7" s="1128" t="s">
        <v>93</v>
      </c>
      <c r="C7" s="1128" t="s">
        <v>94</v>
      </c>
      <c r="D7" s="1128" t="s">
        <v>95</v>
      </c>
      <c r="E7" s="1128" t="s">
        <v>91</v>
      </c>
      <c r="F7" s="1624"/>
    </row>
    <row r="8" spans="1:16" ht="15.75" thickBot="1">
      <c r="A8" s="1129"/>
      <c r="B8" s="1130"/>
      <c r="C8" s="1131" t="s">
        <v>93</v>
      </c>
      <c r="D8" s="1131" t="s">
        <v>38</v>
      </c>
      <c r="E8" s="1131" t="s">
        <v>96</v>
      </c>
      <c r="F8" s="1625"/>
    </row>
    <row r="9" spans="1:16" ht="15.75" thickBot="1">
      <c r="A9" s="1132"/>
      <c r="B9" s="1133"/>
      <c r="C9" s="1126" t="s">
        <v>97</v>
      </c>
      <c r="D9" s="1126"/>
      <c r="E9" s="1126" t="s">
        <v>209</v>
      </c>
      <c r="F9" s="1134"/>
    </row>
    <row r="10" spans="1:16" ht="16.5" customHeight="1">
      <c r="A10" s="1046" t="s">
        <v>438</v>
      </c>
      <c r="B10" s="1135">
        <v>1</v>
      </c>
      <c r="C10" s="1136">
        <v>7.2916666664241347E-2</v>
      </c>
      <c r="D10" s="1137">
        <v>30</v>
      </c>
      <c r="E10" s="1138">
        <v>52.49999999825377</v>
      </c>
      <c r="F10" s="1139" t="s">
        <v>605</v>
      </c>
      <c r="J10" s="1140"/>
      <c r="K10" s="1141"/>
      <c r="L10" s="1142"/>
    </row>
    <row r="11" spans="1:16" ht="24" customHeight="1" thickBot="1">
      <c r="A11" s="8" t="s">
        <v>457</v>
      </c>
      <c r="B11" s="1143">
        <v>2</v>
      </c>
      <c r="C11" s="85">
        <v>8.055555554892635E-2</v>
      </c>
      <c r="D11" s="88">
        <v>30</v>
      </c>
      <c r="E11" s="88">
        <v>57.999999995226972</v>
      </c>
      <c r="F11" s="1144"/>
      <c r="G11" s="132"/>
      <c r="J11" s="176"/>
      <c r="K11" s="1141"/>
      <c r="L11" s="1142"/>
    </row>
    <row r="12" spans="1:16" ht="22.5" customHeight="1">
      <c r="A12" s="13"/>
      <c r="B12" s="1145"/>
      <c r="C12" s="85">
        <v>0.17222222222335404</v>
      </c>
      <c r="D12" s="1146">
        <v>10</v>
      </c>
      <c r="E12" s="1146">
        <v>41.333333333604969</v>
      </c>
      <c r="F12" s="1147" t="s">
        <v>621</v>
      </c>
      <c r="J12" s="132"/>
      <c r="K12" s="1141"/>
      <c r="L12" s="176"/>
      <c r="N12" s="1140"/>
    </row>
    <row r="13" spans="1:16" ht="22.5" customHeight="1" thickBot="1">
      <c r="A13" s="8" t="s">
        <v>622</v>
      </c>
      <c r="B13" s="1143"/>
      <c r="C13" s="85">
        <v>4.3055555557657499E-2</v>
      </c>
      <c r="D13" s="1146">
        <v>90</v>
      </c>
      <c r="E13" s="1146">
        <v>93.000000004540198</v>
      </c>
      <c r="F13" s="1148" t="s">
        <v>623</v>
      </c>
      <c r="J13" s="1140"/>
      <c r="K13" s="1141"/>
      <c r="L13" s="176"/>
      <c r="N13" s="1140"/>
    </row>
    <row r="14" spans="1:16" ht="17.25" customHeight="1">
      <c r="A14" s="9" t="s">
        <v>457</v>
      </c>
      <c r="B14" s="1145"/>
      <c r="C14" s="1149">
        <v>1.3888888934161514E-3</v>
      </c>
      <c r="D14" s="1150">
        <v>55</v>
      </c>
      <c r="E14" s="1151">
        <v>1.8333333393093199</v>
      </c>
      <c r="F14" s="1147" t="s">
        <v>624</v>
      </c>
      <c r="J14" s="1140"/>
      <c r="K14" s="1141"/>
      <c r="L14" s="176"/>
      <c r="N14" s="1140"/>
    </row>
    <row r="15" spans="1:16" ht="17.25" customHeight="1" thickBot="1">
      <c r="A15" s="10" t="s">
        <v>61</v>
      </c>
      <c r="B15" s="1143">
        <v>2</v>
      </c>
      <c r="C15" s="85">
        <v>6.9444444452528842E-3</v>
      </c>
      <c r="D15" s="186">
        <v>116</v>
      </c>
      <c r="E15" s="152">
        <v>19.33333333558403</v>
      </c>
      <c r="F15" s="1148" t="s">
        <v>623</v>
      </c>
      <c r="J15" s="176"/>
      <c r="K15" s="1141"/>
      <c r="L15" s="176"/>
      <c r="N15" s="1140"/>
    </row>
    <row r="16" spans="1:16" ht="17.25" customHeight="1">
      <c r="A16" s="11"/>
      <c r="B16" s="1143"/>
      <c r="C16" s="85">
        <v>4.166666665696539E-3</v>
      </c>
      <c r="D16" s="186">
        <v>140</v>
      </c>
      <c r="E16" s="152">
        <v>13.999999996740371</v>
      </c>
      <c r="F16" s="1147" t="s">
        <v>624</v>
      </c>
      <c r="J16" s="176"/>
      <c r="K16" s="176"/>
      <c r="L16" s="132"/>
      <c r="N16" s="1140"/>
      <c r="P16" s="176"/>
    </row>
    <row r="17" spans="1:16" ht="18.75" customHeight="1">
      <c r="A17" s="11" t="s">
        <v>622</v>
      </c>
      <c r="B17" s="1143">
        <v>1</v>
      </c>
      <c r="C17" s="1149">
        <v>0.64097222222335404</v>
      </c>
      <c r="D17" s="1152">
        <v>28</v>
      </c>
      <c r="E17" s="1151">
        <v>10.266666666666667</v>
      </c>
      <c r="F17" s="1148" t="s">
        <v>623</v>
      </c>
      <c r="J17" s="176"/>
      <c r="K17" s="176"/>
      <c r="L17" s="1140"/>
      <c r="N17" s="1140"/>
      <c r="P17" s="176"/>
    </row>
    <row r="18" spans="1:16" ht="18.75" customHeight="1">
      <c r="A18" s="11" t="s">
        <v>435</v>
      </c>
      <c r="B18" s="1143">
        <v>2</v>
      </c>
      <c r="C18" s="1149">
        <v>3.5416666672972497E-2</v>
      </c>
      <c r="D18" s="1152">
        <v>30</v>
      </c>
      <c r="E18" s="1151">
        <v>25.500000004540198</v>
      </c>
      <c r="F18" s="12" t="s">
        <v>625</v>
      </c>
      <c r="J18" s="176"/>
      <c r="K18" s="176"/>
      <c r="L18" s="1140"/>
      <c r="N18" s="1140"/>
      <c r="P18" s="176"/>
    </row>
    <row r="19" spans="1:16" ht="18.75" customHeight="1">
      <c r="A19" s="13" t="s">
        <v>61</v>
      </c>
      <c r="B19" s="1145"/>
      <c r="C19" s="1153">
        <v>3.5416666665696539E-2</v>
      </c>
      <c r="D19" s="1146">
        <v>125</v>
      </c>
      <c r="E19" s="1146">
        <v>106.24999999708962</v>
      </c>
      <c r="F19" s="1154" t="s">
        <v>626</v>
      </c>
      <c r="J19" s="176"/>
      <c r="K19" s="176"/>
      <c r="L19" s="1140"/>
      <c r="N19" s="1140"/>
      <c r="P19" s="1140"/>
    </row>
    <row r="20" spans="1:16" ht="18.75" customHeight="1">
      <c r="A20" s="8" t="s">
        <v>545</v>
      </c>
      <c r="B20" s="1143">
        <v>1</v>
      </c>
      <c r="C20" s="1155">
        <v>0.10000000000582077</v>
      </c>
      <c r="D20" s="1156">
        <v>65</v>
      </c>
      <c r="E20" s="1156">
        <v>156.0000000090804</v>
      </c>
      <c r="F20" s="1157" t="s">
        <v>627</v>
      </c>
      <c r="J20" s="176"/>
      <c r="K20" s="1141"/>
      <c r="L20" s="1140"/>
      <c r="N20" s="1140"/>
      <c r="P20" s="1140"/>
    </row>
    <row r="21" spans="1:16" ht="18.75" customHeight="1" thickBot="1">
      <c r="A21" s="1158" t="s">
        <v>61</v>
      </c>
      <c r="B21" s="1159">
        <v>1</v>
      </c>
      <c r="C21" s="1160">
        <v>9.3055555553291924E-2</v>
      </c>
      <c r="D21" s="1161">
        <v>60</v>
      </c>
      <c r="E21" s="1161">
        <v>133.99999999674037</v>
      </c>
      <c r="F21" s="1162" t="s">
        <v>628</v>
      </c>
      <c r="J21" s="176"/>
      <c r="K21" s="1141"/>
      <c r="L21" s="1140"/>
      <c r="N21" s="1140"/>
      <c r="P21" s="1140"/>
    </row>
    <row r="22" spans="1:16" ht="22.5" customHeight="1">
      <c r="A22" s="14" t="s">
        <v>392</v>
      </c>
      <c r="B22" s="1145">
        <v>1</v>
      </c>
      <c r="C22" s="1163">
        <v>2.5694444448163267E-2</v>
      </c>
      <c r="D22" s="1164">
        <v>38</v>
      </c>
      <c r="E22" s="1164">
        <v>23.4333333367249</v>
      </c>
      <c r="F22" s="1147" t="s">
        <v>624</v>
      </c>
      <c r="J22" s="176"/>
      <c r="K22" s="1141"/>
      <c r="L22" s="1140"/>
      <c r="N22" s="1140"/>
      <c r="P22" s="1140"/>
    </row>
    <row r="23" spans="1:16" ht="20.25" customHeight="1">
      <c r="A23" s="1165" t="s">
        <v>56</v>
      </c>
      <c r="B23" s="1143">
        <v>1</v>
      </c>
      <c r="C23" s="1155">
        <v>0.17291666667006211</v>
      </c>
      <c r="D23" s="1156">
        <v>23</v>
      </c>
      <c r="E23" s="1156">
        <v>95.450000001874287</v>
      </c>
      <c r="F23" s="1148" t="s">
        <v>623</v>
      </c>
      <c r="J23" s="1140"/>
      <c r="K23" s="1141"/>
      <c r="L23" s="1140"/>
      <c r="N23" s="1142"/>
      <c r="P23" s="1142"/>
    </row>
    <row r="24" spans="1:16" ht="20.25" customHeight="1" thickBot="1">
      <c r="A24" s="1166" t="s">
        <v>433</v>
      </c>
      <c r="B24" s="1167">
        <v>1</v>
      </c>
      <c r="C24" s="1160">
        <v>8.333333331393078E-3</v>
      </c>
      <c r="D24" s="1161">
        <v>122</v>
      </c>
      <c r="E24" s="1161">
        <v>24.399999994318932</v>
      </c>
      <c r="F24" s="15" t="s">
        <v>629</v>
      </c>
      <c r="J24" s="1140"/>
      <c r="K24" s="1141"/>
      <c r="L24" s="1140"/>
      <c r="N24" s="1142"/>
    </row>
    <row r="25" spans="1:16" ht="20.25" customHeight="1">
      <c r="A25" s="16" t="s">
        <v>392</v>
      </c>
      <c r="B25" s="1168">
        <v>1</v>
      </c>
      <c r="C25" s="1163">
        <v>1.3194444443797693E-2</v>
      </c>
      <c r="D25" s="1164">
        <v>49</v>
      </c>
      <c r="E25" s="1164">
        <v>15.516666665906087</v>
      </c>
      <c r="F25" s="15" t="s">
        <v>630</v>
      </c>
      <c r="J25" s="1140"/>
      <c r="K25" s="1140"/>
      <c r="L25" s="1140"/>
      <c r="N25" s="1142"/>
    </row>
    <row r="26" spans="1:16" ht="20.25" customHeight="1">
      <c r="A26" s="17" t="s">
        <v>53</v>
      </c>
      <c r="B26" s="1169">
        <v>1</v>
      </c>
      <c r="C26" s="1155">
        <v>7.6388888919609599E-3</v>
      </c>
      <c r="D26" s="1156">
        <v>12</v>
      </c>
      <c r="E26" s="1156">
        <v>2.2000000008847564</v>
      </c>
      <c r="F26" s="15" t="s">
        <v>631</v>
      </c>
      <c r="J26" s="1140"/>
      <c r="K26" s="1140"/>
      <c r="L26" s="1140"/>
      <c r="N26" s="1142"/>
    </row>
    <row r="27" spans="1:16" ht="20.25" customHeight="1" thickBot="1">
      <c r="A27" s="18" t="s">
        <v>430</v>
      </c>
      <c r="B27" s="1167">
        <v>1</v>
      </c>
      <c r="C27" s="1160">
        <v>4.2361111110949423E-2</v>
      </c>
      <c r="D27" s="1161">
        <v>15</v>
      </c>
      <c r="E27" s="1161">
        <v>15.249999999941792</v>
      </c>
      <c r="F27" s="1162" t="s">
        <v>610</v>
      </c>
      <c r="J27" s="1140"/>
      <c r="K27" s="1140"/>
      <c r="L27" s="1140"/>
      <c r="N27" s="1142"/>
    </row>
    <row r="28" spans="1:16" ht="20.25" customHeight="1" thickBot="1">
      <c r="A28" s="19" t="s">
        <v>466</v>
      </c>
      <c r="B28" s="1135"/>
      <c r="C28" s="1170">
        <v>9.0277777781011537E-3</v>
      </c>
      <c r="D28" s="1171">
        <v>40</v>
      </c>
      <c r="E28" s="1171">
        <v>8.6666666669771075</v>
      </c>
      <c r="F28" s="1172" t="s">
        <v>632</v>
      </c>
      <c r="J28" s="1140"/>
      <c r="K28" s="1140"/>
      <c r="L28" s="1140"/>
      <c r="N28" s="1142"/>
    </row>
    <row r="29" spans="1:16" ht="20.25" customHeight="1">
      <c r="A29" s="17" t="s">
        <v>458</v>
      </c>
      <c r="B29" s="1169"/>
      <c r="C29" s="1163">
        <v>6.9444444452528842E-3</v>
      </c>
      <c r="D29" s="1164">
        <v>44</v>
      </c>
      <c r="E29" s="1164">
        <v>7.3333333341870457</v>
      </c>
      <c r="F29" s="1147" t="s">
        <v>624</v>
      </c>
      <c r="J29" s="1140"/>
      <c r="K29" s="1140"/>
      <c r="L29" s="1140"/>
      <c r="N29" s="1142"/>
    </row>
    <row r="30" spans="1:16" ht="20.25" customHeight="1">
      <c r="A30" s="1173" t="s">
        <v>414</v>
      </c>
      <c r="B30" s="1169">
        <v>2</v>
      </c>
      <c r="C30" s="158">
        <v>4.4444444443797693E-2</v>
      </c>
      <c r="D30" s="1164">
        <v>15</v>
      </c>
      <c r="E30" s="1164">
        <v>15.999999999767169</v>
      </c>
      <c r="F30" s="1174" t="s">
        <v>633</v>
      </c>
      <c r="J30" s="1140"/>
      <c r="K30" s="1142"/>
      <c r="L30" s="1140"/>
      <c r="N30" s="1142"/>
    </row>
    <row r="31" spans="1:16" ht="20.25" customHeight="1" thickBot="1">
      <c r="A31" s="20"/>
      <c r="B31" s="1145"/>
      <c r="C31" s="151">
        <v>7.3611111110949423E-2</v>
      </c>
      <c r="D31" s="1146">
        <v>15</v>
      </c>
      <c r="E31" s="1146">
        <v>26.499999999941792</v>
      </c>
      <c r="F31" s="1162" t="s">
        <v>610</v>
      </c>
      <c r="J31" s="1140"/>
      <c r="L31" s="1140"/>
      <c r="N31" s="1142"/>
    </row>
    <row r="32" spans="1:16" ht="20.25" customHeight="1" thickBot="1">
      <c r="A32" s="1175" t="s">
        <v>461</v>
      </c>
      <c r="B32" s="1143">
        <v>1</v>
      </c>
      <c r="C32" s="1153">
        <v>5.7638888887595385E-2</v>
      </c>
      <c r="D32" s="1146">
        <v>15</v>
      </c>
      <c r="E32" s="1146">
        <v>20.749999999534339</v>
      </c>
      <c r="F32" s="1162" t="s">
        <v>609</v>
      </c>
      <c r="J32" s="1140"/>
      <c r="L32" s="1140"/>
      <c r="N32" s="1142"/>
    </row>
    <row r="33" spans="1:14" ht="20.25" customHeight="1" thickBot="1">
      <c r="A33" s="1176" t="s">
        <v>459</v>
      </c>
      <c r="B33" s="1167"/>
      <c r="C33" s="1160">
        <v>4.7916666662786156E-2</v>
      </c>
      <c r="D33" s="1177">
        <v>20</v>
      </c>
      <c r="E33" s="1178">
        <v>22.999999998137355</v>
      </c>
      <c r="F33" s="1162" t="s">
        <v>610</v>
      </c>
      <c r="J33" s="1140"/>
      <c r="L33" s="1140"/>
      <c r="N33" s="1142"/>
    </row>
    <row r="34" spans="1:14" ht="16.5" customHeight="1">
      <c r="A34" s="1179" t="s">
        <v>634</v>
      </c>
      <c r="B34" s="1145">
        <v>2</v>
      </c>
      <c r="C34" s="1163">
        <v>2.4305555554747116E-2</v>
      </c>
      <c r="D34" s="302">
        <v>56</v>
      </c>
      <c r="E34" s="302">
        <v>32.666666665580124</v>
      </c>
      <c r="F34" s="1180" t="s">
        <v>484</v>
      </c>
      <c r="J34" s="1140"/>
      <c r="K34" s="1140"/>
      <c r="L34" s="1140"/>
    </row>
    <row r="35" spans="1:14" ht="16.5" customHeight="1">
      <c r="A35" s="1181" t="s">
        <v>443</v>
      </c>
      <c r="B35" s="1145"/>
      <c r="C35" s="1153">
        <v>5.2777777775190771E-2</v>
      </c>
      <c r="D35" s="1146">
        <v>746</v>
      </c>
      <c r="E35" s="1146">
        <v>944.93333328701556</v>
      </c>
      <c r="F35" s="21" t="s">
        <v>635</v>
      </c>
      <c r="J35" s="1140"/>
      <c r="K35" s="1140"/>
      <c r="L35" s="1140"/>
    </row>
    <row r="36" spans="1:14" ht="16.5" customHeight="1">
      <c r="A36" s="1175" t="s">
        <v>440</v>
      </c>
      <c r="B36" s="1143">
        <v>2</v>
      </c>
      <c r="C36" s="1163">
        <v>2.7083333334303461E-2</v>
      </c>
      <c r="D36" s="1164">
        <v>40</v>
      </c>
      <c r="E36" s="1164">
        <v>26.000000000931323</v>
      </c>
      <c r="F36" s="1174" t="s">
        <v>636</v>
      </c>
      <c r="J36" s="1140"/>
      <c r="K36" s="132"/>
      <c r="L36" s="1140"/>
    </row>
    <row r="37" spans="1:14" ht="16.5" customHeight="1" thickBot="1">
      <c r="A37" s="926" t="s">
        <v>585</v>
      </c>
      <c r="B37" s="1159"/>
      <c r="C37" s="1160">
        <v>4.0972222224809229E-2</v>
      </c>
      <c r="D37" s="1161">
        <v>4</v>
      </c>
      <c r="E37" s="1161">
        <v>3.933333333581686</v>
      </c>
      <c r="F37" s="1174" t="s">
        <v>605</v>
      </c>
      <c r="J37" s="1140"/>
      <c r="K37" s="132"/>
      <c r="L37" s="1140"/>
      <c r="M37" s="1140"/>
    </row>
    <row r="38" spans="1:14" ht="16.5" customHeight="1">
      <c r="A38" s="1182" t="s">
        <v>584</v>
      </c>
      <c r="B38" s="1169">
        <v>1</v>
      </c>
      <c r="C38" s="1183">
        <v>3.0555555560567882E-2</v>
      </c>
      <c r="D38" s="1184">
        <v>10</v>
      </c>
      <c r="E38" s="1184">
        <v>7.3333333345362917</v>
      </c>
      <c r="F38" s="1180" t="s">
        <v>484</v>
      </c>
      <c r="J38" s="1140"/>
      <c r="K38" s="1140"/>
      <c r="L38" s="1140"/>
      <c r="M38" s="1140"/>
    </row>
    <row r="39" spans="1:14" ht="16.5" customHeight="1" thickBot="1">
      <c r="A39" s="22" t="s">
        <v>444</v>
      </c>
      <c r="B39" s="1167">
        <v>1</v>
      </c>
      <c r="C39" s="1160">
        <v>5.1388888889050577E-2</v>
      </c>
      <c r="D39" s="1161">
        <v>40</v>
      </c>
      <c r="E39" s="1161">
        <v>49.333333333488554</v>
      </c>
      <c r="F39" s="1174" t="s">
        <v>636</v>
      </c>
      <c r="J39" s="1140"/>
      <c r="K39" s="1140"/>
      <c r="L39" s="1140"/>
      <c r="M39" s="1140"/>
    </row>
    <row r="40" spans="1:14" ht="16.5" customHeight="1" thickBot="1">
      <c r="A40" s="9" t="s">
        <v>408</v>
      </c>
      <c r="B40" s="1145">
        <v>1</v>
      </c>
      <c r="C40" s="1163">
        <v>0.14791666666133096</v>
      </c>
      <c r="D40" s="1164">
        <v>25</v>
      </c>
      <c r="E40" s="1164">
        <v>88.749999996798579</v>
      </c>
      <c r="F40" s="1162" t="s">
        <v>637</v>
      </c>
      <c r="J40" s="1140"/>
      <c r="K40" s="1185"/>
      <c r="L40" s="1140"/>
      <c r="M40" s="1140"/>
    </row>
    <row r="41" spans="1:14" ht="16.5" customHeight="1">
      <c r="A41" s="11" t="s">
        <v>634</v>
      </c>
      <c r="B41" s="1143">
        <v>2</v>
      </c>
      <c r="C41" s="1153">
        <v>0.12222222222044365</v>
      </c>
      <c r="D41" s="186">
        <v>35</v>
      </c>
      <c r="E41" s="152">
        <v>102.66666666517267</v>
      </c>
      <c r="F41" s="1186" t="s">
        <v>609</v>
      </c>
      <c r="J41" s="1140"/>
      <c r="K41" s="1141"/>
      <c r="L41" s="1140"/>
      <c r="M41" s="1140"/>
    </row>
    <row r="42" spans="1:14" ht="16.5" customHeight="1" thickBot="1">
      <c r="A42" s="23" t="s">
        <v>444</v>
      </c>
      <c r="B42" s="1159"/>
      <c r="C42" s="1187">
        <v>4.7222222223354038E-2</v>
      </c>
      <c r="D42" s="1161">
        <v>35</v>
      </c>
      <c r="E42" s="1161">
        <v>39.666666667617392</v>
      </c>
      <c r="F42" s="1188"/>
      <c r="J42" s="1140"/>
      <c r="K42" s="1140"/>
      <c r="L42" s="1140"/>
      <c r="M42" s="132"/>
    </row>
    <row r="43" spans="1:14" ht="16.5" customHeight="1">
      <c r="A43" s="24" t="s">
        <v>615</v>
      </c>
      <c r="B43" s="1169"/>
      <c r="C43" s="1189">
        <v>9.0277777781011537E-3</v>
      </c>
      <c r="D43" s="1184">
        <v>57</v>
      </c>
      <c r="E43" s="1184">
        <v>12.350000000442378</v>
      </c>
      <c r="F43" s="1148" t="s">
        <v>638</v>
      </c>
      <c r="J43" s="1140"/>
      <c r="K43" s="1140"/>
      <c r="L43" s="1140"/>
      <c r="M43" s="132"/>
    </row>
    <row r="44" spans="1:14" ht="16.5" customHeight="1">
      <c r="A44" s="25" t="s">
        <v>639</v>
      </c>
      <c r="B44" s="1190">
        <v>1</v>
      </c>
      <c r="C44" s="85">
        <v>7.4999999997089617E-2</v>
      </c>
      <c r="D44" s="1146">
        <v>15</v>
      </c>
      <c r="E44" s="1146">
        <v>26.999999998952262</v>
      </c>
      <c r="F44" s="1191" t="s">
        <v>640</v>
      </c>
      <c r="J44" s="1140"/>
      <c r="K44" s="176"/>
      <c r="L44" s="1140"/>
      <c r="M44" s="1140"/>
    </row>
    <row r="45" spans="1:14" ht="16.5" customHeight="1">
      <c r="A45" s="26" t="s">
        <v>460</v>
      </c>
      <c r="B45" s="1143"/>
      <c r="C45" s="1149">
        <v>1.8749999995634425E-2</v>
      </c>
      <c r="D45" s="1156">
        <v>28</v>
      </c>
      <c r="E45" s="1156">
        <v>12.599999997066334</v>
      </c>
      <c r="F45" s="1148" t="s">
        <v>641</v>
      </c>
      <c r="J45" s="1140"/>
      <c r="K45" s="1140"/>
      <c r="L45" s="1140"/>
      <c r="M45" s="1142"/>
    </row>
    <row r="46" spans="1:14" ht="16.5" customHeight="1">
      <c r="A46" s="25" t="s">
        <v>592</v>
      </c>
      <c r="B46" s="1190"/>
      <c r="C46" s="85">
        <v>6.8749999998544808E-2</v>
      </c>
      <c r="D46" s="1146">
        <v>18</v>
      </c>
      <c r="E46" s="1146">
        <v>29.699999999371357</v>
      </c>
      <c r="F46" s="1174" t="s">
        <v>642</v>
      </c>
      <c r="J46" s="1140"/>
      <c r="K46" s="1140"/>
      <c r="L46" s="1140"/>
    </row>
    <row r="47" spans="1:14" ht="21.75" customHeight="1">
      <c r="A47" s="27" t="s">
        <v>643</v>
      </c>
      <c r="B47" s="1143"/>
      <c r="C47" s="1149">
        <v>3.5416666665696539E-2</v>
      </c>
      <c r="D47" s="1156">
        <v>10</v>
      </c>
      <c r="E47" s="1156">
        <v>8.4999999997671694</v>
      </c>
      <c r="F47" s="1191" t="s">
        <v>644</v>
      </c>
      <c r="J47" s="1140"/>
      <c r="K47" s="1140"/>
      <c r="L47" s="1140"/>
    </row>
    <row r="48" spans="1:14" ht="21.75" customHeight="1">
      <c r="A48" s="28" t="s">
        <v>460</v>
      </c>
      <c r="B48" s="1145"/>
      <c r="C48" s="1149">
        <v>3.8888888884685002E-2</v>
      </c>
      <c r="D48" s="1156">
        <v>25</v>
      </c>
      <c r="E48" s="1156">
        <v>23.333333330811001</v>
      </c>
      <c r="F48" s="1148" t="s">
        <v>641</v>
      </c>
      <c r="J48" s="1140"/>
      <c r="K48" s="1140"/>
      <c r="L48" s="1140"/>
    </row>
    <row r="49" spans="1:12" s="29" customFormat="1" ht="15" customHeight="1">
      <c r="A49" s="1192" t="s">
        <v>504</v>
      </c>
      <c r="B49" s="1143">
        <v>2</v>
      </c>
      <c r="C49" s="1149">
        <v>0.375</v>
      </c>
      <c r="D49" s="1156">
        <v>17</v>
      </c>
      <c r="E49" s="1156">
        <v>153</v>
      </c>
      <c r="F49" s="1148" t="s">
        <v>645</v>
      </c>
      <c r="J49" s="1193"/>
      <c r="K49" s="1185"/>
      <c r="L49" s="30"/>
    </row>
    <row r="50" spans="1:12" ht="15" customHeight="1">
      <c r="A50" s="27"/>
      <c r="B50" s="1145"/>
      <c r="C50" s="85">
        <v>1.1111111110949423E-2</v>
      </c>
      <c r="D50" s="1146">
        <v>48</v>
      </c>
      <c r="E50" s="1146">
        <v>12.799999999813735</v>
      </c>
      <c r="F50" s="1148" t="s">
        <v>646</v>
      </c>
      <c r="J50" s="1140"/>
      <c r="K50" s="1194"/>
      <c r="L50" s="1142"/>
    </row>
    <row r="51" spans="1:12" ht="15" customHeight="1">
      <c r="A51" s="1192" t="s">
        <v>461</v>
      </c>
      <c r="B51" s="1190"/>
      <c r="C51" s="85">
        <v>2.1527777775190771E-2</v>
      </c>
      <c r="D51" s="1146">
        <v>15</v>
      </c>
      <c r="E51" s="1146">
        <v>7.7499999990686774</v>
      </c>
      <c r="F51" s="1174" t="s">
        <v>642</v>
      </c>
      <c r="J51" s="1140"/>
      <c r="K51" s="1194"/>
      <c r="L51" s="1142"/>
    </row>
    <row r="52" spans="1:12" ht="15" customHeight="1">
      <c r="A52" s="1192" t="s">
        <v>647</v>
      </c>
      <c r="B52" s="1143">
        <v>2</v>
      </c>
      <c r="C52" s="85">
        <v>0.13541666666424135</v>
      </c>
      <c r="D52" s="1146">
        <v>40</v>
      </c>
      <c r="E52" s="1146">
        <v>129.99999999767169</v>
      </c>
      <c r="F52" s="1195" t="s">
        <v>484</v>
      </c>
      <c r="J52" s="1140"/>
      <c r="K52" s="1194"/>
      <c r="L52" s="1142"/>
    </row>
    <row r="53" spans="1:12" ht="15" customHeight="1">
      <c r="A53" s="27" t="s">
        <v>461</v>
      </c>
      <c r="B53" s="1145"/>
      <c r="C53" s="1196">
        <v>4.1666666664241347E-2</v>
      </c>
      <c r="D53" s="1164">
        <v>34</v>
      </c>
      <c r="E53" s="1164">
        <v>33.99999999802094</v>
      </c>
      <c r="F53" s="1197"/>
      <c r="J53" s="1140"/>
      <c r="K53" s="1194"/>
      <c r="L53" s="1142"/>
    </row>
    <row r="54" spans="1:12" ht="15" customHeight="1">
      <c r="A54" s="1192" t="s">
        <v>49</v>
      </c>
      <c r="B54" s="1143">
        <v>1</v>
      </c>
      <c r="C54" s="85">
        <v>3.4722222189884633E-3</v>
      </c>
      <c r="D54" s="1146">
        <v>32</v>
      </c>
      <c r="E54" s="1146">
        <v>2.6666666641831398</v>
      </c>
      <c r="F54" s="43" t="s">
        <v>648</v>
      </c>
      <c r="J54" s="1140"/>
      <c r="K54" s="1140"/>
      <c r="L54" s="1142"/>
    </row>
    <row r="55" spans="1:12" ht="15" customHeight="1">
      <c r="A55" s="1198" t="s">
        <v>593</v>
      </c>
      <c r="B55" s="1145"/>
      <c r="C55" s="85">
        <v>9.0277777781011537E-3</v>
      </c>
      <c r="D55" s="1146">
        <v>35</v>
      </c>
      <c r="E55" s="1146">
        <v>7.5833333336049691</v>
      </c>
      <c r="F55" s="1199" t="s">
        <v>649</v>
      </c>
      <c r="J55" s="1140"/>
      <c r="K55" s="1140"/>
      <c r="L55" s="1142"/>
    </row>
    <row r="56" spans="1:12" ht="15" customHeight="1">
      <c r="A56" s="1192" t="s">
        <v>588</v>
      </c>
      <c r="B56" s="1143">
        <v>1</v>
      </c>
      <c r="C56" s="1149">
        <v>0.14236111110949423</v>
      </c>
      <c r="D56" s="1156">
        <v>40</v>
      </c>
      <c r="E56" s="1156">
        <v>136.66666666511446</v>
      </c>
      <c r="F56" s="1199" t="s">
        <v>628</v>
      </c>
      <c r="J56" s="1140"/>
      <c r="K56" s="1140"/>
      <c r="L56" s="1142"/>
    </row>
    <row r="57" spans="1:12" ht="15" customHeight="1">
      <c r="A57" s="27" t="s">
        <v>594</v>
      </c>
      <c r="B57" s="1190">
        <v>1</v>
      </c>
      <c r="C57" s="85">
        <v>3.6111111105128657E-2</v>
      </c>
      <c r="D57" s="1146">
        <v>34</v>
      </c>
      <c r="E57" s="1146">
        <v>29.466666661784984</v>
      </c>
      <c r="F57" s="1200" t="s">
        <v>610</v>
      </c>
      <c r="J57" s="1140"/>
      <c r="K57" s="1194"/>
      <c r="L57" s="1142"/>
    </row>
    <row r="58" spans="1:12" ht="15" customHeight="1" thickBot="1">
      <c r="A58" s="1201" t="s">
        <v>556</v>
      </c>
      <c r="B58" s="1167"/>
      <c r="C58" s="1187">
        <v>1.5972222223354038E-2</v>
      </c>
      <c r="D58" s="1177">
        <v>40</v>
      </c>
      <c r="E58" s="1161">
        <v>15.333333334419876</v>
      </c>
      <c r="F58" s="1202" t="s">
        <v>650</v>
      </c>
      <c r="J58" s="1140"/>
      <c r="K58" s="1194"/>
      <c r="L58" s="1142"/>
    </row>
    <row r="59" spans="1:12" ht="15" customHeight="1">
      <c r="A59" s="27" t="s">
        <v>651</v>
      </c>
      <c r="B59" s="1145"/>
      <c r="C59" s="1196">
        <v>9.7916666665696539E-2</v>
      </c>
      <c r="D59" s="161">
        <v>20</v>
      </c>
      <c r="E59" s="1164">
        <v>46.999999999534339</v>
      </c>
      <c r="F59" s="1203" t="s">
        <v>644</v>
      </c>
      <c r="J59" s="1140"/>
      <c r="K59" s="1194"/>
      <c r="L59" s="1142"/>
    </row>
    <row r="60" spans="1:12" ht="15" customHeight="1">
      <c r="A60" s="1204" t="s">
        <v>559</v>
      </c>
      <c r="B60" s="1190">
        <v>1</v>
      </c>
      <c r="C60" s="85">
        <v>4.3749999997089617E-2</v>
      </c>
      <c r="D60" s="1146">
        <v>30</v>
      </c>
      <c r="E60" s="1146">
        <v>31.499999997904524</v>
      </c>
      <c r="F60" s="1205"/>
      <c r="J60" s="1140"/>
      <c r="K60" s="148"/>
      <c r="L60" s="1142"/>
    </row>
    <row r="61" spans="1:12" ht="15" customHeight="1">
      <c r="A61" s="1192" t="s">
        <v>652</v>
      </c>
      <c r="B61" s="1143">
        <v>2</v>
      </c>
      <c r="C61" s="85">
        <v>3.888888889196096E-2</v>
      </c>
      <c r="D61" s="1146">
        <v>22</v>
      </c>
      <c r="E61" s="1146">
        <v>20.533333334955387</v>
      </c>
      <c r="F61" s="1195" t="s">
        <v>484</v>
      </c>
      <c r="J61" s="1140"/>
      <c r="K61" s="7"/>
      <c r="L61" s="1142"/>
    </row>
    <row r="62" spans="1:12" ht="15" customHeight="1">
      <c r="A62" s="27"/>
      <c r="B62" s="1145"/>
      <c r="C62" s="85">
        <v>6.2499999985448085E-3</v>
      </c>
      <c r="D62" s="1146">
        <v>25</v>
      </c>
      <c r="E62" s="1146">
        <v>3.7499999991268851</v>
      </c>
      <c r="F62" s="1205"/>
      <c r="J62" s="1140"/>
      <c r="K62" s="7"/>
      <c r="L62" s="1142"/>
    </row>
    <row r="63" spans="1:12" ht="15" customHeight="1">
      <c r="A63" s="27" t="s">
        <v>468</v>
      </c>
      <c r="B63" s="1145">
        <v>1</v>
      </c>
      <c r="C63" s="1196">
        <v>2.5694444448163267E-2</v>
      </c>
      <c r="D63" s="1164">
        <v>15</v>
      </c>
      <c r="E63" s="1164">
        <v>9.2500000013387762</v>
      </c>
      <c r="F63" s="1200" t="s">
        <v>611</v>
      </c>
      <c r="J63" s="1140"/>
      <c r="K63" s="7"/>
      <c r="L63" s="1142"/>
    </row>
    <row r="64" spans="1:12" ht="15" customHeight="1" thickBot="1">
      <c r="A64" s="1201" t="s">
        <v>559</v>
      </c>
      <c r="B64" s="1167">
        <v>1</v>
      </c>
      <c r="C64" s="1187">
        <v>6.3888888886140194E-2</v>
      </c>
      <c r="D64" s="1161">
        <v>30</v>
      </c>
      <c r="E64" s="1161">
        <v>45.99999999802094</v>
      </c>
      <c r="F64" s="1202" t="s">
        <v>609</v>
      </c>
      <c r="J64" s="1140"/>
      <c r="K64" s="1206"/>
      <c r="L64" s="1142"/>
    </row>
    <row r="65" spans="1:11">
      <c r="A65" s="1207" t="s">
        <v>50</v>
      </c>
      <c r="B65" s="1168">
        <v>1</v>
      </c>
      <c r="C65" s="1189">
        <v>1.0416666671517305E-2</v>
      </c>
      <c r="D65" s="1184">
        <v>20</v>
      </c>
      <c r="E65" s="1184">
        <v>5.0000000023283064</v>
      </c>
      <c r="F65" s="1208" t="s">
        <v>653</v>
      </c>
      <c r="G65" s="1142"/>
      <c r="K65" s="1142"/>
    </row>
    <row r="66" spans="1:11" ht="15.75" thickBot="1">
      <c r="A66" s="27"/>
      <c r="B66" s="1145"/>
      <c r="C66" s="85">
        <v>4.8611111109494232E-2</v>
      </c>
      <c r="D66" s="1146">
        <v>20</v>
      </c>
      <c r="E66" s="1146">
        <v>23.333333332557231</v>
      </c>
      <c r="F66" s="1208" t="s">
        <v>654</v>
      </c>
      <c r="G66" s="1142"/>
      <c r="K66" s="1142"/>
    </row>
    <row r="67" spans="1:11">
      <c r="A67" s="1204" t="s">
        <v>655</v>
      </c>
      <c r="B67" s="1190">
        <v>1</v>
      </c>
      <c r="C67" s="85">
        <v>5.8333333334303461E-2</v>
      </c>
      <c r="D67" s="1146">
        <v>10</v>
      </c>
      <c r="E67" s="1146">
        <v>14.000000000232831</v>
      </c>
      <c r="F67" s="1209" t="s">
        <v>644</v>
      </c>
    </row>
    <row r="68" spans="1:11" ht="15.75" thickBot="1">
      <c r="A68" s="1201" t="s">
        <v>612</v>
      </c>
      <c r="B68" s="1167">
        <v>1</v>
      </c>
      <c r="C68" s="1187">
        <v>3.3333333332848269E-2</v>
      </c>
      <c r="D68" s="1161">
        <v>15</v>
      </c>
      <c r="E68" s="1161">
        <v>11.999999999825377</v>
      </c>
      <c r="F68" s="1210" t="s">
        <v>640</v>
      </c>
      <c r="J68" s="1112">
        <v>4068.5833333149785</v>
      </c>
    </row>
    <row r="69" spans="1:11">
      <c r="A69" s="1211"/>
      <c r="B69" s="1212"/>
      <c r="C69" s="255"/>
      <c r="D69" s="1140"/>
      <c r="E69" s="1140"/>
      <c r="F69" s="261"/>
    </row>
    <row r="70" spans="1:11">
      <c r="A70" s="1211"/>
      <c r="B70" s="1212"/>
      <c r="C70" s="255"/>
      <c r="D70" s="1140"/>
      <c r="E70" s="1140"/>
      <c r="F70" s="261"/>
    </row>
    <row r="71" spans="1:11">
      <c r="A71" s="1211"/>
      <c r="B71" s="1212"/>
      <c r="C71" s="255"/>
      <c r="D71" s="1140"/>
      <c r="E71" s="1140"/>
      <c r="F71" s="261"/>
    </row>
    <row r="72" spans="1:11">
      <c r="A72" s="1211"/>
      <c r="B72" s="1212"/>
      <c r="C72" s="255"/>
      <c r="D72" s="1140"/>
      <c r="E72" s="1140"/>
      <c r="F72" s="261"/>
    </row>
    <row r="73" spans="1:11">
      <c r="A73" s="261" t="s">
        <v>270</v>
      </c>
      <c r="B73" s="261"/>
      <c r="C73" s="261"/>
      <c r="D73" s="261"/>
      <c r="E73" s="261"/>
      <c r="F73" s="1111" t="s">
        <v>16</v>
      </c>
    </row>
    <row r="74" spans="1:11" ht="20.25">
      <c r="A74" s="261"/>
      <c r="B74" s="1113" t="s">
        <v>282</v>
      </c>
      <c r="C74" s="275"/>
      <c r="D74" s="1113"/>
      <c r="E74" s="1114"/>
      <c r="F74" s="261"/>
    </row>
    <row r="75" spans="1:11" ht="15.75">
      <c r="A75" s="261"/>
      <c r="B75" s="629" t="s">
        <v>274</v>
      </c>
      <c r="C75" s="1115"/>
      <c r="D75" s="1116"/>
      <c r="E75" s="1115"/>
      <c r="F75" s="1117"/>
    </row>
    <row r="76" spans="1:11" ht="15.75">
      <c r="A76" s="261"/>
      <c r="B76" s="1118" t="s">
        <v>1107</v>
      </c>
      <c r="C76" s="1119"/>
      <c r="D76" s="1120"/>
      <c r="E76" s="1120"/>
      <c r="F76" s="1121"/>
    </row>
    <row r="77" spans="1:11" ht="16.5" thickBot="1">
      <c r="A77" s="346" t="s">
        <v>619</v>
      </c>
      <c r="B77" s="1122"/>
      <c r="C77" s="1122"/>
      <c r="D77" s="1123"/>
      <c r="E77" s="261"/>
      <c r="F77" s="1124"/>
    </row>
    <row r="78" spans="1:11">
      <c r="A78" s="1125" t="s">
        <v>210</v>
      </c>
      <c r="B78" s="1126" t="s">
        <v>90</v>
      </c>
      <c r="C78" s="1126" t="s">
        <v>34</v>
      </c>
      <c r="D78" s="1126" t="s">
        <v>91</v>
      </c>
      <c r="E78" s="1126" t="s">
        <v>34</v>
      </c>
      <c r="F78" s="1626" t="s">
        <v>51</v>
      </c>
      <c r="G78" s="1213"/>
    </row>
    <row r="79" spans="1:11">
      <c r="A79" s="1127" t="s">
        <v>92</v>
      </c>
      <c r="B79" s="1128" t="s">
        <v>93</v>
      </c>
      <c r="C79" s="1128" t="s">
        <v>94</v>
      </c>
      <c r="D79" s="1128" t="s">
        <v>95</v>
      </c>
      <c r="E79" s="1128" t="s">
        <v>91</v>
      </c>
      <c r="F79" s="1627"/>
      <c r="G79" s="1213"/>
    </row>
    <row r="80" spans="1:11" ht="15.75" thickBot="1">
      <c r="A80" s="1129"/>
      <c r="B80" s="1130"/>
      <c r="C80" s="1131" t="s">
        <v>93</v>
      </c>
      <c r="D80" s="1131" t="s">
        <v>38</v>
      </c>
      <c r="E80" s="1131" t="s">
        <v>96</v>
      </c>
      <c r="F80" s="1628"/>
      <c r="G80" s="1213"/>
    </row>
    <row r="81" spans="1:7" ht="16.5" thickBot="1">
      <c r="A81" s="1132"/>
      <c r="B81" s="1133"/>
      <c r="C81" s="1126" t="s">
        <v>97</v>
      </c>
      <c r="D81" s="1126"/>
      <c r="E81" s="1126" t="s">
        <v>209</v>
      </c>
      <c r="F81" s="1214"/>
      <c r="G81" s="1215"/>
    </row>
    <row r="82" spans="1:7">
      <c r="A82" s="1216" t="s">
        <v>600</v>
      </c>
      <c r="B82" s="1135">
        <v>1</v>
      </c>
      <c r="C82" s="1136">
        <v>8.1944444442342501E-2</v>
      </c>
      <c r="D82" s="1171">
        <v>20</v>
      </c>
      <c r="E82" s="1217">
        <v>39.333333332324401</v>
      </c>
      <c r="F82" s="1218" t="s">
        <v>640</v>
      </c>
    </row>
    <row r="83" spans="1:7">
      <c r="A83" s="1219" t="s">
        <v>560</v>
      </c>
      <c r="B83" s="1190">
        <v>1</v>
      </c>
      <c r="C83" s="85">
        <v>3.4722222218988463E-2</v>
      </c>
      <c r="D83" s="1146">
        <v>10</v>
      </c>
      <c r="E83" s="1220">
        <v>8.3333333325572312</v>
      </c>
      <c r="F83" s="1221" t="s">
        <v>656</v>
      </c>
      <c r="G83" s="1222"/>
    </row>
    <row r="84" spans="1:7" ht="15.75">
      <c r="A84" s="31" t="s">
        <v>45</v>
      </c>
      <c r="B84" s="1190">
        <v>1</v>
      </c>
      <c r="C84" s="85">
        <v>9.7222222248092294E-3</v>
      </c>
      <c r="D84" s="1146">
        <v>75</v>
      </c>
      <c r="E84" s="1220">
        <v>17.500000004656613</v>
      </c>
      <c r="F84" s="1191" t="s">
        <v>484</v>
      </c>
    </row>
    <row r="85" spans="1:7" ht="15.75">
      <c r="A85" s="32" t="s">
        <v>462</v>
      </c>
      <c r="B85" s="1190">
        <v>1</v>
      </c>
      <c r="C85" s="85">
        <v>0.20486111110949423</v>
      </c>
      <c r="D85" s="1146">
        <v>15</v>
      </c>
      <c r="E85" s="1146">
        <v>73.749999999417923</v>
      </c>
      <c r="F85" s="1223" t="s">
        <v>644</v>
      </c>
    </row>
    <row r="86" spans="1:7" ht="15.75">
      <c r="A86" s="31" t="s">
        <v>607</v>
      </c>
      <c r="B86" s="1190">
        <v>1</v>
      </c>
      <c r="C86" s="85">
        <v>5.0694444442342501E-2</v>
      </c>
      <c r="D86" s="1146">
        <v>15</v>
      </c>
      <c r="E86" s="1146">
        <v>18.2499999992433</v>
      </c>
      <c r="F86" s="1180" t="s">
        <v>640</v>
      </c>
    </row>
    <row r="87" spans="1:7">
      <c r="A87" s="1204" t="s">
        <v>464</v>
      </c>
      <c r="B87" s="1190">
        <v>1</v>
      </c>
      <c r="C87" s="85">
        <v>1.1111111110949423E-2</v>
      </c>
      <c r="D87" s="1146">
        <v>8</v>
      </c>
      <c r="E87" s="1146">
        <v>2.1333333333022892</v>
      </c>
      <c r="F87" s="1180" t="s">
        <v>484</v>
      </c>
    </row>
    <row r="88" spans="1:7">
      <c r="A88" s="1192" t="s">
        <v>607</v>
      </c>
      <c r="B88" s="1143">
        <v>2</v>
      </c>
      <c r="C88" s="85">
        <v>0.52430555555474712</v>
      </c>
      <c r="D88" s="1146">
        <v>55</v>
      </c>
      <c r="E88" s="1146">
        <v>692.08333333226619</v>
      </c>
      <c r="F88" s="1180" t="s">
        <v>657</v>
      </c>
    </row>
    <row r="89" spans="1:7" ht="15.75">
      <c r="A89" s="27"/>
      <c r="B89" s="1145"/>
      <c r="C89" s="85">
        <v>9.5138888893416151E-2</v>
      </c>
      <c r="D89" s="1146">
        <v>40</v>
      </c>
      <c r="E89" s="1146">
        <v>91.333333337679505</v>
      </c>
      <c r="F89" s="1157" t="s">
        <v>610</v>
      </c>
    </row>
    <row r="90" spans="1:7" ht="15.75">
      <c r="A90" s="1204" t="s">
        <v>349</v>
      </c>
      <c r="B90" s="1190">
        <v>1</v>
      </c>
      <c r="C90" s="85">
        <v>0.13472222222480923</v>
      </c>
      <c r="D90" s="1146">
        <v>40</v>
      </c>
      <c r="E90" s="1146">
        <v>129.33333333581686</v>
      </c>
      <c r="F90" s="1148" t="s">
        <v>610</v>
      </c>
    </row>
    <row r="91" spans="1:7" ht="15.75">
      <c r="A91" s="1192" t="s">
        <v>463</v>
      </c>
      <c r="B91" s="1143">
        <v>1</v>
      </c>
      <c r="C91" s="1149">
        <v>5.6249999994179234E-2</v>
      </c>
      <c r="D91" s="1156">
        <v>30</v>
      </c>
      <c r="E91" s="1156">
        <v>40.499999995809048</v>
      </c>
      <c r="F91" s="1157" t="s">
        <v>658</v>
      </c>
    </row>
    <row r="92" spans="1:7" ht="15.75">
      <c r="A92" s="44" t="s">
        <v>45</v>
      </c>
      <c r="B92" s="1190">
        <v>1</v>
      </c>
      <c r="C92" s="85">
        <v>0.50486111111240461</v>
      </c>
      <c r="D92" s="1146">
        <v>21</v>
      </c>
      <c r="E92" s="1146">
        <v>254.45000000065193</v>
      </c>
      <c r="F92" s="1148" t="s">
        <v>611</v>
      </c>
    </row>
    <row r="93" spans="1:7" ht="15.75">
      <c r="A93" s="27" t="s">
        <v>50</v>
      </c>
      <c r="B93" s="1145">
        <v>1</v>
      </c>
      <c r="C93" s="1196">
        <v>0.14236111110949423</v>
      </c>
      <c r="D93" s="1164">
        <v>50</v>
      </c>
      <c r="E93" s="1164">
        <v>170.83333333139308</v>
      </c>
      <c r="F93" s="1157" t="s">
        <v>606</v>
      </c>
    </row>
    <row r="94" spans="1:7" ht="15.75" thickBot="1">
      <c r="A94" s="1224" t="s">
        <v>463</v>
      </c>
      <c r="B94" s="1159">
        <v>1</v>
      </c>
      <c r="C94" s="1225">
        <v>7.6388888890505768E-2</v>
      </c>
      <c r="D94" s="1161">
        <v>106</v>
      </c>
      <c r="E94" s="1161">
        <v>194.33333333744667</v>
      </c>
      <c r="F94" s="1226" t="s">
        <v>659</v>
      </c>
    </row>
    <row r="95" spans="1:7">
      <c r="A95" s="29"/>
      <c r="B95" s="1227" t="s">
        <v>366</v>
      </c>
      <c r="C95" s="1228"/>
      <c r="D95" s="1228"/>
      <c r="E95" s="1229">
        <v>4873.083333278777</v>
      </c>
      <c r="F95" s="1230" t="s">
        <v>367</v>
      </c>
    </row>
    <row r="100" spans="5:6">
      <c r="F100" s="261" t="s">
        <v>389</v>
      </c>
    </row>
    <row r="101" spans="5:6">
      <c r="F101" s="261" t="s">
        <v>390</v>
      </c>
    </row>
    <row r="102" spans="5:6">
      <c r="F102" s="261" t="s">
        <v>391</v>
      </c>
    </row>
    <row r="103" spans="5:6">
      <c r="E103" s="261" t="s">
        <v>390</v>
      </c>
      <c r="F103" s="261"/>
    </row>
    <row r="104" spans="5:6">
      <c r="E104" s="261" t="s">
        <v>391</v>
      </c>
      <c r="F104" s="261"/>
    </row>
  </sheetData>
  <mergeCells count="2">
    <mergeCell ref="F6:F8"/>
    <mergeCell ref="F78:F80"/>
  </mergeCells>
  <conditionalFormatting sqref="K64"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4">
    <cfRule type="colorScale" priority="2388">
      <colorScale>
        <cfvo type="min"/>
        <cfvo type="max"/>
        <color rgb="FFFF7128"/>
        <color theme="0"/>
      </colorScale>
    </cfRule>
  </conditionalFormatting>
  <conditionalFormatting sqref="G10:I64 J1:J7 A1:I9 K40:K41 K1:K15 K57:K64 K49:K53 K20:K24">
    <cfRule type="colorScale" priority="2398">
      <colorScale>
        <cfvo type="min"/>
        <cfvo type="max"/>
        <color rgb="FFFF7128"/>
        <color theme="0"/>
      </colorScale>
    </cfRule>
  </conditionalFormatting>
  <conditionalFormatting sqref="K49:K53 K57:K63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9:K53 K57:K63">
    <cfRule type="colorScale" priority="2400">
      <colorScale>
        <cfvo type="min"/>
        <cfvo type="max"/>
        <color rgb="FFFF7128"/>
        <color theme="0"/>
      </colorScale>
    </cfRule>
  </conditionalFormatting>
  <conditionalFormatting sqref="K40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0">
    <cfRule type="colorScale" priority="2329">
      <colorScale>
        <cfvo type="min"/>
        <cfvo type="max"/>
        <color rgb="FFFF7128"/>
        <color theme="0"/>
      </colorScale>
    </cfRule>
  </conditionalFormatting>
  <conditionalFormatting sqref="A6:F9">
    <cfRule type="colorScale" priority="3632">
      <colorScale>
        <cfvo type="min"/>
        <cfvo type="max"/>
        <color rgb="FFFF7128"/>
        <color theme="0"/>
      </colorScale>
    </cfRule>
  </conditionalFormatting>
  <conditionalFormatting sqref="F103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">
    <cfRule type="colorScale" priority="2037">
      <colorScale>
        <cfvo type="min"/>
        <cfvo type="max"/>
        <color rgb="FFFF7128"/>
        <color theme="0"/>
      </colorScale>
    </cfRule>
  </conditionalFormatting>
  <conditionalFormatting sqref="F104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">
    <cfRule type="colorScale" priority="2035">
      <colorScale>
        <cfvo type="min"/>
        <cfvo type="max"/>
        <color rgb="FFFF7128"/>
        <color theme="0"/>
      </colorScale>
    </cfRule>
  </conditionalFormatting>
  <conditionalFormatting sqref="F104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">
    <cfRule type="colorScale" priority="2033">
      <colorScale>
        <cfvo type="min"/>
        <cfvo type="max"/>
        <color rgb="FFFF7128"/>
        <color theme="0"/>
      </colorScale>
    </cfRule>
  </conditionalFormatting>
  <conditionalFormatting sqref="F103:F104">
    <cfRule type="colorScale" priority="2032">
      <colorScale>
        <cfvo type="min"/>
        <cfvo type="max"/>
        <color rgb="FFFF7128"/>
        <color theme="0"/>
      </colorScale>
    </cfRule>
  </conditionalFormatting>
  <conditionalFormatting sqref="F103:F104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4">
    <cfRule type="colorScale" priority="2030">
      <colorScale>
        <cfvo type="min"/>
        <cfvo type="max"/>
        <color rgb="FFFF7128"/>
        <color theme="0"/>
      </colorScale>
    </cfRule>
  </conditionalFormatting>
  <conditionalFormatting sqref="F103:F104">
    <cfRule type="colorScale" priority="2029">
      <colorScale>
        <cfvo type="min"/>
        <cfvo type="max"/>
        <color rgb="FFFF7128"/>
        <color theme="0"/>
      </colorScale>
    </cfRule>
  </conditionalFormatting>
  <conditionalFormatting sqref="F60">
    <cfRule type="colorScale" priority="1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957">
      <colorScale>
        <cfvo type="min"/>
        <cfvo type="max"/>
        <color rgb="FFFF7128"/>
        <color theme="0"/>
      </colorScale>
    </cfRule>
  </conditionalFormatting>
  <conditionalFormatting sqref="F10:F14">
    <cfRule type="colorScale" priority="1956">
      <colorScale>
        <cfvo type="min"/>
        <cfvo type="max"/>
        <color rgb="FFFF7128"/>
        <color theme="0"/>
      </colorScale>
    </cfRule>
  </conditionalFormatting>
  <conditionalFormatting sqref="F10:F14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6 F60">
    <cfRule type="colorScale" priority="1959">
      <colorScale>
        <cfvo type="min"/>
        <cfvo type="max"/>
        <color rgb="FFFF7128"/>
        <color theme="0"/>
      </colorScale>
    </cfRule>
  </conditionalFormatting>
  <conditionalFormatting sqref="F12:F16 F60">
    <cfRule type="colorScale" priority="1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1954">
      <colorScale>
        <cfvo type="min"/>
        <cfvo type="max"/>
        <color rgb="FFFF7128"/>
        <color theme="0"/>
      </colorScale>
    </cfRule>
  </conditionalFormatting>
  <conditionalFormatting sqref="F12:F14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4">
    <cfRule type="colorScale" priority="1952">
      <colorScale>
        <cfvo type="min"/>
        <cfvo type="max"/>
        <color rgb="FFFF7128"/>
        <color theme="0"/>
      </colorScale>
    </cfRule>
  </conditionalFormatting>
  <conditionalFormatting sqref="F11:F14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1962">
      <colorScale>
        <cfvo type="min"/>
        <cfvo type="max"/>
        <color rgb="FFFF7128"/>
        <color theme="0"/>
      </colorScale>
    </cfRule>
  </conditionalFormatting>
  <conditionalFormatting sqref="F60:F61 F55:F56 F63:F64 F17:F48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55:F56 F63:F64 F17:F48">
    <cfRule type="colorScale" priority="1964">
      <colorScale>
        <cfvo type="min"/>
        <cfvo type="max"/>
        <color rgb="FFFF7128"/>
        <color theme="0"/>
      </colorScale>
    </cfRule>
  </conditionalFormatting>
  <conditionalFormatting sqref="F60:F61 F10:F14 F55:F56 F63:F64 F16:F48">
    <cfRule type="colorScale" priority="1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10:F14 F55:F56 F63:F64 F16:F48">
    <cfRule type="colorScale" priority="1966">
      <colorScale>
        <cfvo type="min"/>
        <cfvo type="max"/>
        <color rgb="FFFF7128"/>
        <color theme="0"/>
      </colorScale>
    </cfRule>
  </conditionalFormatting>
  <conditionalFormatting sqref="F10:F72 A19">
    <cfRule type="colorScale" priority="1967">
      <colorScale>
        <cfvo type="min"/>
        <cfvo type="max"/>
        <color rgb="FFFF7128"/>
        <color theme="0"/>
      </colorScale>
    </cfRule>
  </conditionalFormatting>
  <conditionalFormatting sqref="F50">
    <cfRule type="colorScale" priority="1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949">
      <colorScale>
        <cfvo type="min"/>
        <cfvo type="max"/>
        <color rgb="FFFF7128"/>
        <color theme="0"/>
      </colorScale>
    </cfRule>
  </conditionalFormatting>
  <conditionalFormatting sqref="A50:A52 F50">
    <cfRule type="colorScale" priority="1948">
      <colorScale>
        <cfvo type="min"/>
        <cfvo type="max"/>
        <color rgb="FFFF7128"/>
        <color theme="0"/>
      </colorScale>
    </cfRule>
  </conditionalFormatting>
  <conditionalFormatting sqref="F11:F14">
    <cfRule type="colorScale" priority="1947">
      <colorScale>
        <cfvo type="min"/>
        <cfvo type="max"/>
        <color rgb="FFFF7128"/>
        <color theme="0"/>
      </colorScale>
    </cfRule>
  </conditionalFormatting>
  <conditionalFormatting sqref="F11:F14">
    <cfRule type="colorScale" priority="1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3">
    <cfRule type="colorScale" priority="1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3">
    <cfRule type="colorScale" priority="1944">
      <colorScale>
        <cfvo type="min"/>
        <cfvo type="max"/>
        <color rgb="FFFF7128"/>
        <color theme="0"/>
      </colorScale>
    </cfRule>
  </conditionalFormatting>
  <conditionalFormatting sqref="F36:F37">
    <cfRule type="colorScale" priority="1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942">
      <colorScale>
        <cfvo type="min"/>
        <cfvo type="max"/>
        <color rgb="FFFF7128"/>
        <color theme="0"/>
      </colorScale>
    </cfRule>
  </conditionalFormatting>
  <conditionalFormatting sqref="F20:F21"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940">
      <colorScale>
        <cfvo type="min"/>
        <cfvo type="max"/>
        <color rgb="FFFF7128"/>
        <color theme="0"/>
      </colorScale>
    </cfRule>
  </conditionalFormatting>
  <conditionalFormatting sqref="F24">
    <cfRule type="colorScale" priority="1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938">
      <colorScale>
        <cfvo type="min"/>
        <cfvo type="max"/>
        <color rgb="FFFF7128"/>
        <color theme="0"/>
      </colorScale>
    </cfRule>
  </conditionalFormatting>
  <conditionalFormatting sqref="F26:F27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27">
    <cfRule type="colorScale" priority="1936">
      <colorScale>
        <cfvo type="min"/>
        <cfvo type="max"/>
        <color rgb="FFFF7128"/>
        <color theme="0"/>
      </colorScale>
    </cfRule>
  </conditionalFormatting>
  <conditionalFormatting sqref="F42"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934">
      <colorScale>
        <cfvo type="min"/>
        <cfvo type="max"/>
        <color rgb="FFFF7128"/>
        <color theme="0"/>
      </colorScale>
    </cfRule>
  </conditionalFormatting>
  <conditionalFormatting sqref="F13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932">
      <colorScale>
        <cfvo type="min"/>
        <cfvo type="max"/>
        <color rgb="FFFF7128"/>
        <color theme="0"/>
      </colorScale>
    </cfRule>
  </conditionalFormatting>
  <conditionalFormatting sqref="F18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930">
      <colorScale>
        <cfvo type="min"/>
        <cfvo type="max"/>
        <color rgb="FFFF7128"/>
        <color theme="0"/>
      </colorScale>
    </cfRule>
  </conditionalFormatting>
  <conditionalFormatting sqref="F17">
    <cfRule type="colorScale" priority="1929">
      <colorScale>
        <cfvo type="min"/>
        <cfvo type="max"/>
        <color rgb="FFFF7128"/>
        <color theme="0"/>
      </colorScale>
    </cfRule>
  </conditionalFormatting>
  <conditionalFormatting sqref="F17">
    <cfRule type="colorScale" priority="1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926">
      <colorScale>
        <cfvo type="min"/>
        <cfvo type="max"/>
        <color rgb="FFFF7128"/>
        <color theme="0"/>
      </colorScale>
    </cfRule>
  </conditionalFormatting>
  <conditionalFormatting sqref="F15:F16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1924">
      <colorScale>
        <cfvo type="min"/>
        <cfvo type="max"/>
        <color rgb="FFFF7128"/>
        <color theme="0"/>
      </colorScale>
    </cfRule>
  </conditionalFormatting>
  <conditionalFormatting sqref="F23:F24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922">
      <colorScale>
        <cfvo type="min"/>
        <cfvo type="max"/>
        <color rgb="FFFF7128"/>
        <color theme="0"/>
      </colorScale>
    </cfRule>
  </conditionalFormatting>
  <conditionalFormatting sqref="F25:F27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920">
      <colorScale>
        <cfvo type="min"/>
        <cfvo type="max"/>
        <color rgb="FFFF7128"/>
        <color theme="0"/>
      </colorScale>
    </cfRule>
  </conditionalFormatting>
  <conditionalFormatting sqref="F30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918">
      <colorScale>
        <cfvo type="min"/>
        <cfvo type="max"/>
        <color rgb="FFFF7128"/>
        <color theme="0"/>
      </colorScale>
    </cfRule>
  </conditionalFormatting>
  <conditionalFormatting sqref="F32">
    <cfRule type="colorScale" priority="1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6">
      <colorScale>
        <cfvo type="min"/>
        <cfvo type="max"/>
        <color rgb="FFFF7128"/>
        <color theme="0"/>
      </colorScale>
    </cfRule>
  </conditionalFormatting>
  <conditionalFormatting sqref="F33">
    <cfRule type="colorScale" priority="1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914">
      <colorScale>
        <cfvo type="min"/>
        <cfvo type="max"/>
        <color rgb="FFFF7128"/>
        <color theme="0"/>
      </colorScale>
    </cfRule>
  </conditionalFormatting>
  <conditionalFormatting sqref="F34">
    <cfRule type="colorScale" priority="1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912">
      <colorScale>
        <cfvo type="min"/>
        <cfvo type="max"/>
        <color rgb="FFFF7128"/>
        <color theme="0"/>
      </colorScale>
    </cfRule>
  </conditionalFormatting>
  <conditionalFormatting sqref="F38">
    <cfRule type="colorScale" priority="1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10">
      <colorScale>
        <cfvo type="min"/>
        <cfvo type="max"/>
        <color rgb="FFFF7128"/>
        <color theme="0"/>
      </colorScale>
    </cfRule>
  </conditionalFormatting>
  <conditionalFormatting sqref="F39:F41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41">
    <cfRule type="colorScale" priority="1908">
      <colorScale>
        <cfvo type="min"/>
        <cfvo type="max"/>
        <color rgb="FFFF7128"/>
        <color theme="0"/>
      </colorScale>
    </cfRule>
  </conditionalFormatting>
  <conditionalFormatting sqref="F32:F48"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48">
    <cfRule type="colorScale" priority="1969">
      <colorScale>
        <cfvo type="min"/>
        <cfvo type="max"/>
        <color rgb="FFFF7128"/>
        <color theme="0"/>
      </colorScale>
    </cfRule>
  </conditionalFormatting>
  <conditionalFormatting sqref="F36:F48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48">
    <cfRule type="colorScale" priority="1971">
      <colorScale>
        <cfvo type="min"/>
        <cfvo type="max"/>
        <color rgb="FFFF7128"/>
        <color theme="0"/>
      </colorScale>
    </cfRule>
  </conditionalFormatting>
  <conditionalFormatting sqref="A38:A47 A10:A36 F10:F48">
    <cfRule type="colorScale" priority="1972">
      <colorScale>
        <cfvo type="min"/>
        <cfvo type="max"/>
        <color rgb="FFFF7128"/>
        <color theme="0"/>
      </colorScale>
    </cfRule>
  </conditionalFormatting>
  <conditionalFormatting sqref="F19:F48">
    <cfRule type="colorScale" priority="1973">
      <colorScale>
        <cfvo type="min"/>
        <cfvo type="max"/>
        <color rgb="FFFF7128"/>
        <color theme="0"/>
      </colorScale>
    </cfRule>
  </conditionalFormatting>
  <conditionalFormatting sqref="F19:F48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48">
    <cfRule type="colorScale" priority="1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48">
    <cfRule type="colorScale" priority="1976">
      <colorScale>
        <cfvo type="min"/>
        <cfvo type="max"/>
        <color rgb="FFFF7128"/>
        <color theme="0"/>
      </colorScale>
    </cfRule>
  </conditionalFormatting>
  <conditionalFormatting sqref="F19:F48 F10:F14">
    <cfRule type="colorScale" priority="1977">
      <colorScale>
        <cfvo type="min"/>
        <cfvo type="max"/>
        <color rgb="FFFF7128"/>
        <color theme="0"/>
      </colorScale>
    </cfRule>
  </conditionalFormatting>
  <conditionalFormatting sqref="F19:F48 F10:F14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9">
    <cfRule type="colorScale" priority="1907">
      <colorScale>
        <cfvo type="min"/>
        <cfvo type="max"/>
        <color rgb="FFFF7128"/>
        <color theme="0"/>
      </colorScale>
    </cfRule>
  </conditionalFormatting>
  <conditionalFormatting sqref="F22:F33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33">
    <cfRule type="colorScale" priority="1905">
      <colorScale>
        <cfvo type="min"/>
        <cfvo type="max"/>
        <color rgb="FFFF7128"/>
        <color theme="0"/>
      </colorScale>
    </cfRule>
  </conditionalFormatting>
  <conditionalFormatting sqref="F40:F41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41">
    <cfRule type="colorScale" priority="1903">
      <colorScale>
        <cfvo type="min"/>
        <cfvo type="max"/>
        <color rgb="FFFF7128"/>
        <color theme="0"/>
      </colorScale>
    </cfRule>
  </conditionalFormatting>
  <conditionalFormatting sqref="F18:F19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1901">
      <colorScale>
        <cfvo type="min"/>
        <cfvo type="max"/>
        <color rgb="FFFF7128"/>
        <color theme="0"/>
      </colorScale>
    </cfRule>
  </conditionalFormatting>
  <conditionalFormatting sqref="F17:F19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9">
    <cfRule type="colorScale" priority="1899">
      <colorScale>
        <cfvo type="min"/>
        <cfvo type="max"/>
        <color rgb="FFFF7128"/>
        <color theme="0"/>
      </colorScale>
    </cfRule>
  </conditionalFormatting>
  <conditionalFormatting sqref="F22:F29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1897">
      <colorScale>
        <cfvo type="min"/>
        <cfvo type="max"/>
        <color rgb="FFFF7128"/>
        <color theme="0"/>
      </colorScale>
    </cfRule>
  </conditionalFormatting>
  <conditionalFormatting sqref="F28:F30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895">
      <colorScale>
        <cfvo type="min"/>
        <cfvo type="max"/>
        <color rgb="FFFF7128"/>
        <color theme="0"/>
      </colorScale>
    </cfRule>
  </conditionalFormatting>
  <conditionalFormatting sqref="F30:F33">
    <cfRule type="colorScale" priority="1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893">
      <colorScale>
        <cfvo type="min"/>
        <cfvo type="max"/>
        <color rgb="FFFF7128"/>
        <color theme="0"/>
      </colorScale>
    </cfRule>
  </conditionalFormatting>
  <conditionalFormatting sqref="F37:F38">
    <cfRule type="colorScale" priority="1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38">
    <cfRule type="colorScale" priority="1891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89">
      <colorScale>
        <cfvo type="min"/>
        <cfvo type="max"/>
        <color rgb="FFFF7128"/>
        <color theme="0"/>
      </colorScale>
    </cfRule>
  </conditionalFormatting>
  <conditionalFormatting sqref="F35">
    <cfRule type="colorScale" priority="1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1887">
      <colorScale>
        <cfvo type="min"/>
        <cfvo type="max"/>
        <color rgb="FFFF7128"/>
        <color theme="0"/>
      </colorScale>
    </cfRule>
  </conditionalFormatting>
  <conditionalFormatting sqref="F37">
    <cfRule type="colorScale" priority="1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885">
      <colorScale>
        <cfvo type="min"/>
        <cfvo type="max"/>
        <color rgb="FFFF7128"/>
        <color theme="0"/>
      </colorScale>
    </cfRule>
  </conditionalFormatting>
  <conditionalFormatting sqref="F46">
    <cfRule type="colorScale" priority="1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883">
      <colorScale>
        <cfvo type="min"/>
        <cfvo type="max"/>
        <color rgb="FFFF7128"/>
        <color theme="0"/>
      </colorScale>
    </cfRule>
  </conditionalFormatting>
  <conditionalFormatting sqref="F47:F48">
    <cfRule type="colorScale" priority="1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881">
      <colorScale>
        <cfvo type="min"/>
        <cfvo type="max"/>
        <color rgb="FFFF7128"/>
        <color theme="0"/>
      </colorScale>
    </cfRule>
  </conditionalFormatting>
  <conditionalFormatting sqref="F51:F56">
    <cfRule type="colorScale" priority="1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1879">
      <colorScale>
        <cfvo type="min"/>
        <cfvo type="max"/>
        <color rgb="FFFF7128"/>
        <color theme="0"/>
      </colorScale>
    </cfRule>
  </conditionalFormatting>
  <conditionalFormatting sqref="F52:F56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1877">
      <colorScale>
        <cfvo type="min"/>
        <cfvo type="max"/>
        <color rgb="FFFF7128"/>
        <color theme="0"/>
      </colorScale>
    </cfRule>
  </conditionalFormatting>
  <conditionalFormatting sqref="F57:F59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9">
    <cfRule type="colorScale" priority="18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3">
      <colorScale>
        <cfvo type="min"/>
        <cfvo type="max"/>
        <color rgb="FFFF7128"/>
        <color theme="0"/>
      </colorScale>
    </cfRule>
  </conditionalFormatting>
  <conditionalFormatting sqref="F63:F64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871">
      <colorScale>
        <cfvo type="min"/>
        <cfvo type="max"/>
        <color rgb="FFFF7128"/>
        <color theme="0"/>
      </colorScale>
    </cfRule>
  </conditionalFormatting>
  <conditionalFormatting sqref="F64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1869">
      <colorScale>
        <cfvo type="min"/>
        <cfvo type="max"/>
        <color rgb="FFFF7128"/>
        <color theme="0"/>
      </colorScale>
    </cfRule>
  </conditionalFormatting>
  <conditionalFormatting sqref="F65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1867">
      <colorScale>
        <cfvo type="min"/>
        <cfvo type="max"/>
        <color rgb="FFFF7128"/>
        <color theme="0"/>
      </colorScale>
    </cfRule>
  </conditionalFormatting>
  <conditionalFormatting sqref="F65:F72"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72">
    <cfRule type="colorScale" priority="1865">
      <colorScale>
        <cfvo type="min"/>
        <cfvo type="max"/>
        <color rgb="FFFF7128"/>
        <color theme="0"/>
      </colorScale>
    </cfRule>
  </conditionalFormatting>
  <conditionalFormatting sqref="F21">
    <cfRule type="colorScale" priority="1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1863">
      <colorScale>
        <cfvo type="min"/>
        <cfvo type="max"/>
        <color rgb="FFFF7128"/>
        <color theme="0"/>
      </colorScale>
    </cfRule>
  </conditionalFormatting>
  <conditionalFormatting sqref="F44">
    <cfRule type="colorScale" priority="1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861">
      <colorScale>
        <cfvo type="min"/>
        <cfvo type="max"/>
        <color rgb="FFFF7128"/>
        <color theme="0"/>
      </colorScale>
    </cfRule>
  </conditionalFormatting>
  <conditionalFormatting sqref="F45">
    <cfRule type="colorScale" priority="1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1859">
      <colorScale>
        <cfvo type="min"/>
        <cfvo type="max"/>
        <color rgb="FFFF7128"/>
        <color theme="0"/>
      </colorScale>
    </cfRule>
  </conditionalFormatting>
  <conditionalFormatting sqref="F48:F50">
    <cfRule type="colorScale" priority="1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1857">
      <colorScale>
        <cfvo type="min"/>
        <cfvo type="max"/>
        <color rgb="FFFF7128"/>
        <color theme="0"/>
      </colorScale>
    </cfRule>
  </conditionalFormatting>
  <conditionalFormatting sqref="F53:F56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6">
    <cfRule type="colorScale" priority="1855">
      <colorScale>
        <cfvo type="min"/>
        <cfvo type="max"/>
        <color rgb="FFFF7128"/>
        <color theme="0"/>
      </colorScale>
    </cfRule>
  </conditionalFormatting>
  <conditionalFormatting sqref="F55:F56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1853">
      <colorScale>
        <cfvo type="min"/>
        <cfvo type="max"/>
        <color rgb="FFFF7128"/>
        <color theme="0"/>
      </colorScale>
    </cfRule>
  </conditionalFormatting>
  <conditionalFormatting sqref="F55:F56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18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1849">
      <colorScale>
        <cfvo type="min"/>
        <cfvo type="max"/>
        <color rgb="FFFF7128"/>
        <color theme="0"/>
      </colorScale>
    </cfRule>
  </conditionalFormatting>
  <conditionalFormatting sqref="F32:F72">
    <cfRule type="colorScale" priority="1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1980">
      <colorScale>
        <cfvo type="min"/>
        <cfvo type="max"/>
        <color rgb="FFFF7128"/>
        <color theme="0"/>
      </colorScale>
    </cfRule>
  </conditionalFormatting>
  <conditionalFormatting sqref="F17:F72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72">
    <cfRule type="colorScale" priority="1982">
      <colorScale>
        <cfvo type="min"/>
        <cfvo type="max"/>
        <color rgb="FFFF7128"/>
        <color theme="0"/>
      </colorScale>
    </cfRule>
  </conditionalFormatting>
  <conditionalFormatting sqref="F10:F14 F16:F72">
    <cfRule type="colorScale" priority="1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14 F16:F72">
    <cfRule type="colorScale" priority="1984">
      <colorScale>
        <cfvo type="min"/>
        <cfvo type="max"/>
        <color rgb="FFFF7128"/>
        <color theme="0"/>
      </colorScale>
    </cfRule>
  </conditionalFormatting>
  <conditionalFormatting sqref="F10:F72">
    <cfRule type="colorScale" priority="1985">
      <colorScale>
        <cfvo type="min"/>
        <cfvo type="max"/>
        <color rgb="FFFF7128"/>
        <color theme="0"/>
      </colorScale>
    </cfRule>
  </conditionalFormatting>
  <conditionalFormatting sqref="F34:F72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72">
    <cfRule type="colorScale" priority="1987">
      <colorScale>
        <cfvo type="min"/>
        <cfvo type="max"/>
        <color rgb="FFFF7128"/>
        <color theme="0"/>
      </colorScale>
    </cfRule>
  </conditionalFormatting>
  <conditionalFormatting sqref="A36:A72 A10:A34 F10:F72">
    <cfRule type="colorScale" priority="1988">
      <colorScale>
        <cfvo type="min"/>
        <cfvo type="max"/>
        <color rgb="FFFF7128"/>
        <color theme="0"/>
      </colorScale>
    </cfRule>
  </conditionalFormatting>
  <conditionalFormatting sqref="A36:A72">
    <cfRule type="colorScale" priority="1989">
      <colorScale>
        <cfvo type="min"/>
        <cfvo type="max"/>
        <color rgb="FFFF7128"/>
        <color theme="0"/>
      </colorScale>
    </cfRule>
  </conditionalFormatting>
  <conditionalFormatting sqref="F19:F72">
    <cfRule type="colorScale" priority="1990">
      <colorScale>
        <cfvo type="min"/>
        <cfvo type="max"/>
        <color rgb="FFFF7128"/>
        <color theme="0"/>
      </colorScale>
    </cfRule>
  </conditionalFormatting>
  <conditionalFormatting sqref="F19:F72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1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1993">
      <colorScale>
        <cfvo type="min"/>
        <cfvo type="max"/>
        <color rgb="FFFF7128"/>
        <color theme="0"/>
      </colorScale>
    </cfRule>
  </conditionalFormatting>
  <conditionalFormatting sqref="F10:F14 F19:F72">
    <cfRule type="colorScale" priority="1994">
      <colorScale>
        <cfvo type="min"/>
        <cfvo type="max"/>
        <color rgb="FFFF7128"/>
        <color theme="0"/>
      </colorScale>
    </cfRule>
  </conditionalFormatting>
  <conditionalFormatting sqref="F10:F14 F19:F72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72">
    <cfRule type="colorScale" priority="1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72">
    <cfRule type="colorScale" priority="1997">
      <colorScale>
        <cfvo type="min"/>
        <cfvo type="max"/>
        <color rgb="FFFF7128"/>
        <color theme="0"/>
      </colorScale>
    </cfRule>
  </conditionalFormatting>
  <conditionalFormatting sqref="F55:F72">
    <cfRule type="colorScale" priority="1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72">
    <cfRule type="colorScale" priority="1999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36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37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40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41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33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44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45">
      <colorScale>
        <cfvo type="min"/>
        <cfvo type="max"/>
        <color rgb="FFFF7128"/>
        <color theme="0"/>
      </colorScale>
    </cfRule>
  </conditionalFormatting>
  <conditionalFormatting sqref="F13:F14">
    <cfRule type="colorScale" priority="1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848">
      <colorScale>
        <cfvo type="min"/>
        <cfvo type="max"/>
        <color rgb="FFFF7128"/>
        <color theme="0"/>
      </colorScale>
    </cfRule>
  </conditionalFormatting>
  <conditionalFormatting sqref="F20:F21"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831">
      <colorScale>
        <cfvo type="min"/>
        <cfvo type="max"/>
        <color rgb="FFFF7128"/>
        <color theme="0"/>
      </colorScale>
    </cfRule>
  </conditionalFormatting>
  <conditionalFormatting sqref="F20:F21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829">
      <colorScale>
        <cfvo type="min"/>
        <cfvo type="max"/>
        <color rgb="FFFF7128"/>
        <color theme="0"/>
      </colorScale>
    </cfRule>
  </conditionalFormatting>
  <conditionalFormatting sqref="F20:F21">
    <cfRule type="colorScale" priority="1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827">
      <colorScale>
        <cfvo type="min"/>
        <cfvo type="max"/>
        <color rgb="FFFF7128"/>
        <color theme="0"/>
      </colorScale>
    </cfRule>
  </conditionalFormatting>
  <conditionalFormatting sqref="F22:F29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1825">
      <colorScale>
        <cfvo type="min"/>
        <cfvo type="max"/>
        <color rgb="FFFF7128"/>
        <color theme="0"/>
      </colorScale>
    </cfRule>
  </conditionalFormatting>
  <conditionalFormatting sqref="F22:F29"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1823">
      <colorScale>
        <cfvo type="min"/>
        <cfvo type="max"/>
        <color rgb="FFFF7128"/>
        <color theme="0"/>
      </colorScale>
    </cfRule>
  </conditionalFormatting>
  <conditionalFormatting sqref="F22:F29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1821">
      <colorScale>
        <cfvo type="min"/>
        <cfvo type="max"/>
        <color rgb="FFFF7128"/>
        <color theme="0"/>
      </colorScale>
    </cfRule>
  </conditionalFormatting>
  <conditionalFormatting sqref="F22:F29">
    <cfRule type="colorScale" priority="1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1819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16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17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14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12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10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807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06">
      <colorScale>
        <cfvo type="min"/>
        <cfvo type="max"/>
        <color rgb="FFFF7128"/>
        <color theme="0"/>
      </colorScale>
    </cfRule>
  </conditionalFormatting>
  <conditionalFormatting sqref="F25:F27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03">
      <colorScale>
        <cfvo type="min"/>
        <cfvo type="max"/>
        <color rgb="FFFF7128"/>
        <color theme="0"/>
      </colorScale>
    </cfRule>
  </conditionalFormatting>
  <conditionalFormatting sqref="F34"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801">
      <colorScale>
        <cfvo type="min"/>
        <cfvo type="max"/>
        <color rgb="FFFF7128"/>
        <color theme="0"/>
      </colorScale>
    </cfRule>
  </conditionalFormatting>
  <conditionalFormatting sqref="F34"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99">
      <colorScale>
        <cfvo type="min"/>
        <cfvo type="max"/>
        <color rgb="FFFF7128"/>
        <color theme="0"/>
      </colorScale>
    </cfRule>
  </conditionalFormatting>
  <conditionalFormatting sqref="F34"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97">
      <colorScale>
        <cfvo type="min"/>
        <cfvo type="max"/>
        <color rgb="FFFF7128"/>
        <color theme="0"/>
      </colorScale>
    </cfRule>
  </conditionalFormatting>
  <conditionalFormatting sqref="F34">
    <cfRule type="colorScale" priority="1794">
      <colorScale>
        <cfvo type="min"/>
        <cfvo type="max"/>
        <color rgb="FFFF7128"/>
        <color theme="0"/>
      </colorScale>
    </cfRule>
  </conditionalFormatting>
  <conditionalFormatting sqref="F34"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95">
      <colorScale>
        <cfvo type="min"/>
        <cfvo type="max"/>
        <color rgb="FFFF7128"/>
        <color theme="0"/>
      </colorScale>
    </cfRule>
  </conditionalFormatting>
  <conditionalFormatting sqref="F34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92">
      <colorScale>
        <cfvo type="min"/>
        <cfvo type="max"/>
        <color rgb="FFFF7128"/>
        <color theme="0"/>
      </colorScale>
    </cfRule>
  </conditionalFormatting>
  <conditionalFormatting sqref="F34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90">
      <colorScale>
        <cfvo type="min"/>
        <cfvo type="max"/>
        <color rgb="FFFF7128"/>
        <color theme="0"/>
      </colorScale>
    </cfRule>
  </conditionalFormatting>
  <conditionalFormatting sqref="F34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88">
      <colorScale>
        <cfvo type="min"/>
        <cfvo type="max"/>
        <color rgb="FFFF7128"/>
        <color theme="0"/>
      </colorScale>
    </cfRule>
  </conditionalFormatting>
  <conditionalFormatting sqref="F34"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85">
      <colorScale>
        <cfvo type="min"/>
        <cfvo type="max"/>
        <color rgb="FFFF7128"/>
        <color theme="0"/>
      </colorScale>
    </cfRule>
  </conditionalFormatting>
  <conditionalFormatting sqref="F34">
    <cfRule type="colorScale" priority="1784">
      <colorScale>
        <cfvo type="min"/>
        <cfvo type="max"/>
        <color rgb="FFFF7128"/>
        <color theme="0"/>
      </colorScale>
    </cfRule>
  </conditionalFormatting>
  <conditionalFormatting sqref="F34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81">
      <colorScale>
        <cfvo type="min"/>
        <cfvo type="max"/>
        <color rgb="FFFF7128"/>
        <color theme="0"/>
      </colorScale>
    </cfRule>
  </conditionalFormatting>
  <conditionalFormatting sqref="F37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9">
      <colorScale>
        <cfvo type="min"/>
        <cfvo type="max"/>
        <color rgb="FFFF7128"/>
        <color theme="0"/>
      </colorScale>
    </cfRule>
  </conditionalFormatting>
  <conditionalFormatting sqref="F37">
    <cfRule type="colorScale" priority="1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7">
      <colorScale>
        <cfvo type="min"/>
        <cfvo type="max"/>
        <color rgb="FFFF7128"/>
        <color theme="0"/>
      </colorScale>
    </cfRule>
  </conditionalFormatting>
  <conditionalFormatting sqref="F37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5">
      <colorScale>
        <cfvo type="min"/>
        <cfvo type="max"/>
        <color rgb="FFFF7128"/>
        <color theme="0"/>
      </colorScale>
    </cfRule>
  </conditionalFormatting>
  <conditionalFormatting sqref="F37">
    <cfRule type="colorScale" priority="1772">
      <colorScale>
        <cfvo type="min"/>
        <cfvo type="max"/>
        <color rgb="FFFF7128"/>
        <color theme="0"/>
      </colorScale>
    </cfRule>
  </conditionalFormatting>
  <conditionalFormatting sqref="F37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3">
      <colorScale>
        <cfvo type="min"/>
        <cfvo type="max"/>
        <color rgb="FFFF7128"/>
        <color theme="0"/>
      </colorScale>
    </cfRule>
  </conditionalFormatting>
  <conditionalFormatting sqref="F37">
    <cfRule type="colorScale" priority="1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70">
      <colorScale>
        <cfvo type="min"/>
        <cfvo type="max"/>
        <color rgb="FFFF7128"/>
        <color theme="0"/>
      </colorScale>
    </cfRule>
  </conditionalFormatting>
  <conditionalFormatting sqref="F37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68">
      <colorScale>
        <cfvo type="min"/>
        <cfvo type="max"/>
        <color rgb="FFFF7128"/>
        <color theme="0"/>
      </colorScale>
    </cfRule>
  </conditionalFormatting>
  <conditionalFormatting sqref="F37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66">
      <colorScale>
        <cfvo type="min"/>
        <cfvo type="max"/>
        <color rgb="FFFF7128"/>
        <color theme="0"/>
      </colorScale>
    </cfRule>
  </conditionalFormatting>
  <conditionalFormatting sqref="F37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763">
      <colorScale>
        <cfvo type="min"/>
        <cfvo type="max"/>
        <color rgb="FFFF7128"/>
        <color theme="0"/>
      </colorScale>
    </cfRule>
  </conditionalFormatting>
  <conditionalFormatting sqref="F37">
    <cfRule type="colorScale" priority="1762">
      <colorScale>
        <cfvo type="min"/>
        <cfvo type="max"/>
        <color rgb="FFFF7128"/>
        <color theme="0"/>
      </colorScale>
    </cfRule>
  </conditionalFormatting>
  <conditionalFormatting sqref="F37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59">
      <colorScale>
        <cfvo type="min"/>
        <cfvo type="max"/>
        <color rgb="FFFF7128"/>
        <color theme="0"/>
      </colorScale>
    </cfRule>
  </conditionalFormatting>
  <conditionalFormatting sqref="F40">
    <cfRule type="colorScale" priority="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757">
      <colorScale>
        <cfvo type="min"/>
        <cfvo type="max"/>
        <color rgb="FFFF7128"/>
        <color theme="0"/>
      </colorScale>
    </cfRule>
  </conditionalFormatting>
  <conditionalFormatting sqref="F42"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753">
      <colorScale>
        <cfvo type="min"/>
        <cfvo type="max"/>
        <color rgb="FFFF7128"/>
        <color theme="0"/>
      </colorScale>
    </cfRule>
  </conditionalFormatting>
  <conditionalFormatting sqref="F42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756">
      <colorScale>
        <cfvo type="min"/>
        <cfvo type="max"/>
        <color rgb="FFFF7128"/>
        <color theme="0"/>
      </colorScale>
    </cfRule>
  </conditionalFormatting>
  <conditionalFormatting sqref="F45">
    <cfRule type="colorScale" priority="1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1751">
      <colorScale>
        <cfvo type="min"/>
        <cfvo type="max"/>
        <color rgb="FFFF7128"/>
        <color theme="0"/>
      </colorScale>
    </cfRule>
  </conditionalFormatting>
  <conditionalFormatting sqref="F45">
    <cfRule type="colorScale" priority="1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1749">
      <colorScale>
        <cfvo type="min"/>
        <cfvo type="max"/>
        <color rgb="FFFF7128"/>
        <color theme="0"/>
      </colorScale>
    </cfRule>
  </conditionalFormatting>
  <conditionalFormatting sqref="F45">
    <cfRule type="colorScale" priority="1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1747">
      <colorScale>
        <cfvo type="min"/>
        <cfvo type="max"/>
        <color rgb="FFFF7128"/>
        <color theme="0"/>
      </colorScale>
    </cfRule>
  </conditionalFormatting>
  <conditionalFormatting sqref="F46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741">
      <colorScale>
        <cfvo type="min"/>
        <cfvo type="max"/>
        <color rgb="FFFF7128"/>
        <color theme="0"/>
      </colorScale>
    </cfRule>
  </conditionalFormatting>
  <conditionalFormatting sqref="F46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744">
      <colorScale>
        <cfvo type="min"/>
        <cfvo type="max"/>
        <color rgb="FFFF7128"/>
        <color theme="0"/>
      </colorScale>
    </cfRule>
  </conditionalFormatting>
  <conditionalFormatting sqref="F46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7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739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3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5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7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9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0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1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34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5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37">
      <colorScale>
        <cfvo type="min"/>
        <cfvo type="max"/>
        <color rgb="FFFF7128"/>
        <color theme="0"/>
      </colorScale>
    </cfRule>
  </conditionalFormatting>
  <conditionalFormatting sqref="F49:F50">
    <cfRule type="colorScale" priority="1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720">
      <colorScale>
        <cfvo type="min"/>
        <cfvo type="max"/>
        <color rgb="FFFF7128"/>
        <color theme="0"/>
      </colorScale>
    </cfRule>
  </conditionalFormatting>
  <conditionalFormatting sqref="F50">
    <cfRule type="colorScale" priority="1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04">
      <colorScale>
        <cfvo type="min"/>
        <cfvo type="max"/>
        <color rgb="FFFF7128"/>
        <color theme="0"/>
      </colorScale>
    </cfRule>
  </conditionalFormatting>
  <conditionalFormatting sqref="F50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06">
      <colorScale>
        <cfvo type="min"/>
        <cfvo type="max"/>
        <color rgb="FFFF7128"/>
        <color theme="0"/>
      </colorScale>
    </cfRule>
  </conditionalFormatting>
  <conditionalFormatting sqref="F50">
    <cfRule type="colorScale" priority="1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08">
      <colorScale>
        <cfvo type="min"/>
        <cfvo type="max"/>
        <color rgb="FFFF7128"/>
        <color theme="0"/>
      </colorScale>
    </cfRule>
  </conditionalFormatting>
  <conditionalFormatting sqref="F50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10">
      <colorScale>
        <cfvo type="min"/>
        <cfvo type="max"/>
        <color rgb="FFFF7128"/>
        <color theme="0"/>
      </colorScale>
    </cfRule>
  </conditionalFormatting>
  <conditionalFormatting sqref="F50">
    <cfRule type="colorScale" priority="1711">
      <colorScale>
        <cfvo type="min"/>
        <cfvo type="max"/>
        <color rgb="FFFF7128"/>
        <color theme="0"/>
      </colorScale>
    </cfRule>
  </conditionalFormatting>
  <conditionalFormatting sqref="F50">
    <cfRule type="colorScale" priority="1712">
      <colorScale>
        <cfvo type="min"/>
        <cfvo type="max"/>
        <color rgb="FFFF7128"/>
        <color theme="0"/>
      </colorScale>
    </cfRule>
  </conditionalFormatting>
  <conditionalFormatting sqref="F50">
    <cfRule type="colorScale" priority="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15">
      <colorScale>
        <cfvo type="min"/>
        <cfvo type="max"/>
        <color rgb="FFFF7128"/>
        <color theme="0"/>
      </colorScale>
    </cfRule>
  </conditionalFormatting>
  <conditionalFormatting sqref="F50">
    <cfRule type="colorScale" priority="1716">
      <colorScale>
        <cfvo type="min"/>
        <cfvo type="max"/>
        <color rgb="FFFF7128"/>
        <color theme="0"/>
      </colorScale>
    </cfRule>
  </conditionalFormatting>
  <conditionalFormatting sqref="F50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18">
      <colorScale>
        <cfvo type="min"/>
        <cfvo type="max"/>
        <color rgb="FFFF7128"/>
        <color theme="0"/>
      </colorScale>
    </cfRule>
  </conditionalFormatting>
  <conditionalFormatting sqref="F50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701">
      <colorScale>
        <cfvo type="min"/>
        <cfvo type="max"/>
        <color rgb="FFFF7128"/>
        <color theme="0"/>
      </colorScale>
    </cfRule>
  </conditionalFormatting>
  <conditionalFormatting sqref="F50">
    <cfRule type="colorScale" priority="1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699">
      <colorScale>
        <cfvo type="min"/>
        <cfvo type="max"/>
        <color rgb="FFFF7128"/>
        <color theme="0"/>
      </colorScale>
    </cfRule>
  </conditionalFormatting>
  <conditionalFormatting sqref="F50"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697">
      <colorScale>
        <cfvo type="min"/>
        <cfvo type="max"/>
        <color rgb="FFFF7128"/>
        <color theme="0"/>
      </colorScale>
    </cfRule>
  </conditionalFormatting>
  <conditionalFormatting sqref="F50">
    <cfRule type="colorScale" priority="1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695">
      <colorScale>
        <cfvo type="min"/>
        <cfvo type="max"/>
        <color rgb="FFFF7128"/>
        <color theme="0"/>
      </colorScale>
    </cfRule>
  </conditionalFormatting>
  <conditionalFormatting sqref="F50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693">
      <colorScale>
        <cfvo type="min"/>
        <cfvo type="max"/>
        <color rgb="FFFF7128"/>
        <color theme="0"/>
      </colorScale>
    </cfRule>
  </conditionalFormatting>
  <conditionalFormatting sqref="F50">
    <cfRule type="colorScale" priority="1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691">
      <colorScale>
        <cfvo type="min"/>
        <cfvo type="max"/>
        <color rgb="FFFF7128"/>
        <color theme="0"/>
      </colorScale>
    </cfRule>
  </conditionalFormatting>
  <conditionalFormatting sqref="F52:F53"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3">
    <cfRule type="colorScale" priority="1687">
      <colorScale>
        <cfvo type="min"/>
        <cfvo type="max"/>
        <color rgb="FFFF7128"/>
        <color theme="0"/>
      </colorScale>
    </cfRule>
  </conditionalFormatting>
  <conditionalFormatting sqref="F52:F53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3">
    <cfRule type="colorScale" priority="1690">
      <colorScale>
        <cfvo type="min"/>
        <cfvo type="max"/>
        <color rgb="FFFF7128"/>
        <color theme="0"/>
      </colorScale>
    </cfRule>
  </conditionalFormatting>
  <conditionalFormatting sqref="F54:F56"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1685">
      <colorScale>
        <cfvo type="min"/>
        <cfvo type="max"/>
        <color rgb="FFFF7128"/>
        <color theme="0"/>
      </colorScale>
    </cfRule>
  </conditionalFormatting>
  <conditionalFormatting sqref="F57"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1682">
      <colorScale>
        <cfvo type="min"/>
        <cfvo type="max"/>
        <color rgb="FFFF7128"/>
        <color theme="0"/>
      </colorScale>
    </cfRule>
  </conditionalFormatting>
  <conditionalFormatting sqref="F57">
    <cfRule type="colorScale" priority="1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1684">
      <colorScale>
        <cfvo type="min"/>
        <cfvo type="max"/>
        <color rgb="FFFF7128"/>
        <color theme="0"/>
      </colorScale>
    </cfRule>
  </conditionalFormatting>
  <conditionalFormatting sqref="F57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1679">
      <colorScale>
        <cfvo type="min"/>
        <cfvo type="max"/>
        <color rgb="FFFF7128"/>
        <color theme="0"/>
      </colorScale>
    </cfRule>
  </conditionalFormatting>
  <conditionalFormatting sqref="F65"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1675">
      <colorScale>
        <cfvo type="min"/>
        <cfvo type="max"/>
        <color rgb="FFFF7128"/>
        <color theme="0"/>
      </colorScale>
    </cfRule>
  </conditionalFormatting>
  <conditionalFormatting sqref="F65">
    <cfRule type="colorScale" priority="1677">
      <colorScale>
        <cfvo type="min"/>
        <cfvo type="max"/>
        <color rgb="FFFF7128"/>
        <color theme="0"/>
      </colorScale>
    </cfRule>
  </conditionalFormatting>
  <conditionalFormatting sqref="F65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673">
      <colorScale>
        <cfvo type="min"/>
        <cfvo type="max"/>
        <color rgb="FFFF7128"/>
        <color theme="0"/>
      </colorScale>
    </cfRule>
  </conditionalFormatting>
  <conditionalFormatting sqref="F65:F66">
    <cfRule type="colorScale" priority="1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669">
      <colorScale>
        <cfvo type="min"/>
        <cfvo type="max"/>
        <color rgb="FFFF7128"/>
        <color theme="0"/>
      </colorScale>
    </cfRule>
  </conditionalFormatting>
  <conditionalFormatting sqref="F65:F66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672">
      <colorScale>
        <cfvo type="min"/>
        <cfvo type="max"/>
        <color rgb="FFFF7128"/>
        <color theme="0"/>
      </colorScale>
    </cfRule>
  </conditionalFormatting>
  <conditionalFormatting sqref="F67:F72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666">
      <colorScale>
        <cfvo type="min"/>
        <cfvo type="max"/>
        <color rgb="FFFF7128"/>
        <color theme="0"/>
      </colorScale>
    </cfRule>
  </conditionalFormatting>
  <conditionalFormatting sqref="F67:F72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668">
      <colorScale>
        <cfvo type="min"/>
        <cfvo type="max"/>
        <color rgb="FFFF7128"/>
        <color theme="0"/>
      </colorScale>
    </cfRule>
  </conditionalFormatting>
  <conditionalFormatting sqref="F67:F72">
    <cfRule type="colorScale" priority="1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663">
      <colorScale>
        <cfvo type="min"/>
        <cfvo type="max"/>
        <color rgb="FFFF7128"/>
        <color theme="0"/>
      </colorScale>
    </cfRule>
  </conditionalFormatting>
  <conditionalFormatting sqref="F67:F72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661">
      <colorScale>
        <cfvo type="min"/>
        <cfvo type="max"/>
        <color rgb="FFFF7128"/>
        <color theme="0"/>
      </colorScale>
    </cfRule>
  </conditionalFormatting>
  <conditionalFormatting sqref="F17">
    <cfRule type="colorScale" priority="1654">
      <colorScale>
        <cfvo type="min"/>
        <cfvo type="max"/>
        <color rgb="FFFF7128"/>
        <color theme="0"/>
      </colorScale>
    </cfRule>
  </conditionalFormatting>
  <conditionalFormatting sqref="F17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55">
      <colorScale>
        <cfvo type="min"/>
        <cfvo type="max"/>
        <color rgb="FFFF7128"/>
        <color theme="0"/>
      </colorScale>
    </cfRule>
  </conditionalFormatting>
  <conditionalFormatting sqref="F17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52">
      <colorScale>
        <cfvo type="min"/>
        <cfvo type="max"/>
        <color rgb="FFFF7128"/>
        <color theme="0"/>
      </colorScale>
    </cfRule>
  </conditionalFormatting>
  <conditionalFormatting sqref="F17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50">
      <colorScale>
        <cfvo type="min"/>
        <cfvo type="max"/>
        <color rgb="FFFF7128"/>
        <color theme="0"/>
      </colorScale>
    </cfRule>
  </conditionalFormatting>
  <conditionalFormatting sqref="F17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48">
      <colorScale>
        <cfvo type="min"/>
        <cfvo type="max"/>
        <color rgb="FFFF7128"/>
        <color theme="0"/>
      </colorScale>
    </cfRule>
  </conditionalFormatting>
  <conditionalFormatting sqref="F17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45">
      <colorScale>
        <cfvo type="min"/>
        <cfvo type="max"/>
        <color rgb="FFFF7128"/>
        <color theme="0"/>
      </colorScale>
    </cfRule>
  </conditionalFormatting>
  <conditionalFormatting sqref="F17">
    <cfRule type="colorScale" priority="1657">
      <colorScale>
        <cfvo type="min"/>
        <cfvo type="max"/>
        <color rgb="FFFF7128"/>
        <color theme="0"/>
      </colorScale>
    </cfRule>
  </conditionalFormatting>
  <conditionalFormatting sqref="F17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44">
      <colorScale>
        <cfvo type="min"/>
        <cfvo type="max"/>
        <color rgb="FFFF7128"/>
        <color theme="0"/>
      </colorScale>
    </cfRule>
  </conditionalFormatting>
  <conditionalFormatting sqref="F17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659">
      <colorScale>
        <cfvo type="min"/>
        <cfvo type="max"/>
        <color rgb="FFFF7128"/>
        <color theme="0"/>
      </colorScale>
    </cfRule>
  </conditionalFormatting>
  <conditionalFormatting sqref="F17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41">
      <colorScale>
        <cfvo type="min"/>
        <cfvo type="max"/>
        <color rgb="FFFF7128"/>
        <color theme="0"/>
      </colorScale>
    </cfRule>
  </conditionalFormatting>
  <conditionalFormatting sqref="F18"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37">
      <colorScale>
        <cfvo type="min"/>
        <cfvo type="max"/>
        <color rgb="FFFF7128"/>
        <color theme="0"/>
      </colorScale>
    </cfRule>
  </conditionalFormatting>
  <conditionalFormatting sqref="F18">
    <cfRule type="colorScale" priority="1639">
      <colorScale>
        <cfvo type="min"/>
        <cfvo type="max"/>
        <color rgb="FFFF7128"/>
        <color theme="0"/>
      </colorScale>
    </cfRule>
  </conditionalFormatting>
  <conditionalFormatting sqref="F18">
    <cfRule type="colorScale" priority="1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35">
      <colorScale>
        <cfvo type="min"/>
        <cfvo type="max"/>
        <color rgb="FFFF7128"/>
        <color theme="0"/>
      </colorScale>
    </cfRule>
  </conditionalFormatting>
  <conditionalFormatting sqref="F18">
    <cfRule type="colorScale" priority="1634">
      <colorScale>
        <cfvo type="min"/>
        <cfvo type="max"/>
        <color rgb="FFFF7128"/>
        <color theme="0"/>
      </colorScale>
    </cfRule>
  </conditionalFormatting>
  <conditionalFormatting sqref="F18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32">
      <colorScale>
        <cfvo type="min"/>
        <cfvo type="max"/>
        <color rgb="FFFF7128"/>
        <color theme="0"/>
      </colorScale>
    </cfRule>
  </conditionalFormatting>
  <conditionalFormatting sqref="F18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7">
      <colorScale>
        <cfvo type="min"/>
        <cfvo type="max"/>
        <color rgb="FFFF7128"/>
        <color theme="0"/>
      </colorScale>
    </cfRule>
  </conditionalFormatting>
  <conditionalFormatting sqref="F18">
    <cfRule type="colorScale" priority="1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5">
      <colorScale>
        <cfvo type="min"/>
        <cfvo type="max"/>
        <color rgb="FFFF7128"/>
        <color theme="0"/>
      </colorScale>
    </cfRule>
  </conditionalFormatting>
  <conditionalFormatting sqref="F18">
    <cfRule type="colorScale" priority="1629">
      <colorScale>
        <cfvo type="min"/>
        <cfvo type="max"/>
        <color rgb="FFFF7128"/>
        <color theme="0"/>
      </colorScale>
    </cfRule>
  </conditionalFormatting>
  <conditionalFormatting sqref="F18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12">
      <colorScale>
        <cfvo type="min"/>
        <cfvo type="max"/>
        <color rgb="FFFF7128"/>
        <color theme="0"/>
      </colorScale>
    </cfRule>
  </conditionalFormatting>
  <conditionalFormatting sqref="F18">
    <cfRule type="colorScale" priority="1613">
      <colorScale>
        <cfvo type="min"/>
        <cfvo type="max"/>
        <color rgb="FFFF7128"/>
        <color theme="0"/>
      </colorScale>
    </cfRule>
  </conditionalFormatting>
  <conditionalFormatting sqref="F18">
    <cfRule type="colorScale" priority="1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16">
      <colorScale>
        <cfvo type="min"/>
        <cfvo type="max"/>
        <color rgb="FFFF7128"/>
        <color theme="0"/>
      </colorScale>
    </cfRule>
  </conditionalFormatting>
  <conditionalFormatting sqref="F18">
    <cfRule type="colorScale" priority="1617">
      <colorScale>
        <cfvo type="min"/>
        <cfvo type="max"/>
        <color rgb="FFFF7128"/>
        <color theme="0"/>
      </colorScale>
    </cfRule>
  </conditionalFormatting>
  <conditionalFormatting sqref="F18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09">
      <colorScale>
        <cfvo type="min"/>
        <cfvo type="max"/>
        <color rgb="FFFF7128"/>
        <color theme="0"/>
      </colorScale>
    </cfRule>
  </conditionalFormatting>
  <conditionalFormatting sqref="F18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0">
      <colorScale>
        <cfvo type="min"/>
        <cfvo type="max"/>
        <color rgb="FFFF7128"/>
        <color theme="0"/>
      </colorScale>
    </cfRule>
  </conditionalFormatting>
  <conditionalFormatting sqref="F18">
    <cfRule type="colorScale" priority="1621">
      <colorScale>
        <cfvo type="min"/>
        <cfvo type="max"/>
        <color rgb="FFFF7128"/>
        <color theme="0"/>
      </colorScale>
    </cfRule>
  </conditionalFormatting>
  <conditionalFormatting sqref="F18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624">
      <colorScale>
        <cfvo type="min"/>
        <cfvo type="max"/>
        <color rgb="FFFF7128"/>
        <color theme="0"/>
      </colorScale>
    </cfRule>
  </conditionalFormatting>
  <conditionalFormatting sqref="F19">
    <cfRule type="colorScale" priority="1608">
      <colorScale>
        <cfvo type="min"/>
        <cfvo type="max"/>
        <color rgb="FFFF7128"/>
        <color theme="0"/>
      </colorScale>
    </cfRule>
  </conditionalFormatting>
  <conditionalFormatting sqref="F19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606">
      <colorScale>
        <cfvo type="min"/>
        <cfvo type="max"/>
        <color rgb="FFFF7128"/>
        <color theme="0"/>
      </colorScale>
    </cfRule>
  </conditionalFormatting>
  <conditionalFormatting sqref="F19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604">
      <colorScale>
        <cfvo type="min"/>
        <cfvo type="max"/>
        <color rgb="FFFF7128"/>
        <color theme="0"/>
      </colorScale>
    </cfRule>
  </conditionalFormatting>
  <conditionalFormatting sqref="F19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601">
      <colorScale>
        <cfvo type="min"/>
        <cfvo type="max"/>
        <color rgb="FFFF7128"/>
        <color theme="0"/>
      </colorScale>
    </cfRule>
  </conditionalFormatting>
  <conditionalFormatting sqref="F28:F29">
    <cfRule type="colorScale" priority="1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599">
      <colorScale>
        <cfvo type="min"/>
        <cfvo type="max"/>
        <color rgb="FFFF7128"/>
        <color theme="0"/>
      </colorScale>
    </cfRule>
  </conditionalFormatting>
  <conditionalFormatting sqref="F30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90">
      <colorScale>
        <cfvo type="min"/>
        <cfvo type="max"/>
        <color rgb="FFFF7128"/>
        <color theme="0"/>
      </colorScale>
    </cfRule>
  </conditionalFormatting>
  <conditionalFormatting sqref="F30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92">
      <colorScale>
        <cfvo type="min"/>
        <cfvo type="max"/>
        <color rgb="FFFF7128"/>
        <color theme="0"/>
      </colorScale>
    </cfRule>
  </conditionalFormatting>
  <conditionalFormatting sqref="F30"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94">
      <colorScale>
        <cfvo type="min"/>
        <cfvo type="max"/>
        <color rgb="FFFF7128"/>
        <color theme="0"/>
      </colorScale>
    </cfRule>
  </conditionalFormatting>
  <conditionalFormatting sqref="F30">
    <cfRule type="colorScale" priority="1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87">
      <colorScale>
        <cfvo type="min"/>
        <cfvo type="max"/>
        <color rgb="FFFF7128"/>
        <color theme="0"/>
      </colorScale>
    </cfRule>
  </conditionalFormatting>
  <conditionalFormatting sqref="F30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96">
      <colorScale>
        <cfvo type="min"/>
        <cfvo type="max"/>
        <color rgb="FFFF7128"/>
        <color theme="0"/>
      </colorScale>
    </cfRule>
  </conditionalFormatting>
  <conditionalFormatting sqref="F30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98">
      <colorScale>
        <cfvo type="min"/>
        <cfvo type="max"/>
        <color rgb="FFFF7128"/>
        <color theme="0"/>
      </colorScale>
    </cfRule>
  </conditionalFormatting>
  <conditionalFormatting sqref="F30">
    <cfRule type="colorScale" priority="1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85">
      <colorScale>
        <cfvo type="min"/>
        <cfvo type="max"/>
        <color rgb="FFFF7128"/>
        <color theme="0"/>
      </colorScale>
    </cfRule>
  </conditionalFormatting>
  <conditionalFormatting sqref="F30">
    <cfRule type="colorScale" priority="1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83">
      <colorScale>
        <cfvo type="min"/>
        <cfvo type="max"/>
        <color rgb="FFFF7128"/>
        <color theme="0"/>
      </colorScale>
    </cfRule>
  </conditionalFormatting>
  <conditionalFormatting sqref="F30"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81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7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79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6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3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60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1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64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5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57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68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69">
      <colorScale>
        <cfvo type="min"/>
        <cfvo type="max"/>
        <color rgb="FFFF7128"/>
        <color theme="0"/>
      </colorScale>
    </cfRule>
  </conditionalFormatting>
  <conditionalFormatting sqref="F30:F33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1572">
      <colorScale>
        <cfvo type="min"/>
        <cfvo type="max"/>
        <color rgb="FFFF7128"/>
        <color theme="0"/>
      </colorScale>
    </cfRule>
  </conditionalFormatting>
  <conditionalFormatting sqref="F32">
    <cfRule type="colorScale" priority="1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55">
      <colorScale>
        <cfvo type="min"/>
        <cfvo type="max"/>
        <color rgb="FFFF7128"/>
        <color theme="0"/>
      </colorScale>
    </cfRule>
  </conditionalFormatting>
  <conditionalFormatting sqref="F32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53">
      <colorScale>
        <cfvo type="min"/>
        <cfvo type="max"/>
        <color rgb="FFFF7128"/>
        <color theme="0"/>
      </colorScale>
    </cfRule>
  </conditionalFormatting>
  <conditionalFormatting sqref="F32">
    <cfRule type="colorScale" priority="1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51">
      <colorScale>
        <cfvo type="min"/>
        <cfvo type="max"/>
        <color rgb="FFFF7128"/>
        <color theme="0"/>
      </colorScale>
    </cfRule>
  </conditionalFormatting>
  <conditionalFormatting sqref="F32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49">
      <colorScale>
        <cfvo type="min"/>
        <cfvo type="max"/>
        <color rgb="FFFF7128"/>
        <color theme="0"/>
      </colorScale>
    </cfRule>
  </conditionalFormatting>
  <conditionalFormatting sqref="F32">
    <cfRule type="colorScale" priority="1546">
      <colorScale>
        <cfvo type="min"/>
        <cfvo type="max"/>
        <color rgb="FFFF7128"/>
        <color theme="0"/>
      </colorScale>
    </cfRule>
  </conditionalFormatting>
  <conditionalFormatting sqref="F32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47">
      <colorScale>
        <cfvo type="min"/>
        <cfvo type="max"/>
        <color rgb="FFFF7128"/>
        <color theme="0"/>
      </colorScale>
    </cfRule>
  </conditionalFormatting>
  <conditionalFormatting sqref="F32"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44">
      <colorScale>
        <cfvo type="min"/>
        <cfvo type="max"/>
        <color rgb="FFFF7128"/>
        <color theme="0"/>
      </colorScale>
    </cfRule>
  </conditionalFormatting>
  <conditionalFormatting sqref="F32">
    <cfRule type="colorScale" priority="1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42">
      <colorScale>
        <cfvo type="min"/>
        <cfvo type="max"/>
        <color rgb="FFFF7128"/>
        <color theme="0"/>
      </colorScale>
    </cfRule>
  </conditionalFormatting>
  <conditionalFormatting sqref="F32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40">
      <colorScale>
        <cfvo type="min"/>
        <cfvo type="max"/>
        <color rgb="FFFF7128"/>
        <color theme="0"/>
      </colorScale>
    </cfRule>
  </conditionalFormatting>
  <conditionalFormatting sqref="F32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37">
      <colorScale>
        <cfvo type="min"/>
        <cfvo type="max"/>
        <color rgb="FFFF7128"/>
        <color theme="0"/>
      </colorScale>
    </cfRule>
  </conditionalFormatting>
  <conditionalFormatting sqref="F32">
    <cfRule type="colorScale" priority="1536">
      <colorScale>
        <cfvo type="min"/>
        <cfvo type="max"/>
        <color rgb="FFFF7128"/>
        <color theme="0"/>
      </colorScale>
    </cfRule>
  </conditionalFormatting>
  <conditionalFormatting sqref="F32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529">
      <colorScale>
        <cfvo type="min"/>
        <cfvo type="max"/>
        <color rgb="FFFF7128"/>
        <color theme="0"/>
      </colorScale>
    </cfRule>
  </conditionalFormatting>
  <conditionalFormatting sqref="F33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532">
      <colorScale>
        <cfvo type="min"/>
        <cfvo type="max"/>
        <color rgb="FFFF7128"/>
        <color theme="0"/>
      </colorScale>
    </cfRule>
  </conditionalFormatting>
  <conditionalFormatting sqref="F33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534">
      <colorScale>
        <cfvo type="min"/>
        <cfvo type="max"/>
        <color rgb="FFFF7128"/>
        <color theme="0"/>
      </colorScale>
    </cfRule>
  </conditionalFormatting>
  <conditionalFormatting sqref="F39">
    <cfRule type="colorScale" priority="1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27">
      <colorScale>
        <cfvo type="min"/>
        <cfvo type="max"/>
        <color rgb="FFFF7128"/>
        <color theme="0"/>
      </colorScale>
    </cfRule>
  </conditionalFormatting>
  <conditionalFormatting sqref="F39"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23">
      <colorScale>
        <cfvo type="min"/>
        <cfvo type="max"/>
        <color rgb="FFFF7128"/>
        <color theme="0"/>
      </colorScale>
    </cfRule>
  </conditionalFormatting>
  <conditionalFormatting sqref="F39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26">
      <colorScale>
        <cfvo type="min"/>
        <cfvo type="max"/>
        <color rgb="FFFF7128"/>
        <color theme="0"/>
      </colorScale>
    </cfRule>
  </conditionalFormatting>
  <conditionalFormatting sqref="F40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521">
      <colorScale>
        <cfvo type="min"/>
        <cfvo type="max"/>
        <color rgb="FFFF7128"/>
        <color theme="0"/>
      </colorScale>
    </cfRule>
  </conditionalFormatting>
  <conditionalFormatting sqref="F41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19">
      <colorScale>
        <cfvo type="min"/>
        <cfvo type="max"/>
        <color rgb="FFFF7128"/>
        <color theme="0"/>
      </colorScale>
    </cfRule>
  </conditionalFormatting>
  <conditionalFormatting sqref="F41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17">
      <colorScale>
        <cfvo type="min"/>
        <cfvo type="max"/>
        <color rgb="FFFF7128"/>
        <color theme="0"/>
      </colorScale>
    </cfRule>
  </conditionalFormatting>
  <conditionalFormatting sqref="F41">
    <cfRule type="colorScale" priority="1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15">
      <colorScale>
        <cfvo type="min"/>
        <cfvo type="max"/>
        <color rgb="FFFF7128"/>
        <color theme="0"/>
      </colorScale>
    </cfRule>
  </conditionalFormatting>
  <conditionalFormatting sqref="F41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13">
      <colorScale>
        <cfvo type="min"/>
        <cfvo type="max"/>
        <color rgb="FFFF7128"/>
        <color theme="0"/>
      </colorScale>
    </cfRule>
  </conditionalFormatting>
  <conditionalFormatting sqref="F43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09">
      <colorScale>
        <cfvo type="min"/>
        <cfvo type="max"/>
        <color rgb="FFFF7128"/>
        <color theme="0"/>
      </colorScale>
    </cfRule>
  </conditionalFormatting>
  <conditionalFormatting sqref="F43"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12">
      <colorScale>
        <cfvo type="min"/>
        <cfvo type="max"/>
        <color rgb="FFFF7128"/>
        <color theme="0"/>
      </colorScale>
    </cfRule>
  </conditionalFormatting>
  <conditionalFormatting sqref="F43">
    <cfRule type="colorScale" priority="1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3">
      <colorScale>
        <cfvo type="min"/>
        <cfvo type="max"/>
        <color rgb="FFFF7128"/>
        <color theme="0"/>
      </colorScale>
    </cfRule>
  </conditionalFormatting>
  <conditionalFormatting sqref="F43">
    <cfRule type="colorScale" priority="1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5">
      <colorScale>
        <cfvo type="min"/>
        <cfvo type="max"/>
        <color rgb="FFFF7128"/>
        <color theme="0"/>
      </colorScale>
    </cfRule>
  </conditionalFormatting>
  <conditionalFormatting sqref="F43">
    <cfRule type="colorScale" priority="1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7">
      <colorScale>
        <cfvo type="min"/>
        <cfvo type="max"/>
        <color rgb="FFFF7128"/>
        <color theme="0"/>
      </colorScale>
    </cfRule>
  </conditionalFormatting>
  <conditionalFormatting sqref="F43">
    <cfRule type="colorScale" priority="1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9">
      <colorScale>
        <cfvo type="min"/>
        <cfvo type="max"/>
        <color rgb="FFFF7128"/>
        <color theme="0"/>
      </colorScale>
    </cfRule>
  </conditionalFormatting>
  <conditionalFormatting sqref="F43">
    <cfRule type="colorScale" priority="1500">
      <colorScale>
        <cfvo type="min"/>
        <cfvo type="max"/>
        <color rgb="FFFF7128"/>
        <color theme="0"/>
      </colorScale>
    </cfRule>
  </conditionalFormatting>
  <conditionalFormatting sqref="F43">
    <cfRule type="colorScale" priority="1501">
      <colorScale>
        <cfvo type="min"/>
        <cfvo type="max"/>
        <color rgb="FFFF7128"/>
        <color theme="0"/>
      </colorScale>
    </cfRule>
  </conditionalFormatting>
  <conditionalFormatting sqref="F43">
    <cfRule type="colorScale" priority="1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04">
      <colorScale>
        <cfvo type="min"/>
        <cfvo type="max"/>
        <color rgb="FFFF7128"/>
        <color theme="0"/>
      </colorScale>
    </cfRule>
  </conditionalFormatting>
  <conditionalFormatting sqref="F43">
    <cfRule type="colorScale" priority="1505">
      <colorScale>
        <cfvo type="min"/>
        <cfvo type="max"/>
        <color rgb="FFFF7128"/>
        <color theme="0"/>
      </colorScale>
    </cfRule>
  </conditionalFormatting>
  <conditionalFormatting sqref="F43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07">
      <colorScale>
        <cfvo type="min"/>
        <cfvo type="max"/>
        <color rgb="FFFF7128"/>
        <color theme="0"/>
      </colorScale>
    </cfRule>
  </conditionalFormatting>
  <conditionalFormatting sqref="F43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490">
      <colorScale>
        <cfvo type="min"/>
        <cfvo type="max"/>
        <color rgb="FFFF7128"/>
        <color theme="0"/>
      </colorScale>
    </cfRule>
  </conditionalFormatting>
  <conditionalFormatting sqref="F44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484">
      <colorScale>
        <cfvo type="min"/>
        <cfvo type="max"/>
        <color rgb="FFFF7128"/>
        <color theme="0"/>
      </colorScale>
    </cfRule>
  </conditionalFormatting>
  <conditionalFormatting sqref="F44"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482">
      <colorScale>
        <cfvo type="min"/>
        <cfvo type="max"/>
        <color rgb="FFFF7128"/>
        <color theme="0"/>
      </colorScale>
    </cfRule>
  </conditionalFormatting>
  <conditionalFormatting sqref="F44">
    <cfRule type="colorScale" priority="1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487">
      <colorScale>
        <cfvo type="min"/>
        <cfvo type="max"/>
        <color rgb="FFFF7128"/>
        <color theme="0"/>
      </colorScale>
    </cfRule>
  </conditionalFormatting>
  <conditionalFormatting sqref="F44">
    <cfRule type="colorScale" priority="1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489">
      <colorScale>
        <cfvo type="min"/>
        <cfvo type="max"/>
        <color rgb="FFFF7128"/>
        <color theme="0"/>
      </colorScale>
    </cfRule>
  </conditionalFormatting>
  <conditionalFormatting sqref="F46">
    <cfRule type="colorScale" priority="1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78">
      <colorScale>
        <cfvo type="min"/>
        <cfvo type="max"/>
        <color rgb="FFFF7128"/>
        <color theme="0"/>
      </colorScale>
    </cfRule>
  </conditionalFormatting>
  <conditionalFormatting sqref="F46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81">
      <colorScale>
        <cfvo type="min"/>
        <cfvo type="max"/>
        <color rgb="FFFF7128"/>
        <color theme="0"/>
      </colorScale>
    </cfRule>
  </conditionalFormatting>
  <conditionalFormatting sqref="F46">
    <cfRule type="colorScale" priority="1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62">
      <colorScale>
        <cfvo type="min"/>
        <cfvo type="max"/>
        <color rgb="FFFF7128"/>
        <color theme="0"/>
      </colorScale>
    </cfRule>
  </conditionalFormatting>
  <conditionalFormatting sqref="F46">
    <cfRule type="colorScale" priority="1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64">
      <colorScale>
        <cfvo type="min"/>
        <cfvo type="max"/>
        <color rgb="FFFF7128"/>
        <color theme="0"/>
      </colorScale>
    </cfRule>
  </conditionalFormatting>
  <conditionalFormatting sqref="F46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66">
      <colorScale>
        <cfvo type="min"/>
        <cfvo type="max"/>
        <color rgb="FFFF7128"/>
        <color theme="0"/>
      </colorScale>
    </cfRule>
  </conditionalFormatting>
  <conditionalFormatting sqref="F46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68">
      <colorScale>
        <cfvo type="min"/>
        <cfvo type="max"/>
        <color rgb="FFFF7128"/>
        <color theme="0"/>
      </colorScale>
    </cfRule>
  </conditionalFormatting>
  <conditionalFormatting sqref="F46">
    <cfRule type="colorScale" priority="1469">
      <colorScale>
        <cfvo type="min"/>
        <cfvo type="max"/>
        <color rgb="FFFF7128"/>
        <color theme="0"/>
      </colorScale>
    </cfRule>
  </conditionalFormatting>
  <conditionalFormatting sqref="F46">
    <cfRule type="colorScale" priority="1470">
      <colorScale>
        <cfvo type="min"/>
        <cfvo type="max"/>
        <color rgb="FFFF7128"/>
        <color theme="0"/>
      </colorScale>
    </cfRule>
  </conditionalFormatting>
  <conditionalFormatting sqref="F46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73">
      <colorScale>
        <cfvo type="min"/>
        <cfvo type="max"/>
        <color rgb="FFFF7128"/>
        <color theme="0"/>
      </colorScale>
    </cfRule>
  </conditionalFormatting>
  <conditionalFormatting sqref="F46">
    <cfRule type="colorScale" priority="1474">
      <colorScale>
        <cfvo type="min"/>
        <cfvo type="max"/>
        <color rgb="FFFF7128"/>
        <color theme="0"/>
      </colorScale>
    </cfRule>
  </conditionalFormatting>
  <conditionalFormatting sqref="F46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76">
      <colorScale>
        <cfvo type="min"/>
        <cfvo type="max"/>
        <color rgb="FFFF7128"/>
        <color theme="0"/>
      </colorScale>
    </cfRule>
  </conditionalFormatting>
  <conditionalFormatting sqref="F46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457">
      <colorScale>
        <cfvo type="min"/>
        <cfvo type="max"/>
        <color rgb="FFFF7128"/>
        <color theme="0"/>
      </colorScale>
    </cfRule>
  </conditionalFormatting>
  <conditionalFormatting sqref="F47:F48"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4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1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4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4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1456">
      <colorScale>
        <cfvo type="min"/>
        <cfvo type="max"/>
        <color rgb="FFFF7128"/>
        <color theme="0"/>
      </colorScale>
    </cfRule>
  </conditionalFormatting>
  <conditionalFormatting sqref="F51:F56">
    <cfRule type="colorScale" priority="1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1445">
      <colorScale>
        <cfvo type="min"/>
        <cfvo type="max"/>
        <color rgb="FFFF7128"/>
        <color theme="0"/>
      </colorScale>
    </cfRule>
  </conditionalFormatting>
  <conditionalFormatting sqref="F51:F56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1448">
      <colorScale>
        <cfvo type="min"/>
        <cfvo type="max"/>
        <color rgb="FFFF7128"/>
        <color theme="0"/>
      </colorScale>
    </cfRule>
  </conditionalFormatting>
  <conditionalFormatting sqref="F59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9">
      <colorScale>
        <cfvo type="min"/>
        <cfvo type="max"/>
        <color rgb="FFFF7128"/>
        <color theme="0"/>
      </colorScale>
    </cfRule>
  </conditionalFormatting>
  <conditionalFormatting sqref="F59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31">
      <colorScale>
        <cfvo type="min"/>
        <cfvo type="max"/>
        <color rgb="FFFF7128"/>
        <color theme="0"/>
      </colorScale>
    </cfRule>
  </conditionalFormatting>
  <conditionalFormatting sqref="F59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33">
      <colorScale>
        <cfvo type="min"/>
        <cfvo type="max"/>
        <color rgb="FFFF7128"/>
        <color theme="0"/>
      </colorScale>
    </cfRule>
  </conditionalFormatting>
  <conditionalFormatting sqref="F59">
    <cfRule type="colorScale" priority="1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35">
      <colorScale>
        <cfvo type="min"/>
        <cfvo type="max"/>
        <color rgb="FFFF7128"/>
        <color theme="0"/>
      </colorScale>
    </cfRule>
  </conditionalFormatting>
  <conditionalFormatting sqref="F59">
    <cfRule type="colorScale" priority="1436">
      <colorScale>
        <cfvo type="min"/>
        <cfvo type="max"/>
        <color rgb="FFFF7128"/>
        <color theme="0"/>
      </colorScale>
    </cfRule>
  </conditionalFormatting>
  <conditionalFormatting sqref="F59">
    <cfRule type="colorScale" priority="1437">
      <colorScale>
        <cfvo type="min"/>
        <cfvo type="max"/>
        <color rgb="FFFF7128"/>
        <color theme="0"/>
      </colorScale>
    </cfRule>
  </conditionalFormatting>
  <conditionalFormatting sqref="F59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40">
      <colorScale>
        <cfvo type="min"/>
        <cfvo type="max"/>
        <color rgb="FFFF7128"/>
        <color theme="0"/>
      </colorScale>
    </cfRule>
  </conditionalFormatting>
  <conditionalFormatting sqref="F59">
    <cfRule type="colorScale" priority="1441">
      <colorScale>
        <cfvo type="min"/>
        <cfvo type="max"/>
        <color rgb="FFFF7128"/>
        <color theme="0"/>
      </colorScale>
    </cfRule>
  </conditionalFormatting>
  <conditionalFormatting sqref="F59">
    <cfRule type="colorScale" priority="1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43">
      <colorScale>
        <cfvo type="min"/>
        <cfvo type="max"/>
        <color rgb="FFFF7128"/>
        <color theme="0"/>
      </colorScale>
    </cfRule>
  </conditionalFormatting>
  <conditionalFormatting sqref="F59"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6">
      <colorScale>
        <cfvo type="min"/>
        <cfvo type="max"/>
        <color rgb="FFFF7128"/>
        <color theme="0"/>
      </colorScale>
    </cfRule>
  </conditionalFormatting>
  <conditionalFormatting sqref="F59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0">
      <colorScale>
        <cfvo type="min"/>
        <cfvo type="max"/>
        <color rgb="FFFF7128"/>
        <color theme="0"/>
      </colorScale>
    </cfRule>
  </conditionalFormatting>
  <conditionalFormatting sqref="F59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18">
      <colorScale>
        <cfvo type="min"/>
        <cfvo type="max"/>
        <color rgb="FFFF7128"/>
        <color theme="0"/>
      </colorScale>
    </cfRule>
  </conditionalFormatting>
  <conditionalFormatting sqref="F59"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3">
      <colorScale>
        <cfvo type="min"/>
        <cfvo type="max"/>
        <color rgb="FFFF7128"/>
        <color theme="0"/>
      </colorScale>
    </cfRule>
  </conditionalFormatting>
  <conditionalFormatting sqref="F59">
    <cfRule type="colorScale" priority="1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425">
      <colorScale>
        <cfvo type="min"/>
        <cfvo type="max"/>
        <color rgb="FFFF7128"/>
        <color theme="0"/>
      </colorScale>
    </cfRule>
  </conditionalFormatting>
  <conditionalFormatting sqref="F60"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06">
      <colorScale>
        <cfvo type="min"/>
        <cfvo type="max"/>
        <color rgb="FFFF7128"/>
        <color theme="0"/>
      </colorScale>
    </cfRule>
  </conditionalFormatting>
  <conditionalFormatting sqref="F60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08">
      <colorScale>
        <cfvo type="min"/>
        <cfvo type="max"/>
        <color rgb="FFFF7128"/>
        <color theme="0"/>
      </colorScale>
    </cfRule>
  </conditionalFormatting>
  <conditionalFormatting sqref="F60">
    <cfRule type="colorScale" priority="1409">
      <colorScale>
        <cfvo type="min"/>
        <cfvo type="max"/>
        <color rgb="FFFF7128"/>
        <color theme="0"/>
      </colorScale>
    </cfRule>
  </conditionalFormatting>
  <conditionalFormatting sqref="F60">
    <cfRule type="colorScale" priority="1410">
      <colorScale>
        <cfvo type="min"/>
        <cfvo type="max"/>
        <color rgb="FFFF7128"/>
        <color theme="0"/>
      </colorScale>
    </cfRule>
  </conditionalFormatting>
  <conditionalFormatting sqref="F60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13">
      <colorScale>
        <cfvo type="min"/>
        <cfvo type="max"/>
        <color rgb="FFFF7128"/>
        <color theme="0"/>
      </colorScale>
    </cfRule>
  </conditionalFormatting>
  <conditionalFormatting sqref="F60">
    <cfRule type="colorScale" priority="1414">
      <colorScale>
        <cfvo type="min"/>
        <cfvo type="max"/>
        <color rgb="FFFF7128"/>
        <color theme="0"/>
      </colorScale>
    </cfRule>
  </conditionalFormatting>
  <conditionalFormatting sqref="F60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16">
      <colorScale>
        <cfvo type="min"/>
        <cfvo type="max"/>
        <color rgb="FFFF7128"/>
        <color theme="0"/>
      </colorScale>
    </cfRule>
  </conditionalFormatting>
  <conditionalFormatting sqref="F60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03">
      <colorScale>
        <cfvo type="min"/>
        <cfvo type="max"/>
        <color rgb="FFFF7128"/>
        <color theme="0"/>
      </colorScale>
    </cfRule>
  </conditionalFormatting>
  <conditionalFormatting sqref="F60">
    <cfRule type="colorScale" priority="1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401">
      <colorScale>
        <cfvo type="min"/>
        <cfvo type="max"/>
        <color rgb="FFFF7128"/>
        <color theme="0"/>
      </colorScale>
    </cfRule>
  </conditionalFormatting>
  <conditionalFormatting sqref="F60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99">
      <colorScale>
        <cfvo type="min"/>
        <cfvo type="max"/>
        <color rgb="FFFF7128"/>
        <color theme="0"/>
      </colorScale>
    </cfRule>
  </conditionalFormatting>
  <conditionalFormatting sqref="F60">
    <cfRule type="colorScale" priority="1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97">
      <colorScale>
        <cfvo type="min"/>
        <cfvo type="max"/>
        <color rgb="FFFF7128"/>
        <color theme="0"/>
      </colorScale>
    </cfRule>
  </conditionalFormatting>
  <conditionalFormatting sqref="F61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95">
      <colorScale>
        <cfvo type="min"/>
        <cfvo type="max"/>
        <color rgb="FFFF7128"/>
        <color theme="0"/>
      </colorScale>
    </cfRule>
  </conditionalFormatting>
  <conditionalFormatting sqref="F61">
    <cfRule type="colorScale" priority="1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93">
      <colorScale>
        <cfvo type="min"/>
        <cfvo type="max"/>
        <color rgb="FFFF7128"/>
        <color theme="0"/>
      </colorScale>
    </cfRule>
  </conditionalFormatting>
  <conditionalFormatting sqref="F61"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7">
      <colorScale>
        <cfvo type="min"/>
        <cfvo type="max"/>
        <color rgb="FFFF7128"/>
        <color theme="0"/>
      </colorScale>
    </cfRule>
  </conditionalFormatting>
  <conditionalFormatting sqref="F61">
    <cfRule type="colorScale" priority="1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9">
      <colorScale>
        <cfvo type="min"/>
        <cfvo type="max"/>
        <color rgb="FFFF7128"/>
        <color theme="0"/>
      </colorScale>
    </cfRule>
  </conditionalFormatting>
  <conditionalFormatting sqref="F61">
    <cfRule type="colorScale" priority="1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81">
      <colorScale>
        <cfvo type="min"/>
        <cfvo type="max"/>
        <color rgb="FFFF7128"/>
        <color theme="0"/>
      </colorScale>
    </cfRule>
  </conditionalFormatting>
  <conditionalFormatting sqref="F61">
    <cfRule type="colorScale" priority="1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83">
      <colorScale>
        <cfvo type="min"/>
        <cfvo type="max"/>
        <color rgb="FFFF7128"/>
        <color theme="0"/>
      </colorScale>
    </cfRule>
  </conditionalFormatting>
  <conditionalFormatting sqref="F61">
    <cfRule type="colorScale" priority="1384">
      <colorScale>
        <cfvo type="min"/>
        <cfvo type="max"/>
        <color rgb="FFFF7128"/>
        <color theme="0"/>
      </colorScale>
    </cfRule>
  </conditionalFormatting>
  <conditionalFormatting sqref="F61">
    <cfRule type="colorScale" priority="1385">
      <colorScale>
        <cfvo type="min"/>
        <cfvo type="max"/>
        <color rgb="FFFF7128"/>
        <color theme="0"/>
      </colorScale>
    </cfRule>
  </conditionalFormatting>
  <conditionalFormatting sqref="F61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88">
      <colorScale>
        <cfvo type="min"/>
        <cfvo type="max"/>
        <color rgb="FFFF7128"/>
        <color theme="0"/>
      </colorScale>
    </cfRule>
  </conditionalFormatting>
  <conditionalFormatting sqref="F61">
    <cfRule type="colorScale" priority="1389">
      <colorScale>
        <cfvo type="min"/>
        <cfvo type="max"/>
        <color rgb="FFFF7128"/>
        <color theme="0"/>
      </colorScale>
    </cfRule>
  </conditionalFormatting>
  <conditionalFormatting sqref="F61">
    <cfRule type="colorScale" priority="1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91">
      <colorScale>
        <cfvo type="min"/>
        <cfvo type="max"/>
        <color rgb="FFFF7128"/>
        <color theme="0"/>
      </colorScale>
    </cfRule>
  </conditionalFormatting>
  <conditionalFormatting sqref="F61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4">
      <colorScale>
        <cfvo type="min"/>
        <cfvo type="max"/>
        <color rgb="FFFF7128"/>
        <color theme="0"/>
      </colorScale>
    </cfRule>
  </conditionalFormatting>
  <conditionalFormatting sqref="F61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68">
      <colorScale>
        <cfvo type="min"/>
        <cfvo type="max"/>
        <color rgb="FFFF7128"/>
        <color theme="0"/>
      </colorScale>
    </cfRule>
  </conditionalFormatting>
  <conditionalFormatting sqref="F61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66">
      <colorScale>
        <cfvo type="min"/>
        <cfvo type="max"/>
        <color rgb="FFFF7128"/>
        <color theme="0"/>
      </colorScale>
    </cfRule>
  </conditionalFormatting>
  <conditionalFormatting sqref="F61">
    <cfRule type="colorScale" priority="1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1">
      <colorScale>
        <cfvo type="min"/>
        <cfvo type="max"/>
        <color rgb="FFFF7128"/>
        <color theme="0"/>
      </colorScale>
    </cfRule>
  </conditionalFormatting>
  <conditionalFormatting sqref="F61"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1373">
      <colorScale>
        <cfvo type="min"/>
        <cfvo type="max"/>
        <color rgb="FFFF7128"/>
        <color theme="0"/>
      </colorScale>
    </cfRule>
  </conditionalFormatting>
  <conditionalFormatting sqref="F62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364">
      <colorScale>
        <cfvo type="min"/>
        <cfvo type="max"/>
        <color rgb="FFFF7128"/>
        <color theme="0"/>
      </colorScale>
    </cfRule>
  </conditionalFormatting>
  <conditionalFormatting sqref="F62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361">
      <colorScale>
        <cfvo type="min"/>
        <cfvo type="max"/>
        <color rgb="FFFF7128"/>
        <color theme="0"/>
      </colorScale>
    </cfRule>
  </conditionalFormatting>
  <conditionalFormatting sqref="F62">
    <cfRule type="colorScale" priority="1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363">
      <colorScale>
        <cfvo type="min"/>
        <cfvo type="max"/>
        <color rgb="FFFF7128"/>
        <color theme="0"/>
      </colorScale>
    </cfRule>
  </conditionalFormatting>
  <conditionalFormatting sqref="F62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358">
      <colorScale>
        <cfvo type="min"/>
        <cfvo type="max"/>
        <color rgb="FFFF7128"/>
        <color theme="0"/>
      </colorScale>
    </cfRule>
  </conditionalFormatting>
  <conditionalFormatting sqref="F62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356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54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52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6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8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40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42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3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4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47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8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50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3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27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25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0">
      <colorScale>
        <cfvo type="min"/>
        <cfvo type="max"/>
        <color rgb="FFFF7128"/>
        <color theme="0"/>
      </colorScale>
    </cfRule>
  </conditionalFormatting>
  <conditionalFormatting sqref="F63:F64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1332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22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24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19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17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15">
      <colorScale>
        <cfvo type="min"/>
        <cfvo type="max"/>
        <color rgb="FFFF7128"/>
        <color theme="0"/>
      </colorScale>
    </cfRule>
  </conditionalFormatting>
  <conditionalFormatting sqref="F65:F66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9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01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03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05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6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7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10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11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313">
      <colorScale>
        <cfvo type="min"/>
        <cfvo type="max"/>
        <color rgb="FFFF7128"/>
        <color theme="0"/>
      </colorScale>
    </cfRule>
  </conditionalFormatting>
  <conditionalFormatting sqref="F65:F66">
    <cfRule type="colorScale" priority="1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6">
      <colorScale>
        <cfvo type="min"/>
        <cfvo type="max"/>
        <color rgb="FFFF7128"/>
        <color theme="0"/>
      </colorScale>
    </cfRule>
  </conditionalFormatting>
  <conditionalFormatting sqref="F65:F66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0">
      <colorScale>
        <cfvo type="min"/>
        <cfvo type="max"/>
        <color rgb="FFFF7128"/>
        <color theme="0"/>
      </colorScale>
    </cfRule>
  </conditionalFormatting>
  <conditionalFormatting sqref="F65:F66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88">
      <colorScale>
        <cfvo type="min"/>
        <cfvo type="max"/>
        <color rgb="FFFF7128"/>
        <color theme="0"/>
      </colorScale>
    </cfRule>
  </conditionalFormatting>
  <conditionalFormatting sqref="F65:F66">
    <cfRule type="colorScale" priority="1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3">
      <colorScale>
        <cfvo type="min"/>
        <cfvo type="max"/>
        <color rgb="FFFF7128"/>
        <color theme="0"/>
      </colorScale>
    </cfRule>
  </conditionalFormatting>
  <conditionalFormatting sqref="F65:F66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1295">
      <colorScale>
        <cfvo type="min"/>
        <cfvo type="max"/>
        <color rgb="FFFF7128"/>
        <color theme="0"/>
      </colorScale>
    </cfRule>
  </conditionalFormatting>
  <conditionalFormatting sqref="F67:F72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286">
      <colorScale>
        <cfvo type="min"/>
        <cfvo type="max"/>
        <color rgb="FFFF7128"/>
        <color theme="0"/>
      </colorScale>
    </cfRule>
  </conditionalFormatting>
  <conditionalFormatting sqref="F67:F72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1282">
      <colorScale>
        <cfvo type="min"/>
        <cfvo type="max"/>
        <color rgb="FFFF7128"/>
        <color theme="0"/>
      </colorScale>
    </cfRule>
  </conditionalFormatting>
  <conditionalFormatting sqref="F67:F72">
    <cfRule type="colorScale" priority="1284">
      <colorScale>
        <cfvo type="min"/>
        <cfvo type="max"/>
        <color rgb="FFFF7128"/>
        <color theme="0"/>
      </colorScale>
    </cfRule>
  </conditionalFormatting>
  <conditionalFormatting sqref="F67:F72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5">
      <colorScale>
        <cfvo type="min"/>
        <cfvo type="max"/>
        <color rgb="FFFF7128"/>
        <color theme="0"/>
      </colorScale>
    </cfRule>
  </conditionalFormatting>
  <conditionalFormatting sqref="F10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7">
      <colorScale>
        <cfvo type="min"/>
        <cfvo type="max"/>
        <color rgb="FFFF7128"/>
        <color theme="0"/>
      </colorScale>
    </cfRule>
  </conditionalFormatting>
  <conditionalFormatting sqref="F10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2">
      <colorScale>
        <cfvo type="min"/>
        <cfvo type="max"/>
        <color rgb="FFFF7128"/>
        <color theme="0"/>
      </colorScale>
    </cfRule>
  </conditionalFormatting>
  <conditionalFormatting sqref="F10">
    <cfRule type="colorScale" priority="1278">
      <colorScale>
        <cfvo type="min"/>
        <cfvo type="max"/>
        <color rgb="FFFF7128"/>
        <color theme="0"/>
      </colorScale>
    </cfRule>
  </conditionalFormatting>
  <conditionalFormatting sqref="F10">
    <cfRule type="colorScale" priority="1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70">
      <colorScale>
        <cfvo type="min"/>
        <cfvo type="max"/>
        <color rgb="FFFF7128"/>
        <color theme="0"/>
      </colorScale>
    </cfRule>
  </conditionalFormatting>
  <conditionalFormatting sqref="F10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68">
      <colorScale>
        <cfvo type="min"/>
        <cfvo type="max"/>
        <color rgb="FFFF7128"/>
        <color theme="0"/>
      </colorScale>
    </cfRule>
  </conditionalFormatting>
  <conditionalFormatting sqref="F10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81">
      <colorScale>
        <cfvo type="min"/>
        <cfvo type="max"/>
        <color rgb="FFFF7128"/>
        <color theme="0"/>
      </colorScale>
    </cfRule>
  </conditionalFormatting>
  <conditionalFormatting sqref="F10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64">
      <colorScale>
        <cfvo type="min"/>
        <cfvo type="max"/>
        <color rgb="FFFF7128"/>
        <color theme="0"/>
      </colorScale>
    </cfRule>
  </conditionalFormatting>
  <conditionalFormatting sqref="F10">
    <cfRule type="colorScale" priority="1266">
      <colorScale>
        <cfvo type="min"/>
        <cfvo type="max"/>
        <color rgb="FFFF7128"/>
        <color theme="0"/>
      </colorScale>
    </cfRule>
  </conditionalFormatting>
  <conditionalFormatting sqref="F10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62">
      <colorScale>
        <cfvo type="min"/>
        <cfvo type="max"/>
        <color rgb="FFFF7128"/>
        <color theme="0"/>
      </colorScale>
    </cfRule>
  </conditionalFormatting>
  <conditionalFormatting sqref="F10">
    <cfRule type="colorScale" priority="1261">
      <colorScale>
        <cfvo type="min"/>
        <cfvo type="max"/>
        <color rgb="FFFF7128"/>
        <color theme="0"/>
      </colorScale>
    </cfRule>
  </conditionalFormatting>
  <conditionalFormatting sqref="F10">
    <cfRule type="colorScale" priority="1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9">
      <colorScale>
        <cfvo type="min"/>
        <cfvo type="max"/>
        <color rgb="FFFF7128"/>
        <color theme="0"/>
      </colorScale>
    </cfRule>
  </conditionalFormatting>
  <conditionalFormatting sqref="F10">
    <cfRule type="colorScale" priority="1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4">
      <colorScale>
        <cfvo type="min"/>
        <cfvo type="max"/>
        <color rgb="FFFF7128"/>
        <color theme="0"/>
      </colorScale>
    </cfRule>
  </conditionalFormatting>
  <conditionalFormatting sqref="F10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2">
      <colorScale>
        <cfvo type="min"/>
        <cfvo type="max"/>
        <color rgb="FFFF7128"/>
        <color theme="0"/>
      </colorScale>
    </cfRule>
  </conditionalFormatting>
  <conditionalFormatting sqref="F10">
    <cfRule type="colorScale" priority="1256">
      <colorScale>
        <cfvo type="min"/>
        <cfvo type="max"/>
        <color rgb="FFFF7128"/>
        <color theme="0"/>
      </colorScale>
    </cfRule>
  </conditionalFormatting>
  <conditionalFormatting sqref="F10"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39">
      <colorScale>
        <cfvo type="min"/>
        <cfvo type="max"/>
        <color rgb="FFFF7128"/>
        <color theme="0"/>
      </colorScale>
    </cfRule>
  </conditionalFormatting>
  <conditionalFormatting sqref="F10">
    <cfRule type="colorScale" priority="1240">
      <colorScale>
        <cfvo type="min"/>
        <cfvo type="max"/>
        <color rgb="FFFF7128"/>
        <color theme="0"/>
      </colorScale>
    </cfRule>
  </conditionalFormatting>
  <conditionalFormatting sqref="F10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43">
      <colorScale>
        <cfvo type="min"/>
        <cfvo type="max"/>
        <color rgb="FFFF7128"/>
        <color theme="0"/>
      </colorScale>
    </cfRule>
  </conditionalFormatting>
  <conditionalFormatting sqref="F10">
    <cfRule type="colorScale" priority="1244">
      <colorScale>
        <cfvo type="min"/>
        <cfvo type="max"/>
        <color rgb="FFFF7128"/>
        <color theme="0"/>
      </colorScale>
    </cfRule>
  </conditionalFormatting>
  <conditionalFormatting sqref="F10">
    <cfRule type="colorScale" priority="1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36">
      <colorScale>
        <cfvo type="min"/>
        <cfvo type="max"/>
        <color rgb="FFFF7128"/>
        <color theme="0"/>
      </colorScale>
    </cfRule>
  </conditionalFormatting>
  <conditionalFormatting sqref="F10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47">
      <colorScale>
        <cfvo type="min"/>
        <cfvo type="max"/>
        <color rgb="FFFF7128"/>
        <color theme="0"/>
      </colorScale>
    </cfRule>
  </conditionalFormatting>
  <conditionalFormatting sqref="F10">
    <cfRule type="colorScale" priority="1248">
      <colorScale>
        <cfvo type="min"/>
        <cfvo type="max"/>
        <color rgb="FFFF7128"/>
        <color theme="0"/>
      </colorScale>
    </cfRule>
  </conditionalFormatting>
  <conditionalFormatting sqref="F10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251">
      <colorScale>
        <cfvo type="min"/>
        <cfvo type="max"/>
        <color rgb="FFFF7128"/>
        <color theme="0"/>
      </colorScale>
    </cfRule>
  </conditionalFormatting>
  <conditionalFormatting sqref="F13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234">
      <colorScale>
        <cfvo type="min"/>
        <cfvo type="max"/>
        <color rgb="FFFF7128"/>
        <color theme="0"/>
      </colorScale>
    </cfRule>
  </conditionalFormatting>
  <conditionalFormatting sqref="F13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232">
      <colorScale>
        <cfvo type="min"/>
        <cfvo type="max"/>
        <color rgb="FFFF7128"/>
        <color theme="0"/>
      </colorScale>
    </cfRule>
  </conditionalFormatting>
  <conditionalFormatting sqref="F14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1230">
      <colorScale>
        <cfvo type="min"/>
        <cfvo type="max"/>
        <color rgb="FFFF7128"/>
        <color theme="0"/>
      </colorScale>
    </cfRule>
  </conditionalFormatting>
  <conditionalFormatting sqref="F17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226">
      <colorScale>
        <cfvo type="min"/>
        <cfvo type="max"/>
        <color rgb="FFFF7128"/>
        <color theme="0"/>
      </colorScale>
    </cfRule>
  </conditionalFormatting>
  <conditionalFormatting sqref="F17">
    <cfRule type="colorScale" priority="1228">
      <colorScale>
        <cfvo type="min"/>
        <cfvo type="max"/>
        <color rgb="FFFF7128"/>
        <color theme="0"/>
      </colorScale>
    </cfRule>
  </conditionalFormatting>
  <conditionalFormatting sqref="F17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224">
      <colorScale>
        <cfvo type="min"/>
        <cfvo type="max"/>
        <color rgb="FFFF7128"/>
        <color theme="0"/>
      </colorScale>
    </cfRule>
  </conditionalFormatting>
  <conditionalFormatting sqref="F17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1222">
      <colorScale>
        <cfvo type="min"/>
        <cfvo type="max"/>
        <color rgb="FFFF7128"/>
        <color theme="0"/>
      </colorScale>
    </cfRule>
  </conditionalFormatting>
  <conditionalFormatting sqref="F17">
    <cfRule type="colorScale" priority="1221">
      <colorScale>
        <cfvo type="min"/>
        <cfvo type="max"/>
        <color rgb="FFFF7128"/>
        <color theme="0"/>
      </colorScale>
    </cfRule>
  </conditionalFormatting>
  <conditionalFormatting sqref="F17">
    <cfRule type="colorScale" priority="1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8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6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4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2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10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08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06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04">
      <colorScale>
        <cfvo type="min"/>
        <cfvo type="max"/>
        <color rgb="FFFF7128"/>
        <color theme="0"/>
      </colorScale>
    </cfRule>
  </conditionalFormatting>
  <conditionalFormatting sqref="F20:F21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1202">
      <colorScale>
        <cfvo type="min"/>
        <cfvo type="max"/>
        <color rgb="FFFF7128"/>
        <color theme="0"/>
      </colorScale>
    </cfRule>
  </conditionalFormatting>
  <conditionalFormatting sqref="F22"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96">
      <colorScale>
        <cfvo type="min"/>
        <cfvo type="max"/>
        <color rgb="FFFF7128"/>
        <color theme="0"/>
      </colorScale>
    </cfRule>
  </conditionalFormatting>
  <conditionalFormatting sqref="F22">
    <cfRule type="colorScale" priority="1198">
      <colorScale>
        <cfvo type="min"/>
        <cfvo type="max"/>
        <color rgb="FFFF7128"/>
        <color theme="0"/>
      </colorScale>
    </cfRule>
  </conditionalFormatting>
  <conditionalFormatting sqref="F22"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94">
      <colorScale>
        <cfvo type="min"/>
        <cfvo type="max"/>
        <color rgb="FFFF7128"/>
        <color theme="0"/>
      </colorScale>
    </cfRule>
  </conditionalFormatting>
  <conditionalFormatting sqref="F22">
    <cfRule type="colorScale" priority="1193">
      <colorScale>
        <cfvo type="min"/>
        <cfvo type="max"/>
        <color rgb="FFFF7128"/>
        <color theme="0"/>
      </colorScale>
    </cfRule>
  </conditionalFormatting>
  <conditionalFormatting sqref="F22">
    <cfRule type="colorScale" priority="1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201">
      <colorScale>
        <cfvo type="min"/>
        <cfvo type="max"/>
        <color rgb="FFFF7128"/>
        <color theme="0"/>
      </colorScale>
    </cfRule>
  </conditionalFormatting>
  <conditionalFormatting sqref="F22">
    <cfRule type="colorScale" priority="1191">
      <colorScale>
        <cfvo type="min"/>
        <cfvo type="max"/>
        <color rgb="FFFF7128"/>
        <color theme="0"/>
      </colorScale>
    </cfRule>
  </conditionalFormatting>
  <conditionalFormatting sqref="F22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8">
      <colorScale>
        <cfvo type="min"/>
        <cfvo type="max"/>
        <color rgb="FFFF7128"/>
        <color theme="0"/>
      </colorScale>
    </cfRule>
  </conditionalFormatting>
  <conditionalFormatting sqref="F22">
    <cfRule type="colorScale" priority="1184">
      <colorScale>
        <cfvo type="min"/>
        <cfvo type="max"/>
        <color rgb="FFFF7128"/>
        <color theme="0"/>
      </colorScale>
    </cfRule>
  </conditionalFormatting>
  <conditionalFormatting sqref="F22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2">
      <colorScale>
        <cfvo type="min"/>
        <cfvo type="max"/>
        <color rgb="FFFF7128"/>
        <color theme="0"/>
      </colorScale>
    </cfRule>
  </conditionalFormatting>
  <conditionalFormatting sqref="F22">
    <cfRule type="colorScale" priority="1186">
      <colorScale>
        <cfvo type="min"/>
        <cfvo type="max"/>
        <color rgb="FFFF7128"/>
        <color theme="0"/>
      </colorScale>
    </cfRule>
  </conditionalFormatting>
  <conditionalFormatting sqref="F22">
    <cfRule type="colorScale" priority="1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69">
      <colorScale>
        <cfvo type="min"/>
        <cfvo type="max"/>
        <color rgb="FFFF7128"/>
        <color theme="0"/>
      </colorScale>
    </cfRule>
  </conditionalFormatting>
  <conditionalFormatting sqref="F22">
    <cfRule type="colorScale" priority="1170">
      <colorScale>
        <cfvo type="min"/>
        <cfvo type="max"/>
        <color rgb="FFFF7128"/>
        <color theme="0"/>
      </colorScale>
    </cfRule>
  </conditionalFormatting>
  <conditionalFormatting sqref="F22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73">
      <colorScale>
        <cfvo type="min"/>
        <cfvo type="max"/>
        <color rgb="FFFF7128"/>
        <color theme="0"/>
      </colorScale>
    </cfRule>
  </conditionalFormatting>
  <conditionalFormatting sqref="F22">
    <cfRule type="colorScale" priority="1174">
      <colorScale>
        <cfvo type="min"/>
        <cfvo type="max"/>
        <color rgb="FFFF7128"/>
        <color theme="0"/>
      </colorScale>
    </cfRule>
  </conditionalFormatting>
  <conditionalFormatting sqref="F22">
    <cfRule type="colorScale" priority="1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66">
      <colorScale>
        <cfvo type="min"/>
        <cfvo type="max"/>
        <color rgb="FFFF7128"/>
        <color theme="0"/>
      </colorScale>
    </cfRule>
  </conditionalFormatting>
  <conditionalFormatting sqref="F22">
    <cfRule type="colorScale" priority="1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77">
      <colorScale>
        <cfvo type="min"/>
        <cfvo type="max"/>
        <color rgb="FFFF7128"/>
        <color theme="0"/>
      </colorScale>
    </cfRule>
  </conditionalFormatting>
  <conditionalFormatting sqref="F22">
    <cfRule type="colorScale" priority="1178">
      <colorScale>
        <cfvo type="min"/>
        <cfvo type="max"/>
        <color rgb="FFFF7128"/>
        <color theme="0"/>
      </colorScale>
    </cfRule>
  </conditionalFormatting>
  <conditionalFormatting sqref="F22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81">
      <colorScale>
        <cfvo type="min"/>
        <cfvo type="max"/>
        <color rgb="FFFF7128"/>
        <color theme="0"/>
      </colorScale>
    </cfRule>
  </conditionalFormatting>
  <conditionalFormatting sqref="F22">
    <cfRule type="colorScale" priority="1161">
      <colorScale>
        <cfvo type="min"/>
        <cfvo type="max"/>
        <color rgb="FFFF7128"/>
        <color theme="0"/>
      </colorScale>
    </cfRule>
  </conditionalFormatting>
  <conditionalFormatting sqref="F22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9">
      <colorScale>
        <cfvo type="min"/>
        <cfvo type="max"/>
        <color rgb="FFFF7128"/>
        <color theme="0"/>
      </colorScale>
    </cfRule>
  </conditionalFormatting>
  <conditionalFormatting sqref="F22"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7">
      <colorScale>
        <cfvo type="min"/>
        <cfvo type="max"/>
        <color rgb="FFFF7128"/>
        <color theme="0"/>
      </colorScale>
    </cfRule>
  </conditionalFormatting>
  <conditionalFormatting sqref="F22">
    <cfRule type="colorScale" priority="1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5">
      <colorScale>
        <cfvo type="min"/>
        <cfvo type="max"/>
        <color rgb="FFFF7128"/>
        <color theme="0"/>
      </colorScale>
    </cfRule>
  </conditionalFormatting>
  <conditionalFormatting sqref="F22">
    <cfRule type="colorScale" priority="1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62">
      <colorScale>
        <cfvo type="min"/>
        <cfvo type="max"/>
        <color rgb="FFFF7128"/>
        <color theme="0"/>
      </colorScale>
    </cfRule>
  </conditionalFormatting>
  <conditionalFormatting sqref="F22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2">
      <colorScale>
        <cfvo type="min"/>
        <cfvo type="max"/>
        <color rgb="FFFF7128"/>
        <color theme="0"/>
      </colorScale>
    </cfRule>
  </conditionalFormatting>
  <conditionalFormatting sqref="F22">
    <cfRule type="colorScale" priority="1164">
      <colorScale>
        <cfvo type="min"/>
        <cfvo type="max"/>
        <color rgb="FFFF7128"/>
        <color theme="0"/>
      </colorScale>
    </cfRule>
  </conditionalFormatting>
  <conditionalFormatting sqref="F22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39">
      <colorScale>
        <cfvo type="min"/>
        <cfvo type="max"/>
        <color rgb="FFFF7128"/>
        <color theme="0"/>
      </colorScale>
    </cfRule>
  </conditionalFormatting>
  <conditionalFormatting sqref="F22">
    <cfRule type="colorScale" priority="1140">
      <colorScale>
        <cfvo type="min"/>
        <cfvo type="max"/>
        <color rgb="FFFF7128"/>
        <color theme="0"/>
      </colorScale>
    </cfRule>
  </conditionalFormatting>
  <conditionalFormatting sqref="F22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43">
      <colorScale>
        <cfvo type="min"/>
        <cfvo type="max"/>
        <color rgb="FFFF7128"/>
        <color theme="0"/>
      </colorScale>
    </cfRule>
  </conditionalFormatting>
  <conditionalFormatting sqref="F22">
    <cfRule type="colorScale" priority="1144">
      <colorScale>
        <cfvo type="min"/>
        <cfvo type="max"/>
        <color rgb="FFFF7128"/>
        <color theme="0"/>
      </colorScale>
    </cfRule>
  </conditionalFormatting>
  <conditionalFormatting sqref="F22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36">
      <colorScale>
        <cfvo type="min"/>
        <cfvo type="max"/>
        <color rgb="FFFF7128"/>
        <color theme="0"/>
      </colorScale>
    </cfRule>
  </conditionalFormatting>
  <conditionalFormatting sqref="F22">
    <cfRule type="colorScale" priority="1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47">
      <colorScale>
        <cfvo type="min"/>
        <cfvo type="max"/>
        <color rgb="FFFF7128"/>
        <color theme="0"/>
      </colorScale>
    </cfRule>
  </conditionalFormatting>
  <conditionalFormatting sqref="F22">
    <cfRule type="colorScale" priority="1148">
      <colorScale>
        <cfvo type="min"/>
        <cfvo type="max"/>
        <color rgb="FFFF7128"/>
        <color theme="0"/>
      </colorScale>
    </cfRule>
  </conditionalFormatting>
  <conditionalFormatting sqref="F22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51">
      <colorScale>
        <cfvo type="min"/>
        <cfvo type="max"/>
        <color rgb="FFFF7128"/>
        <color theme="0"/>
      </colorScale>
    </cfRule>
  </conditionalFormatting>
  <conditionalFormatting sqref="F22">
    <cfRule type="colorScale" priority="1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134">
      <colorScale>
        <cfvo type="min"/>
        <cfvo type="max"/>
        <color rgb="FFFF7128"/>
        <color theme="0"/>
      </colorScale>
    </cfRule>
  </conditionalFormatting>
  <conditionalFormatting sqref="F23"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33">
      <colorScale>
        <cfvo type="min"/>
        <cfvo type="max"/>
        <color rgb="FFFF7128"/>
        <color theme="0"/>
      </colorScale>
    </cfRule>
  </conditionalFormatting>
  <conditionalFormatting sqref="F23">
    <cfRule type="colorScale" priority="1131">
      <colorScale>
        <cfvo type="min"/>
        <cfvo type="max"/>
        <color rgb="FFFF7128"/>
        <color theme="0"/>
      </colorScale>
    </cfRule>
  </conditionalFormatting>
  <conditionalFormatting sqref="F23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28">
      <colorScale>
        <cfvo type="min"/>
        <cfvo type="max"/>
        <color rgb="FFFF7128"/>
        <color theme="0"/>
      </colorScale>
    </cfRule>
  </conditionalFormatting>
  <conditionalFormatting sqref="F23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26">
      <colorScale>
        <cfvo type="min"/>
        <cfvo type="max"/>
        <color rgb="FFFF7128"/>
        <color theme="0"/>
      </colorScale>
    </cfRule>
  </conditionalFormatting>
  <conditionalFormatting sqref="F23">
    <cfRule type="colorScale" priority="1119">
      <colorScale>
        <cfvo type="min"/>
        <cfvo type="max"/>
        <color rgb="FFFF7128"/>
        <color theme="0"/>
      </colorScale>
    </cfRule>
  </conditionalFormatting>
  <conditionalFormatting sqref="F23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20">
      <colorScale>
        <cfvo type="min"/>
        <cfvo type="max"/>
        <color rgb="FFFF7128"/>
        <color theme="0"/>
      </colorScale>
    </cfRule>
  </conditionalFormatting>
  <conditionalFormatting sqref="F23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17">
      <colorScale>
        <cfvo type="min"/>
        <cfvo type="max"/>
        <color rgb="FFFF7128"/>
        <color theme="0"/>
      </colorScale>
    </cfRule>
  </conditionalFormatting>
  <conditionalFormatting sqref="F23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15">
      <colorScale>
        <cfvo type="min"/>
        <cfvo type="max"/>
        <color rgb="FFFF7128"/>
        <color theme="0"/>
      </colorScale>
    </cfRule>
  </conditionalFormatting>
  <conditionalFormatting sqref="F23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13">
      <colorScale>
        <cfvo type="min"/>
        <cfvo type="max"/>
        <color rgb="FFFF7128"/>
        <color theme="0"/>
      </colorScale>
    </cfRule>
  </conditionalFormatting>
  <conditionalFormatting sqref="F23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10">
      <colorScale>
        <cfvo type="min"/>
        <cfvo type="max"/>
        <color rgb="FFFF7128"/>
        <color theme="0"/>
      </colorScale>
    </cfRule>
  </conditionalFormatting>
  <conditionalFormatting sqref="F23">
    <cfRule type="colorScale" priority="1122">
      <colorScale>
        <cfvo type="min"/>
        <cfvo type="max"/>
        <color rgb="FFFF7128"/>
        <color theme="0"/>
      </colorScale>
    </cfRule>
  </conditionalFormatting>
  <conditionalFormatting sqref="F23"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9">
      <colorScale>
        <cfvo type="min"/>
        <cfvo type="max"/>
        <color rgb="FFFF7128"/>
        <color theme="0"/>
      </colorScale>
    </cfRule>
  </conditionalFormatting>
  <conditionalFormatting sqref="F23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24">
      <colorScale>
        <cfvo type="min"/>
        <cfvo type="max"/>
        <color rgb="FFFF7128"/>
        <color theme="0"/>
      </colorScale>
    </cfRule>
  </conditionalFormatting>
  <conditionalFormatting sqref="F23">
    <cfRule type="colorScale" priority="1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4">
      <colorScale>
        <cfvo type="min"/>
        <cfvo type="max"/>
        <color rgb="FFFF7128"/>
        <color theme="0"/>
      </colorScale>
    </cfRule>
  </conditionalFormatting>
  <conditionalFormatting sqref="F23">
    <cfRule type="colorScale" priority="1106">
      <colorScale>
        <cfvo type="min"/>
        <cfvo type="max"/>
        <color rgb="FFFF7128"/>
        <color theme="0"/>
      </colorScale>
    </cfRule>
  </conditionalFormatting>
  <conditionalFormatting sqref="F23">
    <cfRule type="colorScale" priority="1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2">
      <colorScale>
        <cfvo type="min"/>
        <cfvo type="max"/>
        <color rgb="FFFF7128"/>
        <color theme="0"/>
      </colorScale>
    </cfRule>
  </conditionalFormatting>
  <conditionalFormatting sqref="F23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100">
      <colorScale>
        <cfvo type="min"/>
        <cfvo type="max"/>
        <color rgb="FFFF7128"/>
        <color theme="0"/>
      </colorScale>
    </cfRule>
  </conditionalFormatting>
  <conditionalFormatting sqref="F23">
    <cfRule type="colorScale" priority="1099">
      <colorScale>
        <cfvo type="min"/>
        <cfvo type="max"/>
        <color rgb="FFFF7128"/>
        <color theme="0"/>
      </colorScale>
    </cfRule>
  </conditionalFormatting>
  <conditionalFormatting sqref="F23">
    <cfRule type="colorScale" priority="1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096">
      <colorScale>
        <cfvo type="min"/>
        <cfvo type="max"/>
        <color rgb="FFFF7128"/>
        <color theme="0"/>
      </colorScale>
    </cfRule>
  </conditionalFormatting>
  <conditionalFormatting sqref="F26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094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92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90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88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86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84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82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80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7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78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75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73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71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1068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67">
      <colorScale>
        <cfvo type="min"/>
        <cfvo type="max"/>
        <color rgb="FFFF7128"/>
        <color theme="0"/>
      </colorScale>
    </cfRule>
  </conditionalFormatting>
  <conditionalFormatting sqref="F31:F33"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62">
      <colorScale>
        <cfvo type="min"/>
        <cfvo type="max"/>
        <color rgb="FFFF7128"/>
        <color theme="0"/>
      </colorScale>
    </cfRule>
  </conditionalFormatting>
  <conditionalFormatting sqref="F34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65">
      <colorScale>
        <cfvo type="min"/>
        <cfvo type="max"/>
        <color rgb="FFFF7128"/>
        <color theme="0"/>
      </colorScale>
    </cfRule>
  </conditionalFormatting>
  <conditionalFormatting sqref="F34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60">
      <colorScale>
        <cfvo type="min"/>
        <cfvo type="max"/>
        <color rgb="FFFF7128"/>
        <color theme="0"/>
      </colorScale>
    </cfRule>
  </conditionalFormatting>
  <conditionalFormatting sqref="F34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58">
      <colorScale>
        <cfvo type="min"/>
        <cfvo type="max"/>
        <color rgb="FFFF7128"/>
        <color theme="0"/>
      </colorScale>
    </cfRule>
  </conditionalFormatting>
  <conditionalFormatting sqref="F34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56">
      <colorScale>
        <cfvo type="min"/>
        <cfvo type="max"/>
        <color rgb="FFFF7128"/>
        <color theme="0"/>
      </colorScale>
    </cfRule>
  </conditionalFormatting>
  <conditionalFormatting sqref="F34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54">
      <colorScale>
        <cfvo type="min"/>
        <cfvo type="max"/>
        <color rgb="FFFF7128"/>
        <color theme="0"/>
      </colorScale>
    </cfRule>
  </conditionalFormatting>
  <conditionalFormatting sqref="F34">
    <cfRule type="colorScale" priority="1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052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50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48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46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44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42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33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35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37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30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39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41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28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26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24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20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2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9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6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03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04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07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08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00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1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12">
      <colorScale>
        <cfvo type="min"/>
        <cfvo type="max"/>
        <color rgb="FFFF7128"/>
        <color theme="0"/>
      </colorScale>
    </cfRule>
  </conditionalFormatting>
  <conditionalFormatting sqref="F36:F37"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1015">
      <colorScale>
        <cfvo type="min"/>
        <cfvo type="max"/>
        <color rgb="FFFF7128"/>
        <color theme="0"/>
      </colorScale>
    </cfRule>
  </conditionalFormatting>
  <conditionalFormatting sqref="F38"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98">
      <colorScale>
        <cfvo type="min"/>
        <cfvo type="max"/>
        <color rgb="FFFF7128"/>
        <color theme="0"/>
      </colorScale>
    </cfRule>
  </conditionalFormatting>
  <conditionalFormatting sqref="F38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96">
      <colorScale>
        <cfvo type="min"/>
        <cfvo type="max"/>
        <color rgb="FFFF7128"/>
        <color theme="0"/>
      </colorScale>
    </cfRule>
  </conditionalFormatting>
  <conditionalFormatting sqref="F38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94">
      <colorScale>
        <cfvo type="min"/>
        <cfvo type="max"/>
        <color rgb="FFFF7128"/>
        <color theme="0"/>
      </colorScale>
    </cfRule>
  </conditionalFormatting>
  <conditionalFormatting sqref="F38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92">
      <colorScale>
        <cfvo type="min"/>
        <cfvo type="max"/>
        <color rgb="FFFF7128"/>
        <color theme="0"/>
      </colorScale>
    </cfRule>
  </conditionalFormatting>
  <conditionalFormatting sqref="F38">
    <cfRule type="colorScale" priority="989">
      <colorScale>
        <cfvo type="min"/>
        <cfvo type="max"/>
        <color rgb="FFFF7128"/>
        <color theme="0"/>
      </colorScale>
    </cfRule>
  </conditionalFormatting>
  <conditionalFormatting sqref="F38">
    <cfRule type="colorScale" priority="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90">
      <colorScale>
        <cfvo type="min"/>
        <cfvo type="max"/>
        <color rgb="FFFF7128"/>
        <color theme="0"/>
      </colorScale>
    </cfRule>
  </conditionalFormatting>
  <conditionalFormatting sqref="F38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7">
      <colorScale>
        <cfvo type="min"/>
        <cfvo type="max"/>
        <color rgb="FFFF7128"/>
        <color theme="0"/>
      </colorScale>
    </cfRule>
  </conditionalFormatting>
  <conditionalFormatting sqref="F38">
    <cfRule type="colorScale" priority="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5">
      <colorScale>
        <cfvo type="min"/>
        <cfvo type="max"/>
        <color rgb="FFFF7128"/>
        <color theme="0"/>
      </colorScale>
    </cfRule>
  </conditionalFormatting>
  <conditionalFormatting sqref="F38">
    <cfRule type="colorScale" priority="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3">
      <colorScale>
        <cfvo type="min"/>
        <cfvo type="max"/>
        <color rgb="FFFF7128"/>
        <color theme="0"/>
      </colorScale>
    </cfRule>
  </conditionalFormatting>
  <conditionalFormatting sqref="F38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0">
      <colorScale>
        <cfvo type="min"/>
        <cfvo type="max"/>
        <color rgb="FFFF7128"/>
        <color theme="0"/>
      </colorScale>
    </cfRule>
  </conditionalFormatting>
  <conditionalFormatting sqref="F38">
    <cfRule type="colorScale" priority="979">
      <colorScale>
        <cfvo type="min"/>
        <cfvo type="max"/>
        <color rgb="FFFF7128"/>
        <color theme="0"/>
      </colorScale>
    </cfRule>
  </conditionalFormatting>
  <conditionalFormatting sqref="F38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4">
      <colorScale>
        <cfvo type="min"/>
        <cfvo type="max"/>
        <color rgb="FFFF7128"/>
        <color theme="0"/>
      </colorScale>
    </cfRule>
  </conditionalFormatting>
  <conditionalFormatting sqref="F38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7">
      <colorScale>
        <cfvo type="min"/>
        <cfvo type="max"/>
        <color rgb="FFFF7128"/>
        <color theme="0"/>
      </colorScale>
    </cfRule>
  </conditionalFormatting>
  <conditionalFormatting sqref="F38"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2">
      <colorScale>
        <cfvo type="min"/>
        <cfvo type="max"/>
        <color rgb="FFFF7128"/>
        <color theme="0"/>
      </colorScale>
    </cfRule>
  </conditionalFormatting>
  <conditionalFormatting sqref="F38">
    <cfRule type="colorScale" priority="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0">
      <colorScale>
        <cfvo type="min"/>
        <cfvo type="max"/>
        <color rgb="FFFF7128"/>
        <color theme="0"/>
      </colorScale>
    </cfRule>
  </conditionalFormatting>
  <conditionalFormatting sqref="F38">
    <cfRule type="colorScale" priority="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68">
      <colorScale>
        <cfvo type="min"/>
        <cfvo type="max"/>
        <color rgb="FFFF7128"/>
        <color theme="0"/>
      </colorScale>
    </cfRule>
  </conditionalFormatting>
  <conditionalFormatting sqref="F38">
    <cfRule type="colorScale" priority="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66">
      <colorScale>
        <cfvo type="min"/>
        <cfvo type="max"/>
        <color rgb="FFFF7128"/>
        <color theme="0"/>
      </colorScale>
    </cfRule>
  </conditionalFormatting>
  <conditionalFormatting sqref="F38">
    <cfRule type="colorScale" priority="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64">
      <colorScale>
        <cfvo type="min"/>
        <cfvo type="max"/>
        <color rgb="FFFF7128"/>
        <color theme="0"/>
      </colorScale>
    </cfRule>
  </conditionalFormatting>
  <conditionalFormatting sqref="F39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62">
      <colorScale>
        <cfvo type="min"/>
        <cfvo type="max"/>
        <color rgb="FFFF7128"/>
        <color theme="0"/>
      </colorScale>
    </cfRule>
  </conditionalFormatting>
  <conditionalFormatting sqref="F39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60">
      <colorScale>
        <cfvo type="min"/>
        <cfvo type="max"/>
        <color rgb="FFFF7128"/>
        <color theme="0"/>
      </colorScale>
    </cfRule>
  </conditionalFormatting>
  <conditionalFormatting sqref="F39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8">
      <colorScale>
        <cfvo type="min"/>
        <cfvo type="max"/>
        <color rgb="FFFF7128"/>
        <color theme="0"/>
      </colorScale>
    </cfRule>
  </conditionalFormatting>
  <conditionalFormatting sqref="F39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6">
      <colorScale>
        <cfvo type="min"/>
        <cfvo type="max"/>
        <color rgb="FFFF7128"/>
        <color theme="0"/>
      </colorScale>
    </cfRule>
  </conditionalFormatting>
  <conditionalFormatting sqref="F39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4">
      <colorScale>
        <cfvo type="min"/>
        <cfvo type="max"/>
        <color rgb="FFFF7128"/>
        <color theme="0"/>
      </colorScale>
    </cfRule>
  </conditionalFormatting>
  <conditionalFormatting sqref="F39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2">
      <colorScale>
        <cfvo type="min"/>
        <cfvo type="max"/>
        <color rgb="FFFF7128"/>
        <color theme="0"/>
      </colorScale>
    </cfRule>
  </conditionalFormatting>
  <conditionalFormatting sqref="F39"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43">
      <colorScale>
        <cfvo type="min"/>
        <cfvo type="max"/>
        <color rgb="FFFF7128"/>
        <color theme="0"/>
      </colorScale>
    </cfRule>
  </conditionalFormatting>
  <conditionalFormatting sqref="F39">
    <cfRule type="colorScale" priority="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45">
      <colorScale>
        <cfvo type="min"/>
        <cfvo type="max"/>
        <color rgb="FFFF7128"/>
        <color theme="0"/>
      </colorScale>
    </cfRule>
  </conditionalFormatting>
  <conditionalFormatting sqref="F39"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47">
      <colorScale>
        <cfvo type="min"/>
        <cfvo type="max"/>
        <color rgb="FFFF7128"/>
        <color theme="0"/>
      </colorScale>
    </cfRule>
  </conditionalFormatting>
  <conditionalFormatting sqref="F39">
    <cfRule type="colorScale" priority="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40">
      <colorScale>
        <cfvo type="min"/>
        <cfvo type="max"/>
        <color rgb="FFFF7128"/>
        <color theme="0"/>
      </colorScale>
    </cfRule>
  </conditionalFormatting>
  <conditionalFormatting sqref="F39">
    <cfRule type="colorScale" priority="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49">
      <colorScale>
        <cfvo type="min"/>
        <cfvo type="max"/>
        <color rgb="FFFF7128"/>
        <color theme="0"/>
      </colorScale>
    </cfRule>
  </conditionalFormatting>
  <conditionalFormatting sqref="F39"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1">
      <colorScale>
        <cfvo type="min"/>
        <cfvo type="max"/>
        <color rgb="FFFF7128"/>
        <color theme="0"/>
      </colorScale>
    </cfRule>
  </conditionalFormatting>
  <conditionalFormatting sqref="F39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38">
      <colorScale>
        <cfvo type="min"/>
        <cfvo type="max"/>
        <color rgb="FFFF7128"/>
        <color theme="0"/>
      </colorScale>
    </cfRule>
  </conditionalFormatting>
  <conditionalFormatting sqref="F39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36">
      <colorScale>
        <cfvo type="min"/>
        <cfvo type="max"/>
        <color rgb="FFFF7128"/>
        <color theme="0"/>
      </colorScale>
    </cfRule>
  </conditionalFormatting>
  <conditionalFormatting sqref="F39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34">
      <colorScale>
        <cfvo type="min"/>
        <cfvo type="max"/>
        <color rgb="FFFF7128"/>
        <color theme="0"/>
      </colorScale>
    </cfRule>
  </conditionalFormatting>
  <conditionalFormatting sqref="F39"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30">
      <colorScale>
        <cfvo type="min"/>
        <cfvo type="max"/>
        <color rgb="FFFF7128"/>
        <color theme="0"/>
      </colorScale>
    </cfRule>
  </conditionalFormatting>
  <conditionalFormatting sqref="F39">
    <cfRule type="colorScale" priority="932">
      <colorScale>
        <cfvo type="min"/>
        <cfvo type="max"/>
        <color rgb="FFFF7128"/>
        <color theme="0"/>
      </colorScale>
    </cfRule>
  </conditionalFormatting>
  <conditionalFormatting sqref="F39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9">
      <colorScale>
        <cfvo type="min"/>
        <cfvo type="max"/>
        <color rgb="FFFF7128"/>
        <color theme="0"/>
      </colorScale>
    </cfRule>
  </conditionalFormatting>
  <conditionalFormatting sqref="F39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6">
      <colorScale>
        <cfvo type="min"/>
        <cfvo type="max"/>
        <color rgb="FFFF7128"/>
        <color theme="0"/>
      </colorScale>
    </cfRule>
  </conditionalFormatting>
  <conditionalFormatting sqref="F39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13">
      <colorScale>
        <cfvo type="min"/>
        <cfvo type="max"/>
        <color rgb="FFFF7128"/>
        <color theme="0"/>
      </colorScale>
    </cfRule>
  </conditionalFormatting>
  <conditionalFormatting sqref="F39">
    <cfRule type="colorScale" priority="914">
      <colorScale>
        <cfvo type="min"/>
        <cfvo type="max"/>
        <color rgb="FFFF7128"/>
        <color theme="0"/>
      </colorScale>
    </cfRule>
  </conditionalFormatting>
  <conditionalFormatting sqref="F39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17">
      <colorScale>
        <cfvo type="min"/>
        <cfvo type="max"/>
        <color rgb="FFFF7128"/>
        <color theme="0"/>
      </colorScale>
    </cfRule>
  </conditionalFormatting>
  <conditionalFormatting sqref="F39">
    <cfRule type="colorScale" priority="918">
      <colorScale>
        <cfvo type="min"/>
        <cfvo type="max"/>
        <color rgb="FFFF7128"/>
        <color theme="0"/>
      </colorScale>
    </cfRule>
  </conditionalFormatting>
  <conditionalFormatting sqref="F39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10">
      <colorScale>
        <cfvo type="min"/>
        <cfvo type="max"/>
        <color rgb="FFFF7128"/>
        <color theme="0"/>
      </colorScale>
    </cfRule>
  </conditionalFormatting>
  <conditionalFormatting sqref="F39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1">
      <colorScale>
        <cfvo type="min"/>
        <cfvo type="max"/>
        <color rgb="FFFF7128"/>
        <color theme="0"/>
      </colorScale>
    </cfRule>
  </conditionalFormatting>
  <conditionalFormatting sqref="F39">
    <cfRule type="colorScale" priority="922">
      <colorScale>
        <cfvo type="min"/>
        <cfvo type="max"/>
        <color rgb="FFFF7128"/>
        <color theme="0"/>
      </colorScale>
    </cfRule>
  </conditionalFormatting>
  <conditionalFormatting sqref="F39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25">
      <colorScale>
        <cfvo type="min"/>
        <cfvo type="max"/>
        <color rgb="FFFF7128"/>
        <color theme="0"/>
      </colorScale>
    </cfRule>
  </conditionalFormatting>
  <conditionalFormatting sqref="F40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908">
      <colorScale>
        <cfvo type="min"/>
        <cfvo type="max"/>
        <color rgb="FFFF7128"/>
        <color theme="0"/>
      </colorScale>
    </cfRule>
  </conditionalFormatting>
  <conditionalFormatting sqref="F40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906">
      <colorScale>
        <cfvo type="min"/>
        <cfvo type="max"/>
        <color rgb="FFFF7128"/>
        <color theme="0"/>
      </colorScale>
    </cfRule>
  </conditionalFormatting>
  <conditionalFormatting sqref="F40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904">
      <colorScale>
        <cfvo type="min"/>
        <cfvo type="max"/>
        <color rgb="FFFF7128"/>
        <color theme="0"/>
      </colorScale>
    </cfRule>
  </conditionalFormatting>
  <conditionalFormatting sqref="F40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900">
      <colorScale>
        <cfvo type="min"/>
        <cfvo type="max"/>
        <color rgb="FFFF7128"/>
        <color theme="0"/>
      </colorScale>
    </cfRule>
  </conditionalFormatting>
  <conditionalFormatting sqref="F40">
    <cfRule type="colorScale" priority="902">
      <colorScale>
        <cfvo type="min"/>
        <cfvo type="max"/>
        <color rgb="FFFF7128"/>
        <color theme="0"/>
      </colorScale>
    </cfRule>
  </conditionalFormatting>
  <conditionalFormatting sqref="F40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9">
      <colorScale>
        <cfvo type="min"/>
        <cfvo type="max"/>
        <color rgb="FFFF7128"/>
        <color theme="0"/>
      </colorScale>
    </cfRule>
  </conditionalFormatting>
  <conditionalFormatting sqref="F40">
    <cfRule type="colorScale" priority="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6">
      <colorScale>
        <cfvo type="min"/>
        <cfvo type="max"/>
        <color rgb="FFFF7128"/>
        <color theme="0"/>
      </colorScale>
    </cfRule>
  </conditionalFormatting>
  <conditionalFormatting sqref="F40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83">
      <colorScale>
        <cfvo type="min"/>
        <cfvo type="max"/>
        <color rgb="FFFF7128"/>
        <color theme="0"/>
      </colorScale>
    </cfRule>
  </conditionalFormatting>
  <conditionalFormatting sqref="F40">
    <cfRule type="colorScale" priority="884">
      <colorScale>
        <cfvo type="min"/>
        <cfvo type="max"/>
        <color rgb="FFFF7128"/>
        <color theme="0"/>
      </colorScale>
    </cfRule>
  </conditionalFormatting>
  <conditionalFormatting sqref="F40">
    <cfRule type="colorScale" priority="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87">
      <colorScale>
        <cfvo type="min"/>
        <cfvo type="max"/>
        <color rgb="FFFF7128"/>
        <color theme="0"/>
      </colorScale>
    </cfRule>
  </conditionalFormatting>
  <conditionalFormatting sqref="F40">
    <cfRule type="colorScale" priority="888">
      <colorScale>
        <cfvo type="min"/>
        <cfvo type="max"/>
        <color rgb="FFFF7128"/>
        <color theme="0"/>
      </colorScale>
    </cfRule>
  </conditionalFormatting>
  <conditionalFormatting sqref="F40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80">
      <colorScale>
        <cfvo type="min"/>
        <cfvo type="max"/>
        <color rgb="FFFF7128"/>
        <color theme="0"/>
      </colorScale>
    </cfRule>
  </conditionalFormatting>
  <conditionalFormatting sqref="F40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1">
      <colorScale>
        <cfvo type="min"/>
        <cfvo type="max"/>
        <color rgb="FFFF7128"/>
        <color theme="0"/>
      </colorScale>
    </cfRule>
  </conditionalFormatting>
  <conditionalFormatting sqref="F40">
    <cfRule type="colorScale" priority="892">
      <colorScale>
        <cfvo type="min"/>
        <cfvo type="max"/>
        <color rgb="FFFF7128"/>
        <color theme="0"/>
      </colorScale>
    </cfRule>
  </conditionalFormatting>
  <conditionalFormatting sqref="F40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95">
      <colorScale>
        <cfvo type="min"/>
        <cfvo type="max"/>
        <color rgb="FFFF7128"/>
        <color theme="0"/>
      </colorScale>
    </cfRule>
  </conditionalFormatting>
  <conditionalFormatting sqref="F40"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78">
      <colorScale>
        <cfvo type="min"/>
        <cfvo type="max"/>
        <color rgb="FFFF7128"/>
        <color theme="0"/>
      </colorScale>
    </cfRule>
  </conditionalFormatting>
  <conditionalFormatting sqref="F40">
    <cfRule type="colorScale" priority="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76">
      <colorScale>
        <cfvo type="min"/>
        <cfvo type="max"/>
        <color rgb="FFFF7128"/>
        <color theme="0"/>
      </colorScale>
    </cfRule>
  </conditionalFormatting>
  <conditionalFormatting sqref="F40">
    <cfRule type="colorScale" priority="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74">
      <colorScale>
        <cfvo type="min"/>
        <cfvo type="max"/>
        <color rgb="FFFF7128"/>
        <color theme="0"/>
      </colorScale>
    </cfRule>
  </conditionalFormatting>
  <conditionalFormatting sqref="F40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72">
      <colorScale>
        <cfvo type="min"/>
        <cfvo type="max"/>
        <color rgb="FFFF7128"/>
        <color theme="0"/>
      </colorScale>
    </cfRule>
  </conditionalFormatting>
  <conditionalFormatting sqref="F40">
    <cfRule type="colorScale" priority="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70">
      <colorScale>
        <cfvo type="min"/>
        <cfvo type="max"/>
        <color rgb="FFFF7128"/>
        <color theme="0"/>
      </colorScale>
    </cfRule>
  </conditionalFormatting>
  <conditionalFormatting sqref="F40"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68">
      <colorScale>
        <cfvo type="min"/>
        <cfvo type="max"/>
        <color rgb="FFFF7128"/>
        <color theme="0"/>
      </colorScale>
    </cfRule>
  </conditionalFormatting>
  <conditionalFormatting sqref="F40">
    <cfRule type="colorScale" priority="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66">
      <colorScale>
        <cfvo type="min"/>
        <cfvo type="max"/>
        <color rgb="FFFF7128"/>
        <color theme="0"/>
      </colorScale>
    </cfRule>
  </conditionalFormatting>
  <conditionalFormatting sqref="F40">
    <cfRule type="colorScale" priority="863">
      <colorScale>
        <cfvo type="min"/>
        <cfvo type="max"/>
        <color rgb="FFFF7128"/>
        <color theme="0"/>
      </colorScale>
    </cfRule>
  </conditionalFormatting>
  <conditionalFormatting sqref="F40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64">
      <colorScale>
        <cfvo type="min"/>
        <cfvo type="max"/>
        <color rgb="FFFF7128"/>
        <color theme="0"/>
      </colorScale>
    </cfRule>
  </conditionalFormatting>
  <conditionalFormatting sqref="F40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61">
      <colorScale>
        <cfvo type="min"/>
        <cfvo type="max"/>
        <color rgb="FFFF7128"/>
        <color theme="0"/>
      </colorScale>
    </cfRule>
  </conditionalFormatting>
  <conditionalFormatting sqref="F40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59">
      <colorScale>
        <cfvo type="min"/>
        <cfvo type="max"/>
        <color rgb="FFFF7128"/>
        <color theme="0"/>
      </colorScale>
    </cfRule>
  </conditionalFormatting>
  <conditionalFormatting sqref="F40"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57">
      <colorScale>
        <cfvo type="min"/>
        <cfvo type="max"/>
        <color rgb="FFFF7128"/>
        <color theme="0"/>
      </colorScale>
    </cfRule>
  </conditionalFormatting>
  <conditionalFormatting sqref="F40"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854">
      <colorScale>
        <cfvo type="min"/>
        <cfvo type="max"/>
        <color rgb="FFFF7128"/>
        <color theme="0"/>
      </colorScale>
    </cfRule>
  </conditionalFormatting>
  <conditionalFormatting sqref="F40">
    <cfRule type="colorScale" priority="853">
      <colorScale>
        <cfvo type="min"/>
        <cfvo type="max"/>
        <color rgb="FFFF7128"/>
        <color theme="0"/>
      </colorScale>
    </cfRule>
  </conditionalFormatting>
  <conditionalFormatting sqref="F40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50">
      <colorScale>
        <cfvo type="min"/>
        <cfvo type="max"/>
        <color rgb="FFFF7128"/>
        <color theme="0"/>
      </colorScale>
    </cfRule>
  </conditionalFormatting>
  <conditionalFormatting sqref="F41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48">
      <colorScale>
        <cfvo type="min"/>
        <cfvo type="max"/>
        <color rgb="FFFF7128"/>
        <color theme="0"/>
      </colorScale>
    </cfRule>
  </conditionalFormatting>
  <conditionalFormatting sqref="F41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46">
      <colorScale>
        <cfvo type="min"/>
        <cfvo type="max"/>
        <color rgb="FFFF7128"/>
        <color theme="0"/>
      </colorScale>
    </cfRule>
  </conditionalFormatting>
  <conditionalFormatting sqref="F41"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44">
      <colorScale>
        <cfvo type="min"/>
        <cfvo type="max"/>
        <color rgb="FFFF7128"/>
        <color theme="0"/>
      </colorScale>
    </cfRule>
  </conditionalFormatting>
  <conditionalFormatting sqref="F41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42">
      <colorScale>
        <cfvo type="min"/>
        <cfvo type="max"/>
        <color rgb="FFFF7128"/>
        <color theme="0"/>
      </colorScale>
    </cfRule>
  </conditionalFormatting>
  <conditionalFormatting sqref="F41">
    <cfRule type="colorScale" priority="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8">
      <colorScale>
        <cfvo type="min"/>
        <cfvo type="max"/>
        <color rgb="FFFF7128"/>
        <color theme="0"/>
      </colorScale>
    </cfRule>
  </conditionalFormatting>
  <conditionalFormatting sqref="F41">
    <cfRule type="colorScale" priority="840">
      <colorScale>
        <cfvo type="min"/>
        <cfvo type="max"/>
        <color rgb="FFFF7128"/>
        <color theme="0"/>
      </colorScale>
    </cfRule>
  </conditionalFormatting>
  <conditionalFormatting sqref="F41"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7">
      <colorScale>
        <cfvo type="min"/>
        <cfvo type="max"/>
        <color rgb="FFFF7128"/>
        <color theme="0"/>
      </colorScale>
    </cfRule>
  </conditionalFormatting>
  <conditionalFormatting sqref="F41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4">
      <colorScale>
        <cfvo type="min"/>
        <cfvo type="max"/>
        <color rgb="FFFF7128"/>
        <color theme="0"/>
      </colorScale>
    </cfRule>
  </conditionalFormatting>
  <conditionalFormatting sqref="F41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21">
      <colorScale>
        <cfvo type="min"/>
        <cfvo type="max"/>
        <color rgb="FFFF7128"/>
        <color theme="0"/>
      </colorScale>
    </cfRule>
  </conditionalFormatting>
  <conditionalFormatting sqref="F41">
    <cfRule type="colorScale" priority="822">
      <colorScale>
        <cfvo type="min"/>
        <cfvo type="max"/>
        <color rgb="FFFF7128"/>
        <color theme="0"/>
      </colorScale>
    </cfRule>
  </conditionalFormatting>
  <conditionalFormatting sqref="F41"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25">
      <colorScale>
        <cfvo type="min"/>
        <cfvo type="max"/>
        <color rgb="FFFF7128"/>
        <color theme="0"/>
      </colorScale>
    </cfRule>
  </conditionalFormatting>
  <conditionalFormatting sqref="F41">
    <cfRule type="colorScale" priority="826">
      <colorScale>
        <cfvo type="min"/>
        <cfvo type="max"/>
        <color rgb="FFFF7128"/>
        <color theme="0"/>
      </colorScale>
    </cfRule>
  </conditionalFormatting>
  <conditionalFormatting sqref="F41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8">
      <colorScale>
        <cfvo type="min"/>
        <cfvo type="max"/>
        <color rgb="FFFF7128"/>
        <color theme="0"/>
      </colorScale>
    </cfRule>
  </conditionalFormatting>
  <conditionalFormatting sqref="F41"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29">
      <colorScale>
        <cfvo type="min"/>
        <cfvo type="max"/>
        <color rgb="FFFF7128"/>
        <color theme="0"/>
      </colorScale>
    </cfRule>
  </conditionalFormatting>
  <conditionalFormatting sqref="F41">
    <cfRule type="colorScale" priority="830">
      <colorScale>
        <cfvo type="min"/>
        <cfvo type="max"/>
        <color rgb="FFFF7128"/>
        <color theme="0"/>
      </colorScale>
    </cfRule>
  </conditionalFormatting>
  <conditionalFormatting sqref="F41"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33">
      <colorScale>
        <cfvo type="min"/>
        <cfvo type="max"/>
        <color rgb="FFFF7128"/>
        <color theme="0"/>
      </colorScale>
    </cfRule>
  </conditionalFormatting>
  <conditionalFormatting sqref="F41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6">
      <colorScale>
        <cfvo type="min"/>
        <cfvo type="max"/>
        <color rgb="FFFF7128"/>
        <color theme="0"/>
      </colorScale>
    </cfRule>
  </conditionalFormatting>
  <conditionalFormatting sqref="F41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4">
      <colorScale>
        <cfvo type="min"/>
        <cfvo type="max"/>
        <color rgb="FFFF7128"/>
        <color theme="0"/>
      </colorScale>
    </cfRule>
  </conditionalFormatting>
  <conditionalFormatting sqref="F41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2">
      <colorScale>
        <cfvo type="min"/>
        <cfvo type="max"/>
        <color rgb="FFFF7128"/>
        <color theme="0"/>
      </colorScale>
    </cfRule>
  </conditionalFormatting>
  <conditionalFormatting sqref="F41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10">
      <colorScale>
        <cfvo type="min"/>
        <cfvo type="max"/>
        <color rgb="FFFF7128"/>
        <color theme="0"/>
      </colorScale>
    </cfRule>
  </conditionalFormatting>
  <conditionalFormatting sqref="F41">
    <cfRule type="colorScale" priority="807">
      <colorScale>
        <cfvo type="min"/>
        <cfvo type="max"/>
        <color rgb="FFFF7128"/>
        <color theme="0"/>
      </colorScale>
    </cfRule>
  </conditionalFormatting>
  <conditionalFormatting sqref="F41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08">
      <colorScale>
        <cfvo type="min"/>
        <cfvo type="max"/>
        <color rgb="FFFF7128"/>
        <color theme="0"/>
      </colorScale>
    </cfRule>
  </conditionalFormatting>
  <conditionalFormatting sqref="F41"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05">
      <colorScale>
        <cfvo type="min"/>
        <cfvo type="max"/>
        <color rgb="FFFF7128"/>
        <color theme="0"/>
      </colorScale>
    </cfRule>
  </conditionalFormatting>
  <conditionalFormatting sqref="F41">
    <cfRule type="colorScale" priority="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03">
      <colorScale>
        <cfvo type="min"/>
        <cfvo type="max"/>
        <color rgb="FFFF7128"/>
        <color theme="0"/>
      </colorScale>
    </cfRule>
  </conditionalFormatting>
  <conditionalFormatting sqref="F41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01">
      <colorScale>
        <cfvo type="min"/>
        <cfvo type="max"/>
        <color rgb="FFFF7128"/>
        <color theme="0"/>
      </colorScale>
    </cfRule>
  </conditionalFormatting>
  <conditionalFormatting sqref="F41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8">
      <colorScale>
        <cfvo type="min"/>
        <cfvo type="max"/>
        <color rgb="FFFF7128"/>
        <color theme="0"/>
      </colorScale>
    </cfRule>
  </conditionalFormatting>
  <conditionalFormatting sqref="F41">
    <cfRule type="colorScale" priority="797">
      <colorScale>
        <cfvo type="min"/>
        <cfvo type="max"/>
        <color rgb="FFFF7128"/>
        <color theme="0"/>
      </colorScale>
    </cfRule>
  </conditionalFormatting>
  <conditionalFormatting sqref="F41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4">
      <colorScale>
        <cfvo type="min"/>
        <cfvo type="max"/>
        <color rgb="FFFF7128"/>
        <color theme="0"/>
      </colorScale>
    </cfRule>
  </conditionalFormatting>
  <conditionalFormatting sqref="F41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2">
      <colorScale>
        <cfvo type="min"/>
        <cfvo type="max"/>
        <color rgb="FFFF7128"/>
        <color theme="0"/>
      </colorScale>
    </cfRule>
  </conditionalFormatting>
  <conditionalFormatting sqref="F41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90">
      <colorScale>
        <cfvo type="min"/>
        <cfvo type="max"/>
        <color rgb="FFFF7128"/>
        <color theme="0"/>
      </colorScale>
    </cfRule>
  </conditionalFormatting>
  <conditionalFormatting sqref="F41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88">
      <colorScale>
        <cfvo type="min"/>
        <cfvo type="max"/>
        <color rgb="FFFF7128"/>
        <color theme="0"/>
      </colorScale>
    </cfRule>
  </conditionalFormatting>
  <conditionalFormatting sqref="F41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86">
      <colorScale>
        <cfvo type="min"/>
        <cfvo type="max"/>
        <color rgb="FFFF7128"/>
        <color theme="0"/>
      </colorScale>
    </cfRule>
  </conditionalFormatting>
  <conditionalFormatting sqref="F41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84">
      <colorScale>
        <cfvo type="min"/>
        <cfvo type="max"/>
        <color rgb="FFFF7128"/>
        <color theme="0"/>
      </colorScale>
    </cfRule>
  </conditionalFormatting>
  <conditionalFormatting sqref="F41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82">
      <colorScale>
        <cfvo type="min"/>
        <cfvo type="max"/>
        <color rgb="FFFF7128"/>
        <color theme="0"/>
      </colorScale>
    </cfRule>
  </conditionalFormatting>
  <conditionalFormatting sqref="F41">
    <cfRule type="colorScale" priority="779">
      <colorScale>
        <cfvo type="min"/>
        <cfvo type="max"/>
        <color rgb="FFFF7128"/>
        <color theme="0"/>
      </colorScale>
    </cfRule>
  </conditionalFormatting>
  <conditionalFormatting sqref="F41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80">
      <colorScale>
        <cfvo type="min"/>
        <cfvo type="max"/>
        <color rgb="FFFF7128"/>
        <color theme="0"/>
      </colorScale>
    </cfRule>
  </conditionalFormatting>
  <conditionalFormatting sqref="F41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77">
      <colorScale>
        <cfvo type="min"/>
        <cfvo type="max"/>
        <color rgb="FFFF7128"/>
        <color theme="0"/>
      </colorScale>
    </cfRule>
  </conditionalFormatting>
  <conditionalFormatting sqref="F41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75">
      <colorScale>
        <cfvo type="min"/>
        <cfvo type="max"/>
        <color rgb="FFFF7128"/>
        <color theme="0"/>
      </colorScale>
    </cfRule>
  </conditionalFormatting>
  <conditionalFormatting sqref="F41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73">
      <colorScale>
        <cfvo type="min"/>
        <cfvo type="max"/>
        <color rgb="FFFF7128"/>
        <color theme="0"/>
      </colorScale>
    </cfRule>
  </conditionalFormatting>
  <conditionalFormatting sqref="F41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70">
      <colorScale>
        <cfvo type="min"/>
        <cfvo type="max"/>
        <color rgb="FFFF7128"/>
        <color theme="0"/>
      </colorScale>
    </cfRule>
  </conditionalFormatting>
  <conditionalFormatting sqref="F41">
    <cfRule type="colorScale" priority="769">
      <colorScale>
        <cfvo type="min"/>
        <cfvo type="max"/>
        <color rgb="FFFF7128"/>
        <color theme="0"/>
      </colorScale>
    </cfRule>
  </conditionalFormatting>
  <conditionalFormatting sqref="F41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66">
      <colorScale>
        <cfvo type="min"/>
        <cfvo type="max"/>
        <color rgb="FFFF7128"/>
        <color theme="0"/>
      </colorScale>
    </cfRule>
  </conditionalFormatting>
  <conditionalFormatting sqref="F43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60">
      <colorScale>
        <cfvo type="min"/>
        <cfvo type="max"/>
        <color rgb="FFFF7128"/>
        <color theme="0"/>
      </colorScale>
    </cfRule>
  </conditionalFormatting>
  <conditionalFormatting sqref="F43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63">
      <colorScale>
        <cfvo type="min"/>
        <cfvo type="max"/>
        <color rgb="FFFF7128"/>
        <color theme="0"/>
      </colorScale>
    </cfRule>
  </conditionalFormatting>
  <conditionalFormatting sqref="F43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65">
      <colorScale>
        <cfvo type="min"/>
        <cfvo type="max"/>
        <color rgb="FFFF7128"/>
        <color theme="0"/>
      </colorScale>
    </cfRule>
  </conditionalFormatting>
  <conditionalFormatting sqref="F43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6">
      <colorScale>
        <cfvo type="min"/>
        <cfvo type="max"/>
        <color rgb="FFFF7128"/>
        <color theme="0"/>
      </colorScale>
    </cfRule>
  </conditionalFormatting>
  <conditionalFormatting sqref="F43"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9">
      <colorScale>
        <cfvo type="min"/>
        <cfvo type="max"/>
        <color rgb="FFFF7128"/>
        <color theme="0"/>
      </colorScale>
    </cfRule>
  </conditionalFormatting>
  <conditionalFormatting sqref="F43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0">
      <colorScale>
        <cfvo type="min"/>
        <cfvo type="max"/>
        <color rgb="FFFF7128"/>
        <color theme="0"/>
      </colorScale>
    </cfRule>
  </conditionalFormatting>
  <conditionalFormatting sqref="F43"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">
      <colorScale>
        <cfvo type="min"/>
        <cfvo type="max"/>
        <color rgb="FFFF7128"/>
        <color theme="0"/>
      </colorScale>
    </cfRule>
  </conditionalFormatting>
  <conditionalFormatting sqref="F43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4">
      <colorScale>
        <cfvo type="min"/>
        <cfvo type="max"/>
        <color rgb="FFFF7128"/>
        <color theme="0"/>
      </colorScale>
    </cfRule>
  </conditionalFormatting>
  <conditionalFormatting sqref="F43">
    <cfRule type="colorScale" priority="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6">
      <colorScale>
        <cfvo type="min"/>
        <cfvo type="max"/>
        <color rgb="FFFF7128"/>
        <color theme="0"/>
      </colorScale>
    </cfRule>
  </conditionalFormatting>
  <conditionalFormatting sqref="F43">
    <cfRule type="colorScale" priority="747">
      <colorScale>
        <cfvo type="min"/>
        <cfvo type="max"/>
        <color rgb="FFFF7128"/>
        <color theme="0"/>
      </colorScale>
    </cfRule>
  </conditionalFormatting>
  <conditionalFormatting sqref="F43">
    <cfRule type="colorScale" priority="748">
      <colorScale>
        <cfvo type="min"/>
        <cfvo type="max"/>
        <color rgb="FFFF7128"/>
        <color theme="0"/>
      </colorScale>
    </cfRule>
  </conditionalFormatting>
  <conditionalFormatting sqref="F43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1">
      <colorScale>
        <cfvo type="min"/>
        <cfvo type="max"/>
        <color rgb="FFFF7128"/>
        <color theme="0"/>
      </colorScale>
    </cfRule>
  </conditionalFormatting>
  <conditionalFormatting sqref="F43">
    <cfRule type="colorScale" priority="752">
      <colorScale>
        <cfvo type="min"/>
        <cfvo type="max"/>
        <color rgb="FFFF7128"/>
        <color theme="0"/>
      </colorScale>
    </cfRule>
  </conditionalFormatting>
  <conditionalFormatting sqref="F43"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4">
      <colorScale>
        <cfvo type="min"/>
        <cfvo type="max"/>
        <color rgb="FFFF7128"/>
        <color theme="0"/>
      </colorScale>
    </cfRule>
  </conditionalFormatting>
  <conditionalFormatting sqref="F43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37">
      <colorScale>
        <cfvo type="min"/>
        <cfvo type="max"/>
        <color rgb="FFFF7128"/>
        <color theme="0"/>
      </colorScale>
    </cfRule>
  </conditionalFormatting>
  <conditionalFormatting sqref="F45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33">
      <colorScale>
        <cfvo type="min"/>
        <cfvo type="max"/>
        <color rgb="FFFF7128"/>
        <color theme="0"/>
      </colorScale>
    </cfRule>
  </conditionalFormatting>
  <conditionalFormatting sqref="F45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36">
      <colorScale>
        <cfvo type="min"/>
        <cfvo type="max"/>
        <color rgb="FFFF7128"/>
        <color theme="0"/>
      </colorScale>
    </cfRule>
  </conditionalFormatting>
  <conditionalFormatting sqref="F45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7">
      <colorScale>
        <cfvo type="min"/>
        <cfvo type="max"/>
        <color rgb="FFFF7128"/>
        <color theme="0"/>
      </colorScale>
    </cfRule>
  </conditionalFormatting>
  <conditionalFormatting sqref="F45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9">
      <colorScale>
        <cfvo type="min"/>
        <cfvo type="max"/>
        <color rgb="FFFF7128"/>
        <color theme="0"/>
      </colorScale>
    </cfRule>
  </conditionalFormatting>
  <conditionalFormatting sqref="F45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21">
      <colorScale>
        <cfvo type="min"/>
        <cfvo type="max"/>
        <color rgb="FFFF7128"/>
        <color theme="0"/>
      </colorScale>
    </cfRule>
  </conditionalFormatting>
  <conditionalFormatting sqref="F45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23">
      <colorScale>
        <cfvo type="min"/>
        <cfvo type="max"/>
        <color rgb="FFFF7128"/>
        <color theme="0"/>
      </colorScale>
    </cfRule>
  </conditionalFormatting>
  <conditionalFormatting sqref="F45">
    <cfRule type="colorScale" priority="724">
      <colorScale>
        <cfvo type="min"/>
        <cfvo type="max"/>
        <color rgb="FFFF7128"/>
        <color theme="0"/>
      </colorScale>
    </cfRule>
  </conditionalFormatting>
  <conditionalFormatting sqref="F45">
    <cfRule type="colorScale" priority="725">
      <colorScale>
        <cfvo type="min"/>
        <cfvo type="max"/>
        <color rgb="FFFF7128"/>
        <color theme="0"/>
      </colorScale>
    </cfRule>
  </conditionalFormatting>
  <conditionalFormatting sqref="F45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28">
      <colorScale>
        <cfvo type="min"/>
        <cfvo type="max"/>
        <color rgb="FFFF7128"/>
        <color theme="0"/>
      </colorScale>
    </cfRule>
  </conditionalFormatting>
  <conditionalFormatting sqref="F45">
    <cfRule type="colorScale" priority="729">
      <colorScale>
        <cfvo type="min"/>
        <cfvo type="max"/>
        <color rgb="FFFF7128"/>
        <color theme="0"/>
      </colorScale>
    </cfRule>
  </conditionalFormatting>
  <conditionalFormatting sqref="F45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31">
      <colorScale>
        <cfvo type="min"/>
        <cfvo type="max"/>
        <color rgb="FFFF7128"/>
        <color theme="0"/>
      </colorScale>
    </cfRule>
  </conditionalFormatting>
  <conditionalFormatting sqref="F45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4">
      <colorScale>
        <cfvo type="min"/>
        <cfvo type="max"/>
        <color rgb="FFFF7128"/>
        <color theme="0"/>
      </colorScale>
    </cfRule>
  </conditionalFormatting>
  <conditionalFormatting sqref="F45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2">
      <colorScale>
        <cfvo type="min"/>
        <cfvo type="max"/>
        <color rgb="FFFF7128"/>
        <color theme="0"/>
      </colorScale>
    </cfRule>
  </conditionalFormatting>
  <conditionalFormatting sqref="F45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06">
      <colorScale>
        <cfvo type="min"/>
        <cfvo type="max"/>
        <color rgb="FFFF7128"/>
        <color theme="0"/>
      </colorScale>
    </cfRule>
  </conditionalFormatting>
  <conditionalFormatting sqref="F45">
    <cfRule type="colorScale" priority="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09">
      <colorScale>
        <cfvo type="min"/>
        <cfvo type="max"/>
        <color rgb="FFFF7128"/>
        <color theme="0"/>
      </colorScale>
    </cfRule>
  </conditionalFormatting>
  <conditionalFormatting sqref="F45">
    <cfRule type="colorScale" priority="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1">
      <colorScale>
        <cfvo type="min"/>
        <cfvo type="max"/>
        <color rgb="FFFF7128"/>
        <color theme="0"/>
      </colorScale>
    </cfRule>
  </conditionalFormatting>
  <conditionalFormatting sqref="F45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02">
      <colorScale>
        <cfvo type="min"/>
        <cfvo type="max"/>
        <color rgb="FFFF7128"/>
        <color theme="0"/>
      </colorScale>
    </cfRule>
  </conditionalFormatting>
  <conditionalFormatting sqref="F45">
    <cfRule type="colorScale" priority="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05">
      <colorScale>
        <cfvo type="min"/>
        <cfvo type="max"/>
        <color rgb="FFFF7128"/>
        <color theme="0"/>
      </colorScale>
    </cfRule>
  </conditionalFormatting>
  <conditionalFormatting sqref="F45"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86">
      <colorScale>
        <cfvo type="min"/>
        <cfvo type="max"/>
        <color rgb="FFFF7128"/>
        <color theme="0"/>
      </colorScale>
    </cfRule>
  </conditionalFormatting>
  <conditionalFormatting sqref="F45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88">
      <colorScale>
        <cfvo type="min"/>
        <cfvo type="max"/>
        <color rgb="FFFF7128"/>
        <color theme="0"/>
      </colorScale>
    </cfRule>
  </conditionalFormatting>
  <conditionalFormatting sqref="F45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90">
      <colorScale>
        <cfvo type="min"/>
        <cfvo type="max"/>
        <color rgb="FFFF7128"/>
        <color theme="0"/>
      </colorScale>
    </cfRule>
  </conditionalFormatting>
  <conditionalFormatting sqref="F45"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92">
      <colorScale>
        <cfvo type="min"/>
        <cfvo type="max"/>
        <color rgb="FFFF7128"/>
        <color theme="0"/>
      </colorScale>
    </cfRule>
  </conditionalFormatting>
  <conditionalFormatting sqref="F45">
    <cfRule type="colorScale" priority="693">
      <colorScale>
        <cfvo type="min"/>
        <cfvo type="max"/>
        <color rgb="FFFF7128"/>
        <color theme="0"/>
      </colorScale>
    </cfRule>
  </conditionalFormatting>
  <conditionalFormatting sqref="F45">
    <cfRule type="colorScale" priority="694">
      <colorScale>
        <cfvo type="min"/>
        <cfvo type="max"/>
        <color rgb="FFFF7128"/>
        <color theme="0"/>
      </colorScale>
    </cfRule>
  </conditionalFormatting>
  <conditionalFormatting sqref="F45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97">
      <colorScale>
        <cfvo type="min"/>
        <cfvo type="max"/>
        <color rgb="FFFF7128"/>
        <color theme="0"/>
      </colorScale>
    </cfRule>
  </conditionalFormatting>
  <conditionalFormatting sqref="F45">
    <cfRule type="colorScale" priority="698">
      <colorScale>
        <cfvo type="min"/>
        <cfvo type="max"/>
        <color rgb="FFFF7128"/>
        <color theme="0"/>
      </colorScale>
    </cfRule>
  </conditionalFormatting>
  <conditionalFormatting sqref="F45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00">
      <colorScale>
        <cfvo type="min"/>
        <cfvo type="max"/>
        <color rgb="FFFF7128"/>
        <color theme="0"/>
      </colorScale>
    </cfRule>
  </conditionalFormatting>
  <conditionalFormatting sqref="F45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83">
      <colorScale>
        <cfvo type="min"/>
        <cfvo type="max"/>
        <color rgb="FFFF7128"/>
        <color theme="0"/>
      </colorScale>
    </cfRule>
  </conditionalFormatting>
  <conditionalFormatting sqref="F46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81">
      <colorScale>
        <cfvo type="min"/>
        <cfvo type="max"/>
        <color rgb="FFFF7128"/>
        <color theme="0"/>
      </colorScale>
    </cfRule>
  </conditionalFormatting>
  <conditionalFormatting sqref="F46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9">
      <colorScale>
        <cfvo type="min"/>
        <cfvo type="max"/>
        <color rgb="FFFF7128"/>
        <color theme="0"/>
      </colorScale>
    </cfRule>
  </conditionalFormatting>
  <conditionalFormatting sqref="F46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5">
      <colorScale>
        <cfvo type="min"/>
        <cfvo type="max"/>
        <color rgb="FFFF7128"/>
        <color theme="0"/>
      </colorScale>
    </cfRule>
  </conditionalFormatting>
  <conditionalFormatting sqref="F46">
    <cfRule type="colorScale" priority="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8">
      <colorScale>
        <cfvo type="min"/>
        <cfvo type="max"/>
        <color rgb="FFFF7128"/>
        <color theme="0"/>
      </colorScale>
    </cfRule>
  </conditionalFormatting>
  <conditionalFormatting sqref="F46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3">
      <colorScale>
        <cfvo type="min"/>
        <cfvo type="max"/>
        <color rgb="FFFF7128"/>
        <color theme="0"/>
      </colorScale>
    </cfRule>
  </conditionalFormatting>
  <conditionalFormatting sqref="F46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1">
      <colorScale>
        <cfvo type="min"/>
        <cfvo type="max"/>
        <color rgb="FFFF7128"/>
        <color theme="0"/>
      </colorScale>
    </cfRule>
  </conditionalFormatting>
  <conditionalFormatting sqref="F46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9">
      <colorScale>
        <cfvo type="min"/>
        <cfvo type="max"/>
        <color rgb="FFFF7128"/>
        <color theme="0"/>
      </colorScale>
    </cfRule>
  </conditionalFormatting>
  <conditionalFormatting sqref="F46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7">
      <colorScale>
        <cfvo type="min"/>
        <cfvo type="max"/>
        <color rgb="FFFF7128"/>
        <color theme="0"/>
      </colorScale>
    </cfRule>
  </conditionalFormatting>
  <conditionalFormatting sqref="F46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">
      <colorScale>
        <cfvo type="min"/>
        <cfvo type="max"/>
        <color rgb="FFFF7128"/>
        <color theme="0"/>
      </colorScale>
    </cfRule>
  </conditionalFormatting>
  <conditionalFormatting sqref="F46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">
      <colorScale>
        <cfvo type="min"/>
        <cfvo type="max"/>
        <color rgb="FFFF7128"/>
        <color theme="0"/>
      </colorScale>
    </cfRule>
  </conditionalFormatting>
  <conditionalFormatting sqref="F46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54">
      <colorScale>
        <cfvo type="min"/>
        <cfvo type="max"/>
        <color rgb="FFFF7128"/>
        <color theme="0"/>
      </colorScale>
    </cfRule>
  </conditionalFormatting>
  <conditionalFormatting sqref="F46"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56">
      <colorScale>
        <cfvo type="min"/>
        <cfvo type="max"/>
        <color rgb="FFFF7128"/>
        <color theme="0"/>
      </colorScale>
    </cfRule>
  </conditionalFormatting>
  <conditionalFormatting sqref="F46"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58">
      <colorScale>
        <cfvo type="min"/>
        <cfvo type="max"/>
        <color rgb="FFFF7128"/>
        <color theme="0"/>
      </colorScale>
    </cfRule>
  </conditionalFormatting>
  <conditionalFormatting sqref="F46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51">
      <colorScale>
        <cfvo type="min"/>
        <cfvo type="max"/>
        <color rgb="FFFF7128"/>
        <color theme="0"/>
      </colorScale>
    </cfRule>
  </conditionalFormatting>
  <conditionalFormatting sqref="F46"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">
      <colorScale>
        <cfvo type="min"/>
        <cfvo type="max"/>
        <color rgb="FFFF7128"/>
        <color theme="0"/>
      </colorScale>
    </cfRule>
  </conditionalFormatting>
  <conditionalFormatting sqref="F46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">
      <colorScale>
        <cfvo type="min"/>
        <cfvo type="max"/>
        <color rgb="FFFF7128"/>
        <color theme="0"/>
      </colorScale>
    </cfRule>
  </conditionalFormatting>
  <conditionalFormatting sqref="F46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9">
      <colorScale>
        <cfvo type="min"/>
        <cfvo type="max"/>
        <color rgb="FFFF7128"/>
        <color theme="0"/>
      </colorScale>
    </cfRule>
  </conditionalFormatting>
  <conditionalFormatting sqref="F46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7">
      <colorScale>
        <cfvo type="min"/>
        <cfvo type="max"/>
        <color rgb="FFFF7128"/>
        <color theme="0"/>
      </colorScale>
    </cfRule>
  </conditionalFormatting>
  <conditionalFormatting sqref="F46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5">
      <colorScale>
        <cfvo type="min"/>
        <cfvo type="max"/>
        <color rgb="FFFF7128"/>
        <color theme="0"/>
      </colorScale>
    </cfRule>
  </conditionalFormatting>
  <conditionalFormatting sqref="F46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1">
      <colorScale>
        <cfvo type="min"/>
        <cfvo type="max"/>
        <color rgb="FFFF7128"/>
        <color theme="0"/>
      </colorScale>
    </cfRule>
  </conditionalFormatting>
  <conditionalFormatting sqref="F46">
    <cfRule type="colorScale" priority="643">
      <colorScale>
        <cfvo type="min"/>
        <cfvo type="max"/>
        <color rgb="FFFF7128"/>
        <color theme="0"/>
      </colorScale>
    </cfRule>
  </conditionalFormatting>
  <conditionalFormatting sqref="F46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0">
      <colorScale>
        <cfvo type="min"/>
        <cfvo type="max"/>
        <color rgb="FFFF7128"/>
        <color theme="0"/>
      </colorScale>
    </cfRule>
  </conditionalFormatting>
  <conditionalFormatting sqref="F46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">
      <colorScale>
        <cfvo type="min"/>
        <cfvo type="max"/>
        <color rgb="FFFF7128"/>
        <color theme="0"/>
      </colorScale>
    </cfRule>
  </conditionalFormatting>
  <conditionalFormatting sqref="F46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4">
      <colorScale>
        <cfvo type="min"/>
        <cfvo type="max"/>
        <color rgb="FFFF7128"/>
        <color theme="0"/>
      </colorScale>
    </cfRule>
  </conditionalFormatting>
  <conditionalFormatting sqref="F46">
    <cfRule type="colorScale" priority="625">
      <colorScale>
        <cfvo type="min"/>
        <cfvo type="max"/>
        <color rgb="FFFF7128"/>
        <color theme="0"/>
      </colorScale>
    </cfRule>
  </conditionalFormatting>
  <conditionalFormatting sqref="F46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8">
      <colorScale>
        <cfvo type="min"/>
        <cfvo type="max"/>
        <color rgb="FFFF7128"/>
        <color theme="0"/>
      </colorScale>
    </cfRule>
  </conditionalFormatting>
  <conditionalFormatting sqref="F46">
    <cfRule type="colorScale" priority="629">
      <colorScale>
        <cfvo type="min"/>
        <cfvo type="max"/>
        <color rgb="FFFF7128"/>
        <color theme="0"/>
      </colorScale>
    </cfRule>
  </conditionalFormatting>
  <conditionalFormatting sqref="F46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1">
      <colorScale>
        <cfvo type="min"/>
        <cfvo type="max"/>
        <color rgb="FFFF7128"/>
        <color theme="0"/>
      </colorScale>
    </cfRule>
  </conditionalFormatting>
  <conditionalFormatting sqref="F46">
    <cfRule type="colorScale" priority="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2">
      <colorScale>
        <cfvo type="min"/>
        <cfvo type="max"/>
        <color rgb="FFFF7128"/>
        <color theme="0"/>
      </colorScale>
    </cfRule>
  </conditionalFormatting>
  <conditionalFormatting sqref="F46">
    <cfRule type="colorScale" priority="633">
      <colorScale>
        <cfvo type="min"/>
        <cfvo type="max"/>
        <color rgb="FFFF7128"/>
        <color theme="0"/>
      </colorScale>
    </cfRule>
  </conditionalFormatting>
  <conditionalFormatting sqref="F46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6">
      <colorScale>
        <cfvo type="min"/>
        <cfvo type="max"/>
        <color rgb="FFFF7128"/>
        <color theme="0"/>
      </colorScale>
    </cfRule>
  </conditionalFormatting>
  <conditionalFormatting sqref="F48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19">
      <colorScale>
        <cfvo type="min"/>
        <cfvo type="max"/>
        <color rgb="FFFF7128"/>
        <color theme="0"/>
      </colorScale>
    </cfRule>
  </conditionalFormatting>
  <conditionalFormatting sqref="F48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17">
      <colorScale>
        <cfvo type="min"/>
        <cfvo type="max"/>
        <color rgb="FFFF7128"/>
        <color theme="0"/>
      </colorScale>
    </cfRule>
  </conditionalFormatting>
  <conditionalFormatting sqref="F48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15">
      <colorScale>
        <cfvo type="min"/>
        <cfvo type="max"/>
        <color rgb="FFFF7128"/>
        <color theme="0"/>
      </colorScale>
    </cfRule>
  </conditionalFormatting>
  <conditionalFormatting sqref="F48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13">
      <colorScale>
        <cfvo type="min"/>
        <cfvo type="max"/>
        <color rgb="FFFF7128"/>
        <color theme="0"/>
      </colorScale>
    </cfRule>
  </conditionalFormatting>
  <conditionalFormatting sqref="F48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09">
      <colorScale>
        <cfvo type="min"/>
        <cfvo type="max"/>
        <color rgb="FFFF7128"/>
        <color theme="0"/>
      </colorScale>
    </cfRule>
  </conditionalFormatting>
  <conditionalFormatting sqref="F48"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12">
      <colorScale>
        <cfvo type="min"/>
        <cfvo type="max"/>
        <color rgb="FFFF7128"/>
        <color theme="0"/>
      </colorScale>
    </cfRule>
  </conditionalFormatting>
  <conditionalFormatting sqref="F48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3">
      <colorScale>
        <cfvo type="min"/>
        <cfvo type="max"/>
        <color rgb="FFFF7128"/>
        <color theme="0"/>
      </colorScale>
    </cfRule>
  </conditionalFormatting>
  <conditionalFormatting sqref="F48"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5">
      <colorScale>
        <cfvo type="min"/>
        <cfvo type="max"/>
        <color rgb="FFFF7128"/>
        <color theme="0"/>
      </colorScale>
    </cfRule>
  </conditionalFormatting>
  <conditionalFormatting sqref="F48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7">
      <colorScale>
        <cfvo type="min"/>
        <cfvo type="max"/>
        <color rgb="FFFF7128"/>
        <color theme="0"/>
      </colorScale>
    </cfRule>
  </conditionalFormatting>
  <conditionalFormatting sqref="F48"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9">
      <colorScale>
        <cfvo type="min"/>
        <cfvo type="max"/>
        <color rgb="FFFF7128"/>
        <color theme="0"/>
      </colorScale>
    </cfRule>
  </conditionalFormatting>
  <conditionalFormatting sqref="F48">
    <cfRule type="colorScale" priority="600">
      <colorScale>
        <cfvo type="min"/>
        <cfvo type="max"/>
        <color rgb="FFFF7128"/>
        <color theme="0"/>
      </colorScale>
    </cfRule>
  </conditionalFormatting>
  <conditionalFormatting sqref="F48">
    <cfRule type="colorScale" priority="601">
      <colorScale>
        <cfvo type="min"/>
        <cfvo type="max"/>
        <color rgb="FFFF7128"/>
        <color theme="0"/>
      </colorScale>
    </cfRule>
  </conditionalFormatting>
  <conditionalFormatting sqref="F48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04">
      <colorScale>
        <cfvo type="min"/>
        <cfvo type="max"/>
        <color rgb="FFFF7128"/>
        <color theme="0"/>
      </colorScale>
    </cfRule>
  </conditionalFormatting>
  <conditionalFormatting sqref="F48">
    <cfRule type="colorScale" priority="605">
      <colorScale>
        <cfvo type="min"/>
        <cfvo type="max"/>
        <color rgb="FFFF7128"/>
        <color theme="0"/>
      </colorScale>
    </cfRule>
  </conditionalFormatting>
  <conditionalFormatting sqref="F48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607">
      <colorScale>
        <cfvo type="min"/>
        <cfvo type="max"/>
        <color rgb="FFFF7128"/>
        <color theme="0"/>
      </colorScale>
    </cfRule>
  </conditionalFormatting>
  <conditionalFormatting sqref="F48"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90">
      <colorScale>
        <cfvo type="min"/>
        <cfvo type="max"/>
        <color rgb="FFFF7128"/>
        <color theme="0"/>
      </colorScale>
    </cfRule>
  </conditionalFormatting>
  <conditionalFormatting sqref="F48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88">
      <colorScale>
        <cfvo type="min"/>
        <cfvo type="max"/>
        <color rgb="FFFF7128"/>
        <color theme="0"/>
      </colorScale>
    </cfRule>
  </conditionalFormatting>
  <conditionalFormatting sqref="F48"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82">
      <colorScale>
        <cfvo type="min"/>
        <cfvo type="max"/>
        <color rgb="FFFF7128"/>
        <color theme="0"/>
      </colorScale>
    </cfRule>
  </conditionalFormatting>
  <conditionalFormatting sqref="F48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85">
      <colorScale>
        <cfvo type="min"/>
        <cfvo type="max"/>
        <color rgb="FFFF7128"/>
        <color theme="0"/>
      </colorScale>
    </cfRule>
  </conditionalFormatting>
  <conditionalFormatting sqref="F48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87">
      <colorScale>
        <cfvo type="min"/>
        <cfvo type="max"/>
        <color rgb="FFFF7128"/>
        <color theme="0"/>
      </colorScale>
    </cfRule>
  </conditionalFormatting>
  <conditionalFormatting sqref="F48"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78">
      <colorScale>
        <cfvo type="min"/>
        <cfvo type="max"/>
        <color rgb="FFFF7128"/>
        <color theme="0"/>
      </colorScale>
    </cfRule>
  </conditionalFormatting>
  <conditionalFormatting sqref="F48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81">
      <colorScale>
        <cfvo type="min"/>
        <cfvo type="max"/>
        <color rgb="FFFF7128"/>
        <color theme="0"/>
      </colorScale>
    </cfRule>
  </conditionalFormatting>
  <conditionalFormatting sqref="F48"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62">
      <colorScale>
        <cfvo type="min"/>
        <cfvo type="max"/>
        <color rgb="FFFF7128"/>
        <color theme="0"/>
      </colorScale>
    </cfRule>
  </conditionalFormatting>
  <conditionalFormatting sqref="F48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64">
      <colorScale>
        <cfvo type="min"/>
        <cfvo type="max"/>
        <color rgb="FFFF7128"/>
        <color theme="0"/>
      </colorScale>
    </cfRule>
  </conditionalFormatting>
  <conditionalFormatting sqref="F48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66">
      <colorScale>
        <cfvo type="min"/>
        <cfvo type="max"/>
        <color rgb="FFFF7128"/>
        <color theme="0"/>
      </colorScale>
    </cfRule>
  </conditionalFormatting>
  <conditionalFormatting sqref="F48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68">
      <colorScale>
        <cfvo type="min"/>
        <cfvo type="max"/>
        <color rgb="FFFF7128"/>
        <color theme="0"/>
      </colorScale>
    </cfRule>
  </conditionalFormatting>
  <conditionalFormatting sqref="F48">
    <cfRule type="colorScale" priority="569">
      <colorScale>
        <cfvo type="min"/>
        <cfvo type="max"/>
        <color rgb="FFFF7128"/>
        <color theme="0"/>
      </colorScale>
    </cfRule>
  </conditionalFormatting>
  <conditionalFormatting sqref="F48">
    <cfRule type="colorScale" priority="570">
      <colorScale>
        <cfvo type="min"/>
        <cfvo type="max"/>
        <color rgb="FFFF7128"/>
        <color theme="0"/>
      </colorScale>
    </cfRule>
  </conditionalFormatting>
  <conditionalFormatting sqref="F48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73">
      <colorScale>
        <cfvo type="min"/>
        <cfvo type="max"/>
        <color rgb="FFFF7128"/>
        <color theme="0"/>
      </colorScale>
    </cfRule>
  </conditionalFormatting>
  <conditionalFormatting sqref="F48">
    <cfRule type="colorScale" priority="574">
      <colorScale>
        <cfvo type="min"/>
        <cfvo type="max"/>
        <color rgb="FFFF7128"/>
        <color theme="0"/>
      </colorScale>
    </cfRule>
  </conditionalFormatting>
  <conditionalFormatting sqref="F48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76">
      <colorScale>
        <cfvo type="min"/>
        <cfvo type="max"/>
        <color rgb="FFFF7128"/>
        <color theme="0"/>
      </colorScale>
    </cfRule>
  </conditionalFormatting>
  <conditionalFormatting sqref="F48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559">
      <colorScale>
        <cfvo type="min"/>
        <cfvo type="max"/>
        <color rgb="FFFF7128"/>
        <color theme="0"/>
      </colorScale>
    </cfRule>
  </conditionalFormatting>
  <conditionalFormatting sqref="F51"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3">
      <colorScale>
        <cfvo type="min"/>
        <cfvo type="max"/>
        <color rgb="FFFF7128"/>
        <color theme="0"/>
      </colorScale>
    </cfRule>
  </conditionalFormatting>
  <conditionalFormatting sqref="F51"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5">
      <colorScale>
        <cfvo type="min"/>
        <cfvo type="max"/>
        <color rgb="FFFF7128"/>
        <color theme="0"/>
      </colorScale>
    </cfRule>
  </conditionalFormatting>
  <conditionalFormatting sqref="F51">
    <cfRule type="colorScale" priority="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7">
      <colorScale>
        <cfvo type="min"/>
        <cfvo type="max"/>
        <color rgb="FFFF7128"/>
        <color theme="0"/>
      </colorScale>
    </cfRule>
  </conditionalFormatting>
  <conditionalFormatting sqref="F51"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9">
      <colorScale>
        <cfvo type="min"/>
        <cfvo type="max"/>
        <color rgb="FFFF7128"/>
        <color theme="0"/>
      </colorScale>
    </cfRule>
  </conditionalFormatting>
  <conditionalFormatting sqref="F51">
    <cfRule type="colorScale" priority="550">
      <colorScale>
        <cfvo type="min"/>
        <cfvo type="max"/>
        <color rgb="FFFF7128"/>
        <color theme="0"/>
      </colorScale>
    </cfRule>
  </conditionalFormatting>
  <conditionalFormatting sqref="F51">
    <cfRule type="colorScale" priority="551">
      <colorScale>
        <cfvo type="min"/>
        <cfvo type="max"/>
        <color rgb="FFFF7128"/>
        <color theme="0"/>
      </colorScale>
    </cfRule>
  </conditionalFormatting>
  <conditionalFormatting sqref="F51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54">
      <colorScale>
        <cfvo type="min"/>
        <cfvo type="max"/>
        <color rgb="FFFF7128"/>
        <color theme="0"/>
      </colorScale>
    </cfRule>
  </conditionalFormatting>
  <conditionalFormatting sqref="F51">
    <cfRule type="colorScale" priority="555">
      <colorScale>
        <cfvo type="min"/>
        <cfvo type="max"/>
        <color rgb="FFFF7128"/>
        <color theme="0"/>
      </colorScale>
    </cfRule>
  </conditionalFormatting>
  <conditionalFormatting sqref="F51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57">
      <colorScale>
        <cfvo type="min"/>
        <cfvo type="max"/>
        <color rgb="FFFF7128"/>
        <color theme="0"/>
      </colorScale>
    </cfRule>
  </conditionalFormatting>
  <conditionalFormatting sqref="F51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40">
      <colorScale>
        <cfvo type="min"/>
        <cfvo type="max"/>
        <color rgb="FFFF7128"/>
        <color theme="0"/>
      </colorScale>
    </cfRule>
  </conditionalFormatting>
  <conditionalFormatting sqref="F51"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34">
      <colorScale>
        <cfvo type="min"/>
        <cfvo type="max"/>
        <color rgb="FFFF7128"/>
        <color theme="0"/>
      </colorScale>
    </cfRule>
  </conditionalFormatting>
  <conditionalFormatting sqref="F51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37">
      <colorScale>
        <cfvo type="min"/>
        <cfvo type="max"/>
        <color rgb="FFFF7128"/>
        <color theme="0"/>
      </colorScale>
    </cfRule>
  </conditionalFormatting>
  <conditionalFormatting sqref="F51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39">
      <colorScale>
        <cfvo type="min"/>
        <cfvo type="max"/>
        <color rgb="FFFF7128"/>
        <color theme="0"/>
      </colorScale>
    </cfRule>
  </conditionalFormatting>
  <conditionalFormatting sqref="F51"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30">
      <colorScale>
        <cfvo type="min"/>
        <cfvo type="max"/>
        <color rgb="FFFF7128"/>
        <color theme="0"/>
      </colorScale>
    </cfRule>
  </conditionalFormatting>
  <conditionalFormatting sqref="F51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33">
      <colorScale>
        <cfvo type="min"/>
        <cfvo type="max"/>
        <color rgb="FFFF7128"/>
        <color theme="0"/>
      </colorScale>
    </cfRule>
  </conditionalFormatting>
  <conditionalFormatting sqref="F51"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4">
      <colorScale>
        <cfvo type="min"/>
        <cfvo type="max"/>
        <color rgb="FFFF7128"/>
        <color theme="0"/>
      </colorScale>
    </cfRule>
  </conditionalFormatting>
  <conditionalFormatting sqref="F51"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6">
      <colorScale>
        <cfvo type="min"/>
        <cfvo type="max"/>
        <color rgb="FFFF7128"/>
        <color theme="0"/>
      </colorScale>
    </cfRule>
  </conditionalFormatting>
  <conditionalFormatting sqref="F51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8">
      <colorScale>
        <cfvo type="min"/>
        <cfvo type="max"/>
        <color rgb="FFFF7128"/>
        <color theme="0"/>
      </colorScale>
    </cfRule>
  </conditionalFormatting>
  <conditionalFormatting sqref="F51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20">
      <colorScale>
        <cfvo type="min"/>
        <cfvo type="max"/>
        <color rgb="FFFF7128"/>
        <color theme="0"/>
      </colorScale>
    </cfRule>
  </conditionalFormatting>
  <conditionalFormatting sqref="F51">
    <cfRule type="colorScale" priority="521">
      <colorScale>
        <cfvo type="min"/>
        <cfvo type="max"/>
        <color rgb="FFFF7128"/>
        <color theme="0"/>
      </colorScale>
    </cfRule>
  </conditionalFormatting>
  <conditionalFormatting sqref="F51">
    <cfRule type="colorScale" priority="522">
      <colorScale>
        <cfvo type="min"/>
        <cfvo type="max"/>
        <color rgb="FFFF7128"/>
        <color theme="0"/>
      </colorScale>
    </cfRule>
  </conditionalFormatting>
  <conditionalFormatting sqref="F51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25">
      <colorScale>
        <cfvo type="min"/>
        <cfvo type="max"/>
        <color rgb="FFFF7128"/>
        <color theme="0"/>
      </colorScale>
    </cfRule>
  </conditionalFormatting>
  <conditionalFormatting sqref="F51">
    <cfRule type="colorScale" priority="526">
      <colorScale>
        <cfvo type="min"/>
        <cfvo type="max"/>
        <color rgb="FFFF7128"/>
        <color theme="0"/>
      </colorScale>
    </cfRule>
  </conditionalFormatting>
  <conditionalFormatting sqref="F51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28">
      <colorScale>
        <cfvo type="min"/>
        <cfvo type="max"/>
        <color rgb="FFFF7128"/>
        <color theme="0"/>
      </colorScale>
    </cfRule>
  </conditionalFormatting>
  <conditionalFormatting sqref="F51"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">
      <colorScale>
        <cfvo type="min"/>
        <cfvo type="max"/>
        <color rgb="FFFF7128"/>
        <color theme="0"/>
      </colorScale>
    </cfRule>
  </conditionalFormatting>
  <conditionalFormatting sqref="F51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">
      <colorScale>
        <cfvo type="min"/>
        <cfvo type="max"/>
        <color rgb="FFFF7128"/>
        <color theme="0"/>
      </colorScale>
    </cfRule>
  </conditionalFormatting>
  <conditionalFormatting sqref="F51"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7">
      <colorScale>
        <cfvo type="min"/>
        <cfvo type="max"/>
        <color rgb="FFFF7128"/>
        <color theme="0"/>
      </colorScale>
    </cfRule>
  </conditionalFormatting>
  <conditionalFormatting sqref="F51"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3">
      <colorScale>
        <cfvo type="min"/>
        <cfvo type="max"/>
        <color rgb="FFFF7128"/>
        <color theme="0"/>
      </colorScale>
    </cfRule>
  </conditionalFormatting>
  <conditionalFormatting sqref="F51"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6">
      <colorScale>
        <cfvo type="min"/>
        <cfvo type="max"/>
        <color rgb="FFFF7128"/>
        <color theme="0"/>
      </colorScale>
    </cfRule>
  </conditionalFormatting>
  <conditionalFormatting sqref="F51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1">
      <colorScale>
        <cfvo type="min"/>
        <cfvo type="max"/>
        <color rgb="FFFF7128"/>
        <color theme="0"/>
      </colorScale>
    </cfRule>
  </conditionalFormatting>
  <conditionalFormatting sqref="F51"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9">
      <colorScale>
        <cfvo type="min"/>
        <cfvo type="max"/>
        <color rgb="FFFF7128"/>
        <color theme="0"/>
      </colorScale>
    </cfRule>
  </conditionalFormatting>
  <conditionalFormatting sqref="F51"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7">
      <colorScale>
        <cfvo type="min"/>
        <cfvo type="max"/>
        <color rgb="FFFF7128"/>
        <color theme="0"/>
      </colorScale>
    </cfRule>
  </conditionalFormatting>
  <conditionalFormatting sqref="F51"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5">
      <colorScale>
        <cfvo type="min"/>
        <cfvo type="max"/>
        <color rgb="FFFF7128"/>
        <color theme="0"/>
      </colorScale>
    </cfRule>
  </conditionalFormatting>
  <conditionalFormatting sqref="F51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3">
      <colorScale>
        <cfvo type="min"/>
        <cfvo type="max"/>
        <color rgb="FFFF7128"/>
        <color theme="0"/>
      </colorScale>
    </cfRule>
  </conditionalFormatting>
  <conditionalFormatting sqref="F51">
    <cfRule type="colorScale" priority="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1">
      <colorScale>
        <cfvo type="min"/>
        <cfvo type="max"/>
        <color rgb="FFFF7128"/>
        <color theme="0"/>
      </colorScale>
    </cfRule>
  </conditionalFormatting>
  <conditionalFormatting sqref="F51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82">
      <colorScale>
        <cfvo type="min"/>
        <cfvo type="max"/>
        <color rgb="FFFF7128"/>
        <color theme="0"/>
      </colorScale>
    </cfRule>
  </conditionalFormatting>
  <conditionalFormatting sqref="F51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84">
      <colorScale>
        <cfvo type="min"/>
        <cfvo type="max"/>
        <color rgb="FFFF7128"/>
        <color theme="0"/>
      </colorScale>
    </cfRule>
  </conditionalFormatting>
  <conditionalFormatting sqref="F51">
    <cfRule type="colorScale" priority="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86">
      <colorScale>
        <cfvo type="min"/>
        <cfvo type="max"/>
        <color rgb="FFFF7128"/>
        <color theme="0"/>
      </colorScale>
    </cfRule>
  </conditionalFormatting>
  <conditionalFormatting sqref="F51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79">
      <colorScale>
        <cfvo type="min"/>
        <cfvo type="max"/>
        <color rgb="FFFF7128"/>
        <color theme="0"/>
      </colorScale>
    </cfRule>
  </conditionalFormatting>
  <conditionalFormatting sqref="F51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88">
      <colorScale>
        <cfvo type="min"/>
        <cfvo type="max"/>
        <color rgb="FFFF7128"/>
        <color theme="0"/>
      </colorScale>
    </cfRule>
  </conditionalFormatting>
  <conditionalFormatting sqref="F51"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90">
      <colorScale>
        <cfvo type="min"/>
        <cfvo type="max"/>
        <color rgb="FFFF7128"/>
        <color theme="0"/>
      </colorScale>
    </cfRule>
  </conditionalFormatting>
  <conditionalFormatting sqref="F51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77">
      <colorScale>
        <cfvo type="min"/>
        <cfvo type="max"/>
        <color rgb="FFFF7128"/>
        <color theme="0"/>
      </colorScale>
    </cfRule>
  </conditionalFormatting>
  <conditionalFormatting sqref="F51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75">
      <colorScale>
        <cfvo type="min"/>
        <cfvo type="max"/>
        <color rgb="FFFF7128"/>
        <color theme="0"/>
      </colorScale>
    </cfRule>
  </conditionalFormatting>
  <conditionalFormatting sqref="F51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73">
      <colorScale>
        <cfvo type="min"/>
        <cfvo type="max"/>
        <color rgb="FFFF7128"/>
        <color theme="0"/>
      </colorScale>
    </cfRule>
  </conditionalFormatting>
  <conditionalFormatting sqref="F51">
    <cfRule type="colorScale" priority="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9">
      <colorScale>
        <cfvo type="min"/>
        <cfvo type="max"/>
        <color rgb="FFFF7128"/>
        <color theme="0"/>
      </colorScale>
    </cfRule>
  </conditionalFormatting>
  <conditionalFormatting sqref="F51">
    <cfRule type="colorScale" priority="471">
      <colorScale>
        <cfvo type="min"/>
        <cfvo type="max"/>
        <color rgb="FFFF7128"/>
        <color theme="0"/>
      </colorScale>
    </cfRule>
  </conditionalFormatting>
  <conditionalFormatting sqref="F51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8">
      <colorScale>
        <cfvo type="min"/>
        <cfvo type="max"/>
        <color rgb="FFFF7128"/>
        <color theme="0"/>
      </colorScale>
    </cfRule>
  </conditionalFormatting>
  <conditionalFormatting sqref="F51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5">
      <colorScale>
        <cfvo type="min"/>
        <cfvo type="max"/>
        <color rgb="FFFF7128"/>
        <color theme="0"/>
      </colorScale>
    </cfRule>
  </conditionalFormatting>
  <conditionalFormatting sqref="F51">
    <cfRule type="colorScale" priority="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52">
      <colorScale>
        <cfvo type="min"/>
        <cfvo type="max"/>
        <color rgb="FFFF7128"/>
        <color theme="0"/>
      </colorScale>
    </cfRule>
  </conditionalFormatting>
  <conditionalFormatting sqref="F51">
    <cfRule type="colorScale" priority="453">
      <colorScale>
        <cfvo type="min"/>
        <cfvo type="max"/>
        <color rgb="FFFF7128"/>
        <color theme="0"/>
      </colorScale>
    </cfRule>
  </conditionalFormatting>
  <conditionalFormatting sqref="F51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56">
      <colorScale>
        <cfvo type="min"/>
        <cfvo type="max"/>
        <color rgb="FFFF7128"/>
        <color theme="0"/>
      </colorScale>
    </cfRule>
  </conditionalFormatting>
  <conditionalFormatting sqref="F51">
    <cfRule type="colorScale" priority="457">
      <colorScale>
        <cfvo type="min"/>
        <cfvo type="max"/>
        <color rgb="FFFF7128"/>
        <color theme="0"/>
      </colorScale>
    </cfRule>
  </conditionalFormatting>
  <conditionalFormatting sqref="F51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49">
      <colorScale>
        <cfvo type="min"/>
        <cfvo type="max"/>
        <color rgb="FFFF7128"/>
        <color theme="0"/>
      </colorScale>
    </cfRule>
  </conditionalFormatting>
  <conditionalFormatting sqref="F51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0">
      <colorScale>
        <cfvo type="min"/>
        <cfvo type="max"/>
        <color rgb="FFFF7128"/>
        <color theme="0"/>
      </colorScale>
    </cfRule>
  </conditionalFormatting>
  <conditionalFormatting sqref="F51">
    <cfRule type="colorScale" priority="461">
      <colorScale>
        <cfvo type="min"/>
        <cfvo type="max"/>
        <color rgb="FFFF7128"/>
        <color theme="0"/>
      </colorScale>
    </cfRule>
  </conditionalFormatting>
  <conditionalFormatting sqref="F51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464">
      <colorScale>
        <cfvo type="min"/>
        <cfvo type="max"/>
        <color rgb="FFFF7128"/>
        <color theme="0"/>
      </colorScale>
    </cfRule>
  </conditionalFormatting>
  <conditionalFormatting sqref="F52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39">
      <colorScale>
        <cfvo type="min"/>
        <cfvo type="max"/>
        <color rgb="FFFF7128"/>
        <color theme="0"/>
      </colorScale>
    </cfRule>
  </conditionalFormatting>
  <conditionalFormatting sqref="F52">
    <cfRule type="colorScale" priority="441">
      <colorScale>
        <cfvo type="min"/>
        <cfvo type="max"/>
        <color rgb="FFFF7128"/>
        <color theme="0"/>
      </colorScale>
    </cfRule>
  </conditionalFormatting>
  <conditionalFormatting sqref="F52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44">
      <colorScale>
        <cfvo type="min"/>
        <cfvo type="max"/>
        <color rgb="FFFF7128"/>
        <color theme="0"/>
      </colorScale>
    </cfRule>
  </conditionalFormatting>
  <conditionalFormatting sqref="F52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46">
      <colorScale>
        <cfvo type="min"/>
        <cfvo type="max"/>
        <color rgb="FFFF7128"/>
        <color theme="0"/>
      </colorScale>
    </cfRule>
  </conditionalFormatting>
  <conditionalFormatting sqref="F52">
    <cfRule type="colorScale" priority="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48">
      <colorScale>
        <cfvo type="min"/>
        <cfvo type="max"/>
        <color rgb="FFFF7128"/>
        <color theme="0"/>
      </colorScale>
    </cfRule>
  </conditionalFormatting>
  <conditionalFormatting sqref="F52">
    <cfRule type="colorScale" priority="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7">
      <colorScale>
        <cfvo type="min"/>
        <cfvo type="max"/>
        <color rgb="FFFF7128"/>
        <color theme="0"/>
      </colorScale>
    </cfRule>
  </conditionalFormatting>
  <conditionalFormatting sqref="F52">
    <cfRule type="colorScale" priority="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9">
      <colorScale>
        <cfvo type="min"/>
        <cfvo type="max"/>
        <color rgb="FFFF7128"/>
        <color theme="0"/>
      </colorScale>
    </cfRule>
  </conditionalFormatting>
  <conditionalFormatting sqref="F52">
    <cfRule type="colorScale" priority="430">
      <colorScale>
        <cfvo type="min"/>
        <cfvo type="max"/>
        <color rgb="FFFF7128"/>
        <color theme="0"/>
      </colorScale>
    </cfRule>
  </conditionalFormatting>
  <conditionalFormatting sqref="F52">
    <cfRule type="colorScale" priority="431">
      <colorScale>
        <cfvo type="min"/>
        <cfvo type="max"/>
        <color rgb="FFFF7128"/>
        <color theme="0"/>
      </colorScale>
    </cfRule>
  </conditionalFormatting>
  <conditionalFormatting sqref="F52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34">
      <colorScale>
        <cfvo type="min"/>
        <cfvo type="max"/>
        <color rgb="FFFF7128"/>
        <color theme="0"/>
      </colorScale>
    </cfRule>
  </conditionalFormatting>
  <conditionalFormatting sqref="F52">
    <cfRule type="colorScale" priority="435">
      <colorScale>
        <cfvo type="min"/>
        <cfvo type="max"/>
        <color rgb="FFFF7128"/>
        <color theme="0"/>
      </colorScale>
    </cfRule>
  </conditionalFormatting>
  <conditionalFormatting sqref="F52"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37">
      <colorScale>
        <cfvo type="min"/>
        <cfvo type="max"/>
        <color rgb="FFFF7128"/>
        <color theme="0"/>
      </colorScale>
    </cfRule>
  </conditionalFormatting>
  <conditionalFormatting sqref="F52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4">
      <colorScale>
        <cfvo type="min"/>
        <cfvo type="max"/>
        <color rgb="FFFF7128"/>
        <color theme="0"/>
      </colorScale>
    </cfRule>
  </conditionalFormatting>
  <conditionalFormatting sqref="F52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2">
      <colorScale>
        <cfvo type="min"/>
        <cfvo type="max"/>
        <color rgb="FFFF7128"/>
        <color theme="0"/>
      </colorScale>
    </cfRule>
  </conditionalFormatting>
  <conditionalFormatting sqref="F52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20">
      <colorScale>
        <cfvo type="min"/>
        <cfvo type="max"/>
        <color rgb="FFFF7128"/>
        <color theme="0"/>
      </colorScale>
    </cfRule>
  </conditionalFormatting>
  <conditionalFormatting sqref="F52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418">
      <colorScale>
        <cfvo type="min"/>
        <cfvo type="max"/>
        <color rgb="FFFF7128"/>
        <color theme="0"/>
      </colorScale>
    </cfRule>
  </conditionalFormatting>
  <conditionalFormatting sqref="F61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416">
      <colorScale>
        <cfvo type="min"/>
        <cfvo type="max"/>
        <color rgb="FFFF7128"/>
        <color theme="0"/>
      </colorScale>
    </cfRule>
  </conditionalFormatting>
  <conditionalFormatting sqref="F61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412">
      <colorScale>
        <cfvo type="min"/>
        <cfvo type="max"/>
        <color rgb="FFFF7128"/>
        <color theme="0"/>
      </colorScale>
    </cfRule>
  </conditionalFormatting>
  <conditionalFormatting sqref="F61">
    <cfRule type="colorScale" priority="414">
      <colorScale>
        <cfvo type="min"/>
        <cfvo type="max"/>
        <color rgb="FFFF7128"/>
        <color theme="0"/>
      </colorScale>
    </cfRule>
  </conditionalFormatting>
  <conditionalFormatting sqref="F61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10">
      <colorScale>
        <cfvo type="min"/>
        <cfvo type="max"/>
        <color rgb="FFFF7128"/>
        <color theme="0"/>
      </colorScale>
    </cfRule>
  </conditionalFormatting>
  <conditionalFormatting sqref="F63:F64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07">
      <colorScale>
        <cfvo type="min"/>
        <cfvo type="max"/>
        <color rgb="FFFF7128"/>
        <color theme="0"/>
      </colorScale>
    </cfRule>
  </conditionalFormatting>
  <conditionalFormatting sqref="F63:F64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09">
      <colorScale>
        <cfvo type="min"/>
        <cfvo type="max"/>
        <color rgb="FFFF7128"/>
        <color theme="0"/>
      </colorScale>
    </cfRule>
  </conditionalFormatting>
  <conditionalFormatting sqref="F63:F64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04">
      <colorScale>
        <cfvo type="min"/>
        <cfvo type="max"/>
        <color rgb="FFFF7128"/>
        <color theme="0"/>
      </colorScale>
    </cfRule>
  </conditionalFormatting>
  <conditionalFormatting sqref="F67:F72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402">
      <colorScale>
        <cfvo type="min"/>
        <cfvo type="max"/>
        <color rgb="FFFF7128"/>
        <color theme="0"/>
      </colorScale>
    </cfRule>
  </conditionalFormatting>
  <conditionalFormatting sqref="F67:F7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400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4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6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8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90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1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2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95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6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98">
      <colorScale>
        <cfvo type="min"/>
        <cfvo type="max"/>
        <color rgb="FFFF7128"/>
        <color theme="0"/>
      </colorScale>
    </cfRule>
  </conditionalFormatting>
  <conditionalFormatting sqref="F67:F72"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1">
      <colorScale>
        <cfvo type="min"/>
        <cfvo type="max"/>
        <color rgb="FFFF7128"/>
        <color theme="0"/>
      </colorScale>
    </cfRule>
  </conditionalFormatting>
  <conditionalFormatting sqref="F67:F72">
    <cfRule type="colorScale" priority="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75">
      <colorScale>
        <cfvo type="min"/>
        <cfvo type="max"/>
        <color rgb="FFFF7128"/>
        <color theme="0"/>
      </colorScale>
    </cfRule>
  </conditionalFormatting>
  <conditionalFormatting sqref="F67:F72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73">
      <colorScale>
        <cfvo type="min"/>
        <cfvo type="max"/>
        <color rgb="FFFF7128"/>
        <color theme="0"/>
      </colorScale>
    </cfRule>
  </conditionalFormatting>
  <conditionalFormatting sqref="F67:F72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78">
      <colorScale>
        <cfvo type="min"/>
        <cfvo type="max"/>
        <color rgb="FFFF7128"/>
        <color theme="0"/>
      </colorScale>
    </cfRule>
  </conditionalFormatting>
  <conditionalFormatting sqref="F67:F72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0">
      <colorScale>
        <cfvo type="min"/>
        <cfvo type="max"/>
        <color rgb="FFFF7128"/>
        <color theme="0"/>
      </colorScale>
    </cfRule>
  </conditionalFormatting>
  <conditionalFormatting sqref="F29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67">
      <colorScale>
        <cfvo type="min"/>
        <cfvo type="max"/>
        <color rgb="FFFF7128"/>
        <color theme="0"/>
      </colorScale>
    </cfRule>
  </conditionalFormatting>
  <conditionalFormatting sqref="F29">
    <cfRule type="colorScale" priority="369">
      <colorScale>
        <cfvo type="min"/>
        <cfvo type="max"/>
        <color rgb="FFFF7128"/>
        <color theme="0"/>
      </colorScale>
    </cfRule>
  </conditionalFormatting>
  <conditionalFormatting sqref="F29"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65">
      <colorScale>
        <cfvo type="min"/>
        <cfvo type="max"/>
        <color rgb="FFFF7128"/>
        <color theme="0"/>
      </colorScale>
    </cfRule>
  </conditionalFormatting>
  <conditionalFormatting sqref="F29">
    <cfRule type="colorScale" priority="364">
      <colorScale>
        <cfvo type="min"/>
        <cfvo type="max"/>
        <color rgb="FFFF7128"/>
        <color theme="0"/>
      </colorScale>
    </cfRule>
  </conditionalFormatting>
  <conditionalFormatting sqref="F29">
    <cfRule type="colorScale" priority="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72">
      <colorScale>
        <cfvo type="min"/>
        <cfvo type="max"/>
        <color rgb="FFFF7128"/>
        <color theme="0"/>
      </colorScale>
    </cfRule>
  </conditionalFormatting>
  <conditionalFormatting sqref="F29">
    <cfRule type="colorScale" priority="362">
      <colorScale>
        <cfvo type="min"/>
        <cfvo type="max"/>
        <color rgb="FFFF7128"/>
        <color theme="0"/>
      </colorScale>
    </cfRule>
  </conditionalFormatting>
  <conditionalFormatting sqref="F29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59">
      <colorScale>
        <cfvo type="min"/>
        <cfvo type="max"/>
        <color rgb="FFFF7128"/>
        <color theme="0"/>
      </colorScale>
    </cfRule>
  </conditionalFormatting>
  <conditionalFormatting sqref="F29">
    <cfRule type="colorScale" priority="355">
      <colorScale>
        <cfvo type="min"/>
        <cfvo type="max"/>
        <color rgb="FFFF7128"/>
        <color theme="0"/>
      </colorScale>
    </cfRule>
  </conditionalFormatting>
  <conditionalFormatting sqref="F29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53">
      <colorScale>
        <cfvo type="min"/>
        <cfvo type="max"/>
        <color rgb="FFFF7128"/>
        <color theme="0"/>
      </colorScale>
    </cfRule>
  </conditionalFormatting>
  <conditionalFormatting sqref="F29">
    <cfRule type="colorScale" priority="357">
      <colorScale>
        <cfvo type="min"/>
        <cfvo type="max"/>
        <color rgb="FFFF7128"/>
        <color theme="0"/>
      </colorScale>
    </cfRule>
  </conditionalFormatting>
  <conditionalFormatting sqref="F29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40">
      <colorScale>
        <cfvo type="min"/>
        <cfvo type="max"/>
        <color rgb="FFFF7128"/>
        <color theme="0"/>
      </colorScale>
    </cfRule>
  </conditionalFormatting>
  <conditionalFormatting sqref="F29">
    <cfRule type="colorScale" priority="341">
      <colorScale>
        <cfvo type="min"/>
        <cfvo type="max"/>
        <color rgb="FFFF7128"/>
        <color theme="0"/>
      </colorScale>
    </cfRule>
  </conditionalFormatting>
  <conditionalFormatting sqref="F29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44">
      <colorScale>
        <cfvo type="min"/>
        <cfvo type="max"/>
        <color rgb="FFFF7128"/>
        <color theme="0"/>
      </colorScale>
    </cfRule>
  </conditionalFormatting>
  <conditionalFormatting sqref="F29">
    <cfRule type="colorScale" priority="345">
      <colorScale>
        <cfvo type="min"/>
        <cfvo type="max"/>
        <color rgb="FFFF7128"/>
        <color theme="0"/>
      </colorScale>
    </cfRule>
  </conditionalFormatting>
  <conditionalFormatting sqref="F29"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7">
      <colorScale>
        <cfvo type="min"/>
        <cfvo type="max"/>
        <color rgb="FFFF7128"/>
        <color theme="0"/>
      </colorScale>
    </cfRule>
  </conditionalFormatting>
  <conditionalFormatting sqref="F29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48">
      <colorScale>
        <cfvo type="min"/>
        <cfvo type="max"/>
        <color rgb="FFFF7128"/>
        <color theme="0"/>
      </colorScale>
    </cfRule>
  </conditionalFormatting>
  <conditionalFormatting sqref="F29">
    <cfRule type="colorScale" priority="349">
      <colorScale>
        <cfvo type="min"/>
        <cfvo type="max"/>
        <color rgb="FFFF7128"/>
        <color theme="0"/>
      </colorScale>
    </cfRule>
  </conditionalFormatting>
  <conditionalFormatting sqref="F29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52">
      <colorScale>
        <cfvo type="min"/>
        <cfvo type="max"/>
        <color rgb="FFFF7128"/>
        <color theme="0"/>
      </colorScale>
    </cfRule>
  </conditionalFormatting>
  <conditionalFormatting sqref="F29">
    <cfRule type="colorScale" priority="332">
      <colorScale>
        <cfvo type="min"/>
        <cfvo type="max"/>
        <color rgb="FFFF7128"/>
        <color theme="0"/>
      </colorScale>
    </cfRule>
  </conditionalFormatting>
  <conditionalFormatting sqref="F29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0">
      <colorScale>
        <cfvo type="min"/>
        <cfvo type="max"/>
        <color rgb="FFFF7128"/>
        <color theme="0"/>
      </colorScale>
    </cfRule>
  </conditionalFormatting>
  <conditionalFormatting sqref="F29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8">
      <colorScale>
        <cfvo type="min"/>
        <cfvo type="max"/>
        <color rgb="FFFF7128"/>
        <color theme="0"/>
      </colorScale>
    </cfRule>
  </conditionalFormatting>
  <conditionalFormatting sqref="F29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6">
      <colorScale>
        <cfvo type="min"/>
        <cfvo type="max"/>
        <color rgb="FFFF7128"/>
        <color theme="0"/>
      </colorScale>
    </cfRule>
  </conditionalFormatting>
  <conditionalFormatting sqref="F29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3">
      <colorScale>
        <cfvo type="min"/>
        <cfvo type="max"/>
        <color rgb="FFFF7128"/>
        <color theme="0"/>
      </colorScale>
    </cfRule>
  </conditionalFormatting>
  <conditionalFormatting sqref="F29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3">
      <colorScale>
        <cfvo type="min"/>
        <cfvo type="max"/>
        <color rgb="FFFF7128"/>
        <color theme="0"/>
      </colorScale>
    </cfRule>
  </conditionalFormatting>
  <conditionalFormatting sqref="F29">
    <cfRule type="colorScale" priority="335">
      <colorScale>
        <cfvo type="min"/>
        <cfvo type="max"/>
        <color rgb="FFFF7128"/>
        <color theme="0"/>
      </colorScale>
    </cfRule>
  </conditionalFormatting>
  <conditionalFormatting sqref="F29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10">
      <colorScale>
        <cfvo type="min"/>
        <cfvo type="max"/>
        <color rgb="FFFF7128"/>
        <color theme="0"/>
      </colorScale>
    </cfRule>
  </conditionalFormatting>
  <conditionalFormatting sqref="F29">
    <cfRule type="colorScale" priority="311">
      <colorScale>
        <cfvo type="min"/>
        <cfvo type="max"/>
        <color rgb="FFFF7128"/>
        <color theme="0"/>
      </colorScale>
    </cfRule>
  </conditionalFormatting>
  <conditionalFormatting sqref="F29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14">
      <colorScale>
        <cfvo type="min"/>
        <cfvo type="max"/>
        <color rgb="FFFF7128"/>
        <color theme="0"/>
      </colorScale>
    </cfRule>
  </conditionalFormatting>
  <conditionalFormatting sqref="F29">
    <cfRule type="colorScale" priority="315">
      <colorScale>
        <cfvo type="min"/>
        <cfvo type="max"/>
        <color rgb="FFFF7128"/>
        <color theme="0"/>
      </colorScale>
    </cfRule>
  </conditionalFormatting>
  <conditionalFormatting sqref="F29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07">
      <colorScale>
        <cfvo type="min"/>
        <cfvo type="max"/>
        <color rgb="FFFF7128"/>
        <color theme="0"/>
      </colorScale>
    </cfRule>
  </conditionalFormatting>
  <conditionalFormatting sqref="F29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18">
      <colorScale>
        <cfvo type="min"/>
        <cfvo type="max"/>
        <color rgb="FFFF7128"/>
        <color theme="0"/>
      </colorScale>
    </cfRule>
  </conditionalFormatting>
  <conditionalFormatting sqref="F29">
    <cfRule type="colorScale" priority="319">
      <colorScale>
        <cfvo type="min"/>
        <cfvo type="max"/>
        <color rgb="FFFF7128"/>
        <color theme="0"/>
      </colorScale>
    </cfRule>
  </conditionalFormatting>
  <conditionalFormatting sqref="F29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2">
      <colorScale>
        <cfvo type="min"/>
        <cfvo type="max"/>
        <color rgb="FFFF7128"/>
        <color theme="0"/>
      </colorScale>
    </cfRule>
  </conditionalFormatting>
  <conditionalFormatting sqref="F29"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05">
      <colorScale>
        <cfvo type="min"/>
        <cfvo type="max"/>
        <color rgb="FFFF7128"/>
        <color theme="0"/>
      </colorScale>
    </cfRule>
  </conditionalFormatting>
  <conditionalFormatting sqref="F16">
    <cfRule type="colorScale" priority="300">
      <colorScale>
        <cfvo type="min"/>
        <cfvo type="max"/>
        <color rgb="FFFF7128"/>
        <color theme="0"/>
      </colorScale>
    </cfRule>
  </conditionalFormatting>
  <conditionalFormatting sqref="F16"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8">
      <colorScale>
        <cfvo type="min"/>
        <cfvo type="max"/>
        <color rgb="FFFF7128"/>
        <color theme="0"/>
      </colorScale>
    </cfRule>
  </conditionalFormatting>
  <conditionalFormatting sqref="F16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6">
      <colorScale>
        <cfvo type="min"/>
        <cfvo type="max"/>
        <color rgb="FFFF7128"/>
        <color theme="0"/>
      </colorScale>
    </cfRule>
  </conditionalFormatting>
  <conditionalFormatting sqref="F16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4">
      <colorScale>
        <cfvo type="min"/>
        <cfvo type="max"/>
        <color rgb="FFFF7128"/>
        <color theme="0"/>
      </colorScale>
    </cfRule>
  </conditionalFormatting>
  <conditionalFormatting sqref="F16"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301">
      <colorScale>
        <cfvo type="min"/>
        <cfvo type="max"/>
        <color rgb="FFFF7128"/>
        <color theme="0"/>
      </colorScale>
    </cfRule>
  </conditionalFormatting>
  <conditionalFormatting sqref="F16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1">
      <colorScale>
        <cfvo type="min"/>
        <cfvo type="max"/>
        <color rgb="FFFF7128"/>
        <color theme="0"/>
      </colorScale>
    </cfRule>
  </conditionalFormatting>
  <conditionalFormatting sqref="F16">
    <cfRule type="colorScale" priority="303">
      <colorScale>
        <cfvo type="min"/>
        <cfvo type="max"/>
        <color rgb="FFFF7128"/>
        <color theme="0"/>
      </colorScale>
    </cfRule>
  </conditionalFormatting>
  <conditionalFormatting sqref="F16"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78">
      <colorScale>
        <cfvo type="min"/>
        <cfvo type="max"/>
        <color rgb="FFFF7128"/>
        <color theme="0"/>
      </colorScale>
    </cfRule>
  </conditionalFormatting>
  <conditionalFormatting sqref="F16">
    <cfRule type="colorScale" priority="279">
      <colorScale>
        <cfvo type="min"/>
        <cfvo type="max"/>
        <color rgb="FFFF7128"/>
        <color theme="0"/>
      </colorScale>
    </cfRule>
  </conditionalFormatting>
  <conditionalFormatting sqref="F16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82">
      <colorScale>
        <cfvo type="min"/>
        <cfvo type="max"/>
        <color rgb="FFFF7128"/>
        <color theme="0"/>
      </colorScale>
    </cfRule>
  </conditionalFormatting>
  <conditionalFormatting sqref="F16">
    <cfRule type="colorScale" priority="283">
      <colorScale>
        <cfvo type="min"/>
        <cfvo type="max"/>
        <color rgb="FFFF7128"/>
        <color theme="0"/>
      </colorScale>
    </cfRule>
  </conditionalFormatting>
  <conditionalFormatting sqref="F16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75">
      <colorScale>
        <cfvo type="min"/>
        <cfvo type="max"/>
        <color rgb="FFFF7128"/>
        <color theme="0"/>
      </colorScale>
    </cfRule>
  </conditionalFormatting>
  <conditionalFormatting sqref="F16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86">
      <colorScale>
        <cfvo type="min"/>
        <cfvo type="max"/>
        <color rgb="FFFF7128"/>
        <color theme="0"/>
      </colorScale>
    </cfRule>
  </conditionalFormatting>
  <conditionalFormatting sqref="F16">
    <cfRule type="colorScale" priority="287">
      <colorScale>
        <cfvo type="min"/>
        <cfvo type="max"/>
        <color rgb="FFFF7128"/>
        <color theme="0"/>
      </colorScale>
    </cfRule>
  </conditionalFormatting>
  <conditionalFormatting sqref="F16"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0">
      <colorScale>
        <cfvo type="min"/>
        <cfvo type="max"/>
        <color rgb="FFFF7128"/>
        <color theme="0"/>
      </colorScale>
    </cfRule>
  </conditionalFormatting>
  <conditionalFormatting sqref="F16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73">
      <colorScale>
        <cfvo type="min"/>
        <cfvo type="max"/>
        <color rgb="FFFF7128"/>
        <color theme="0"/>
      </colorScale>
    </cfRule>
  </conditionalFormatting>
  <conditionalFormatting sqref="F13:F16">
    <cfRule type="colorScale" priority="2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2001">
      <colorScale>
        <cfvo type="min"/>
        <cfvo type="max"/>
        <color rgb="FFFF7128"/>
        <color theme="0"/>
      </colorScale>
    </cfRule>
  </conditionalFormatting>
  <conditionalFormatting sqref="F12:F16">
    <cfRule type="colorScale" priority="2002">
      <colorScale>
        <cfvo type="min"/>
        <cfvo type="max"/>
        <color rgb="FFFF7128"/>
        <color theme="0"/>
      </colorScale>
    </cfRule>
  </conditionalFormatting>
  <conditionalFormatting sqref="F12:F16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2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2005">
      <colorScale>
        <cfvo type="min"/>
        <cfvo type="max"/>
        <color rgb="FFFF7128"/>
        <color theme="0"/>
      </colorScale>
    </cfRule>
  </conditionalFormatting>
  <conditionalFormatting sqref="F17:F48">
    <cfRule type="colorScale" priority="2006">
      <colorScale>
        <cfvo type="min"/>
        <cfvo type="max"/>
        <color rgb="FFFF7128"/>
        <color theme="0"/>
      </colorScale>
    </cfRule>
  </conditionalFormatting>
  <conditionalFormatting sqref="F17:F48"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14">
    <cfRule type="colorScale" priority="2008">
      <colorScale>
        <cfvo type="min"/>
        <cfvo type="max"/>
        <color rgb="FFFF7128"/>
        <color theme="0"/>
      </colorScale>
    </cfRule>
  </conditionalFormatting>
  <conditionalFormatting sqref="F10:F14">
    <cfRule type="colorScale" priority="2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244">
      <colorScale>
        <cfvo type="min"/>
        <cfvo type="max"/>
        <color rgb="FFFF7128"/>
        <color theme="0"/>
      </colorScale>
    </cfRule>
  </conditionalFormatting>
  <conditionalFormatting sqref="F96">
    <cfRule type="colorScale" priority="243">
      <colorScale>
        <cfvo type="min"/>
        <cfvo type="max"/>
        <color rgb="FFFF7128"/>
        <color theme="0"/>
      </colorScale>
    </cfRule>
  </conditionalFormatting>
  <conditionalFormatting sqref="F96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96:A97">
    <cfRule type="colorScale" priority="241">
      <colorScale>
        <cfvo type="min"/>
        <cfvo type="max"/>
        <color rgb="FFFF7128"/>
        <color theme="0"/>
      </colorScale>
    </cfRule>
  </conditionalFormatting>
  <conditionalFormatting sqref="A82:A84">
    <cfRule type="colorScale" priority="240">
      <colorScale>
        <cfvo type="min"/>
        <cfvo type="max"/>
        <color rgb="FFFF7128"/>
        <color theme="0"/>
      </colorScale>
    </cfRule>
  </conditionalFormatting>
  <conditionalFormatting sqref="F95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">
    <cfRule type="colorScale" priority="238">
      <colorScale>
        <cfvo type="min"/>
        <cfvo type="max"/>
        <color rgb="FFFF7128"/>
        <color theme="0"/>
      </colorScale>
    </cfRule>
  </conditionalFormatting>
  <conditionalFormatting sqref="F90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236">
      <colorScale>
        <cfvo type="min"/>
        <cfvo type="max"/>
        <color rgb="FFFF7128"/>
        <color theme="0"/>
      </colorScale>
    </cfRule>
  </conditionalFormatting>
  <conditionalFormatting sqref="F91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234">
      <colorScale>
        <cfvo type="min"/>
        <cfvo type="max"/>
        <color rgb="FFFF7128"/>
        <color theme="0"/>
      </colorScale>
    </cfRule>
  </conditionalFormatting>
  <conditionalFormatting sqref="A73:F81">
    <cfRule type="colorScale" priority="233">
      <colorScale>
        <cfvo type="min"/>
        <cfvo type="max"/>
        <color rgb="FFFF7128"/>
        <color theme="0"/>
      </colorScale>
    </cfRule>
  </conditionalFormatting>
  <conditionalFormatting sqref="A78:F81">
    <cfRule type="colorScale" priority="232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47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49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51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52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54">
      <colorScale>
        <cfvo type="min"/>
        <cfvo type="max"/>
        <color rgb="FFFF7128"/>
        <color theme="0"/>
      </colorScale>
    </cfRule>
  </conditionalFormatting>
  <conditionalFormatting sqref="A73:A89 F87 F73:F81">
    <cfRule type="colorScale" priority="255">
      <colorScale>
        <cfvo type="min"/>
        <cfvo type="max"/>
        <color rgb="FFFF7128"/>
        <color theme="0"/>
      </colorScale>
    </cfRule>
  </conditionalFormatting>
  <conditionalFormatting sqref="A73:A89">
    <cfRule type="colorScale" priority="256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57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60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61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64">
      <colorScale>
        <cfvo type="min"/>
        <cfvo type="max"/>
        <color rgb="FFFF7128"/>
        <color theme="0"/>
      </colorScale>
    </cfRule>
  </conditionalFormatting>
  <conditionalFormatting sqref="F73:F81 F87"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 F87">
    <cfRule type="colorScale" priority="266">
      <colorScale>
        <cfvo type="min"/>
        <cfvo type="max"/>
        <color rgb="FFFF7128"/>
        <color theme="0"/>
      </colorScale>
    </cfRule>
  </conditionalFormatting>
  <conditionalFormatting sqref="F87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28">
      <colorScale>
        <cfvo type="min"/>
        <cfvo type="max"/>
        <color rgb="FFFF7128"/>
        <color theme="0"/>
      </colorScale>
    </cfRule>
  </conditionalFormatting>
  <conditionalFormatting sqref="F87">
    <cfRule type="colorScale" priority="229">
      <colorScale>
        <cfvo type="min"/>
        <cfvo type="max"/>
        <color rgb="FFFF7128"/>
        <color theme="0"/>
      </colorScale>
    </cfRule>
  </conditionalFormatting>
  <conditionalFormatting sqref="F87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31">
      <colorScale>
        <cfvo type="min"/>
        <cfvo type="max"/>
        <color rgb="FFFF7128"/>
        <color theme="0"/>
      </colorScale>
    </cfRule>
  </conditionalFormatting>
  <conditionalFormatting sqref="F87"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25">
      <colorScale>
        <cfvo type="min"/>
        <cfvo type="max"/>
        <color rgb="FFFF7128"/>
        <color theme="0"/>
      </colorScale>
    </cfRule>
  </conditionalFormatting>
  <conditionalFormatting sqref="F87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22">
      <colorScale>
        <cfvo type="min"/>
        <cfvo type="max"/>
        <color rgb="FFFF7128"/>
        <color theme="0"/>
      </colorScale>
    </cfRule>
  </conditionalFormatting>
  <conditionalFormatting sqref="F87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24">
      <colorScale>
        <cfvo type="min"/>
        <cfvo type="max"/>
        <color rgb="FFFF7128"/>
        <color theme="0"/>
      </colorScale>
    </cfRule>
  </conditionalFormatting>
  <conditionalFormatting sqref="F87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19">
      <colorScale>
        <cfvo type="min"/>
        <cfvo type="max"/>
        <color rgb="FFFF7128"/>
        <color theme="0"/>
      </colorScale>
    </cfRule>
  </conditionalFormatting>
  <conditionalFormatting sqref="F87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217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98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00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02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3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05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6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7">
      <colorScale>
        <cfvo type="min"/>
        <cfvo type="max"/>
        <color rgb="FFFF7128"/>
        <color theme="0"/>
      </colorScale>
    </cfRule>
  </conditionalFormatting>
  <conditionalFormatting sqref="F85:F86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10">
      <colorScale>
        <cfvo type="min"/>
        <cfvo type="max"/>
        <color rgb="FFFF7128"/>
        <color theme="0"/>
      </colorScale>
    </cfRule>
  </conditionalFormatting>
  <conditionalFormatting sqref="F85:F86">
    <cfRule type="colorScale" priority="211">
      <colorScale>
        <cfvo type="min"/>
        <cfvo type="max"/>
        <color rgb="FFFF7128"/>
        <color theme="0"/>
      </colorScale>
    </cfRule>
  </conditionalFormatting>
  <conditionalFormatting sqref="F85:F86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14">
      <colorScale>
        <cfvo type="min"/>
        <cfvo type="max"/>
        <color rgb="FFFF7128"/>
        <color theme="0"/>
      </colorScale>
    </cfRule>
  </conditionalFormatting>
  <conditionalFormatting sqref="F85:F86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216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93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4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96">
      <colorScale>
        <cfvo type="min"/>
        <cfvo type="max"/>
        <color rgb="FFFF7128"/>
        <color theme="0"/>
      </colorScale>
    </cfRule>
  </conditionalFormatting>
  <conditionalFormatting sqref="F85:F86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90">
      <colorScale>
        <cfvo type="min"/>
        <cfvo type="max"/>
        <color rgb="FFFF7128"/>
        <color theme="0"/>
      </colorScale>
    </cfRule>
  </conditionalFormatting>
  <conditionalFormatting sqref="F85:F86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87">
      <colorScale>
        <cfvo type="min"/>
        <cfvo type="max"/>
        <color rgb="FFFF7128"/>
        <color theme="0"/>
      </colorScale>
    </cfRule>
  </conditionalFormatting>
  <conditionalFormatting sqref="F85:F86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89">
      <colorScale>
        <cfvo type="min"/>
        <cfvo type="max"/>
        <color rgb="FFFF7128"/>
        <color theme="0"/>
      </colorScale>
    </cfRule>
  </conditionalFormatting>
  <conditionalFormatting sqref="F85:F86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84">
      <colorScale>
        <cfvo type="min"/>
        <cfvo type="max"/>
        <color rgb="FFFF7128"/>
        <color theme="0"/>
      </colorScale>
    </cfRule>
  </conditionalFormatting>
  <conditionalFormatting sqref="F85:F86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182">
      <colorScale>
        <cfvo type="min"/>
        <cfvo type="max"/>
        <color rgb="FFFF7128"/>
        <color theme="0"/>
      </colorScale>
    </cfRule>
  </conditionalFormatting>
  <conditionalFormatting sqref="F87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80">
      <colorScale>
        <cfvo type="min"/>
        <cfvo type="max"/>
        <color rgb="FFFF7128"/>
        <color theme="0"/>
      </colorScale>
    </cfRule>
  </conditionalFormatting>
  <conditionalFormatting sqref="F87">
    <cfRule type="colorScale" priority="179">
      <colorScale>
        <cfvo type="min"/>
        <cfvo type="max"/>
        <color rgb="FFFF7128"/>
        <color theme="0"/>
      </colorScale>
    </cfRule>
  </conditionalFormatting>
  <conditionalFormatting sqref="F87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75">
      <colorScale>
        <cfvo type="min"/>
        <cfvo type="max"/>
        <color rgb="FFFF7128"/>
        <color theme="0"/>
      </colorScale>
    </cfRule>
  </conditionalFormatting>
  <conditionalFormatting sqref="F87">
    <cfRule type="colorScale" priority="176">
      <colorScale>
        <cfvo type="min"/>
        <cfvo type="max"/>
        <color rgb="FFFF7128"/>
        <color theme="0"/>
      </colorScale>
    </cfRule>
  </conditionalFormatting>
  <conditionalFormatting sqref="F87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78">
      <colorScale>
        <cfvo type="min"/>
        <cfvo type="max"/>
        <color rgb="FFFF7128"/>
        <color theme="0"/>
      </colorScale>
    </cfRule>
  </conditionalFormatting>
  <conditionalFormatting sqref="F87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72">
      <colorScale>
        <cfvo type="min"/>
        <cfvo type="max"/>
        <color rgb="FFFF7128"/>
        <color theme="0"/>
      </colorScale>
    </cfRule>
  </conditionalFormatting>
  <conditionalFormatting sqref="F87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69">
      <colorScale>
        <cfvo type="min"/>
        <cfvo type="max"/>
        <color rgb="FFFF7128"/>
        <color theme="0"/>
      </colorScale>
    </cfRule>
  </conditionalFormatting>
  <conditionalFormatting sqref="F87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71">
      <colorScale>
        <cfvo type="min"/>
        <cfvo type="max"/>
        <color rgb="FFFF7128"/>
        <color theme="0"/>
      </colorScale>
    </cfRule>
  </conditionalFormatting>
  <conditionalFormatting sqref="F87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66">
      <colorScale>
        <cfvo type="min"/>
        <cfvo type="max"/>
        <color rgb="FFFF7128"/>
        <color theme="0"/>
      </colorScale>
    </cfRule>
  </conditionalFormatting>
  <conditionalFormatting sqref="F87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64">
      <colorScale>
        <cfvo type="min"/>
        <cfvo type="max"/>
        <color rgb="FFFF7128"/>
        <color theme="0"/>
      </colorScale>
    </cfRule>
  </conditionalFormatting>
  <conditionalFormatting sqref="F87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62">
      <colorScale>
        <cfvo type="min"/>
        <cfvo type="max"/>
        <color rgb="FFFF7128"/>
        <color theme="0"/>
      </colorScale>
    </cfRule>
  </conditionalFormatting>
  <conditionalFormatting sqref="F87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158">
      <colorScale>
        <cfvo type="min"/>
        <cfvo type="max"/>
        <color rgb="FFFF7128"/>
        <color theme="0"/>
      </colorScale>
    </cfRule>
  </conditionalFormatting>
  <conditionalFormatting sqref="F87">
    <cfRule type="colorScale" priority="160">
      <colorScale>
        <cfvo type="min"/>
        <cfvo type="max"/>
        <color rgb="FFFF7128"/>
        <color theme="0"/>
      </colorScale>
    </cfRule>
  </conditionalFormatting>
  <conditionalFormatting sqref="F87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9">
      <colorScale>
        <cfvo type="min"/>
        <cfvo type="max"/>
        <color rgb="FFFF7128"/>
        <color theme="0"/>
      </colorScale>
    </cfRule>
  </conditionalFormatting>
  <conditionalFormatting sqref="F88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41">
      <colorScale>
        <cfvo type="min"/>
        <cfvo type="max"/>
        <color rgb="FFFF7128"/>
        <color theme="0"/>
      </colorScale>
    </cfRule>
  </conditionalFormatting>
  <conditionalFormatting sqref="F88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43">
      <colorScale>
        <cfvo type="min"/>
        <cfvo type="max"/>
        <color rgb="FFFF7128"/>
        <color theme="0"/>
      </colorScale>
    </cfRule>
  </conditionalFormatting>
  <conditionalFormatting sqref="F88">
    <cfRule type="colorScale" priority="144">
      <colorScale>
        <cfvo type="min"/>
        <cfvo type="max"/>
        <color rgb="FFFF7128"/>
        <color theme="0"/>
      </colorScale>
    </cfRule>
  </conditionalFormatting>
  <conditionalFormatting sqref="F88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46">
      <colorScale>
        <cfvo type="min"/>
        <cfvo type="max"/>
        <color rgb="FFFF7128"/>
        <color theme="0"/>
      </colorScale>
    </cfRule>
  </conditionalFormatting>
  <conditionalFormatting sqref="F88">
    <cfRule type="colorScale" priority="147">
      <colorScale>
        <cfvo type="min"/>
        <cfvo type="max"/>
        <color rgb="FFFF7128"/>
        <color theme="0"/>
      </colorScale>
    </cfRule>
  </conditionalFormatting>
  <conditionalFormatting sqref="F88">
    <cfRule type="colorScale" priority="148">
      <colorScale>
        <cfvo type="min"/>
        <cfvo type="max"/>
        <color rgb="FFFF7128"/>
        <color theme="0"/>
      </colorScale>
    </cfRule>
  </conditionalFormatting>
  <conditionalFormatting sqref="F88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51">
      <colorScale>
        <cfvo type="min"/>
        <cfvo type="max"/>
        <color rgb="FFFF7128"/>
        <color theme="0"/>
      </colorScale>
    </cfRule>
  </conditionalFormatting>
  <conditionalFormatting sqref="F88">
    <cfRule type="colorScale" priority="152">
      <colorScale>
        <cfvo type="min"/>
        <cfvo type="max"/>
        <color rgb="FFFF7128"/>
        <color theme="0"/>
      </colorScale>
    </cfRule>
  </conditionalFormatting>
  <conditionalFormatting sqref="F8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55">
      <colorScale>
        <cfvo type="min"/>
        <cfvo type="max"/>
        <color rgb="FFFF7128"/>
        <color theme="0"/>
      </colorScale>
    </cfRule>
  </conditionalFormatting>
  <conditionalFormatting sqref="F88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57">
      <colorScale>
        <cfvo type="min"/>
        <cfvo type="max"/>
        <color rgb="FFFF7128"/>
        <color theme="0"/>
      </colorScale>
    </cfRule>
  </conditionalFormatting>
  <conditionalFormatting sqref="F88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4">
      <colorScale>
        <cfvo type="min"/>
        <cfvo type="max"/>
        <color rgb="FFFF7128"/>
        <color theme="0"/>
      </colorScale>
    </cfRule>
  </conditionalFormatting>
  <conditionalFormatting sqref="F88">
    <cfRule type="colorScale" priority="135">
      <colorScale>
        <cfvo type="min"/>
        <cfvo type="max"/>
        <color rgb="FFFF7128"/>
        <color theme="0"/>
      </colorScale>
    </cfRule>
  </conditionalFormatting>
  <conditionalFormatting sqref="F88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7">
      <colorScale>
        <cfvo type="min"/>
        <cfvo type="max"/>
        <color rgb="FFFF7128"/>
        <color theme="0"/>
      </colorScale>
    </cfRule>
  </conditionalFormatting>
  <conditionalFormatting sqref="F88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1">
      <colorScale>
        <cfvo type="min"/>
        <cfvo type="max"/>
        <color rgb="FFFF7128"/>
        <color theme="0"/>
      </colorScale>
    </cfRule>
  </conditionalFormatting>
  <conditionalFormatting sqref="F88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28">
      <colorScale>
        <cfvo type="min"/>
        <cfvo type="max"/>
        <color rgb="FFFF7128"/>
        <color theme="0"/>
      </colorScale>
    </cfRule>
  </conditionalFormatting>
  <conditionalFormatting sqref="F88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30">
      <colorScale>
        <cfvo type="min"/>
        <cfvo type="max"/>
        <color rgb="FFFF7128"/>
        <color theme="0"/>
      </colorScale>
    </cfRule>
  </conditionalFormatting>
  <conditionalFormatting sqref="F88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25">
      <colorScale>
        <cfvo type="min"/>
        <cfvo type="max"/>
        <color rgb="FFFF7128"/>
        <color theme="0"/>
      </colorScale>
    </cfRule>
  </conditionalFormatting>
  <conditionalFormatting sqref="F88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123">
      <colorScale>
        <cfvo type="min"/>
        <cfvo type="max"/>
        <color rgb="FFFF7128"/>
        <color theme="0"/>
      </colorScale>
    </cfRule>
  </conditionalFormatting>
  <conditionalFormatting sqref="F82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04">
      <colorScale>
        <cfvo type="min"/>
        <cfvo type="max"/>
        <color rgb="FFFF7128"/>
        <color theme="0"/>
      </colorScale>
    </cfRule>
  </conditionalFormatting>
  <conditionalFormatting sqref="F82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06">
      <colorScale>
        <cfvo type="min"/>
        <cfvo type="max"/>
        <color rgb="FFFF7128"/>
        <color theme="0"/>
      </colorScale>
    </cfRule>
  </conditionalFormatting>
  <conditionalFormatting sqref="F82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08">
      <colorScale>
        <cfvo type="min"/>
        <cfvo type="max"/>
        <color rgb="FFFF7128"/>
        <color theme="0"/>
      </colorScale>
    </cfRule>
  </conditionalFormatting>
  <conditionalFormatting sqref="F82">
    <cfRule type="colorScale" priority="109">
      <colorScale>
        <cfvo type="min"/>
        <cfvo type="max"/>
        <color rgb="FFFF7128"/>
        <color theme="0"/>
      </colorScale>
    </cfRule>
  </conditionalFormatting>
  <conditionalFormatting sqref="F82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11">
      <colorScale>
        <cfvo type="min"/>
        <cfvo type="max"/>
        <color rgb="FFFF7128"/>
        <color theme="0"/>
      </colorScale>
    </cfRule>
  </conditionalFormatting>
  <conditionalFormatting sqref="F82">
    <cfRule type="colorScale" priority="112">
      <colorScale>
        <cfvo type="min"/>
        <cfvo type="max"/>
        <color rgb="FFFF7128"/>
        <color theme="0"/>
      </colorScale>
    </cfRule>
  </conditionalFormatting>
  <conditionalFormatting sqref="F82">
    <cfRule type="colorScale" priority="113">
      <colorScale>
        <cfvo type="min"/>
        <cfvo type="max"/>
        <color rgb="FFFF7128"/>
        <color theme="0"/>
      </colorScale>
    </cfRule>
  </conditionalFormatting>
  <conditionalFormatting sqref="F82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16">
      <colorScale>
        <cfvo type="min"/>
        <cfvo type="max"/>
        <color rgb="FFFF7128"/>
        <color theme="0"/>
      </colorScale>
    </cfRule>
  </conditionalFormatting>
  <conditionalFormatting sqref="F82">
    <cfRule type="colorScale" priority="117">
      <colorScale>
        <cfvo type="min"/>
        <cfvo type="max"/>
        <color rgb="FFFF7128"/>
        <color theme="0"/>
      </colorScale>
    </cfRule>
  </conditionalFormatting>
  <conditionalFormatting sqref="F82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20">
      <colorScale>
        <cfvo type="min"/>
        <cfvo type="max"/>
        <color rgb="FFFF7128"/>
        <color theme="0"/>
      </colorScale>
    </cfRule>
  </conditionalFormatting>
  <conditionalFormatting sqref="F82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22">
      <colorScale>
        <cfvo type="min"/>
        <cfvo type="max"/>
        <color rgb="FFFF7128"/>
        <color theme="0"/>
      </colorScale>
    </cfRule>
  </conditionalFormatting>
  <conditionalFormatting sqref="F82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9">
      <colorScale>
        <cfvo type="min"/>
        <cfvo type="max"/>
        <color rgb="FFFF7128"/>
        <color theme="0"/>
      </colorScale>
    </cfRule>
  </conditionalFormatting>
  <conditionalFormatting sqref="F82">
    <cfRule type="colorScale" priority="100">
      <colorScale>
        <cfvo type="min"/>
        <cfvo type="max"/>
        <color rgb="FFFF7128"/>
        <color theme="0"/>
      </colorScale>
    </cfRule>
  </conditionalFormatting>
  <conditionalFormatting sqref="F82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02">
      <colorScale>
        <cfvo type="min"/>
        <cfvo type="max"/>
        <color rgb="FFFF7128"/>
        <color theme="0"/>
      </colorScale>
    </cfRule>
  </conditionalFormatting>
  <conditionalFormatting sqref="F82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6">
      <colorScale>
        <cfvo type="min"/>
        <cfvo type="max"/>
        <color rgb="FFFF7128"/>
        <color theme="0"/>
      </colorScale>
    </cfRule>
  </conditionalFormatting>
  <conditionalFormatting sqref="F82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3">
      <colorScale>
        <cfvo type="min"/>
        <cfvo type="max"/>
        <color rgb="FFFF7128"/>
        <color theme="0"/>
      </colorScale>
    </cfRule>
  </conditionalFormatting>
  <conditionalFormatting sqref="F82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5">
      <colorScale>
        <cfvo type="min"/>
        <cfvo type="max"/>
        <color rgb="FFFF7128"/>
        <color theme="0"/>
      </colorScale>
    </cfRule>
  </conditionalFormatting>
  <conditionalFormatting sqref="F82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90">
      <colorScale>
        <cfvo type="min"/>
        <cfvo type="max"/>
        <color rgb="FFFF7128"/>
        <color theme="0"/>
      </colorScale>
    </cfRule>
  </conditionalFormatting>
  <conditionalFormatting sqref="F82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88">
      <colorScale>
        <cfvo type="min"/>
        <cfvo type="max"/>
        <color rgb="FFFF7128"/>
        <color theme="0"/>
      </colorScale>
    </cfRule>
  </conditionalFormatting>
  <conditionalFormatting sqref="F83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66">
      <colorScale>
        <cfvo type="min"/>
        <cfvo type="max"/>
        <color rgb="FFFF7128"/>
        <color theme="0"/>
      </colorScale>
    </cfRule>
  </conditionalFormatting>
  <conditionalFormatting sqref="F83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69">
      <colorScale>
        <cfvo type="min"/>
        <cfvo type="max"/>
        <color rgb="FFFF7128"/>
        <color theme="0"/>
      </colorScale>
    </cfRule>
  </conditionalFormatting>
  <conditionalFormatting sqref="F83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71">
      <colorScale>
        <cfvo type="min"/>
        <cfvo type="max"/>
        <color rgb="FFFF7128"/>
        <color theme="0"/>
      </colorScale>
    </cfRule>
  </conditionalFormatting>
  <conditionalFormatting sqref="F83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73">
      <colorScale>
        <cfvo type="min"/>
        <cfvo type="max"/>
        <color rgb="FFFF7128"/>
        <color theme="0"/>
      </colorScale>
    </cfRule>
  </conditionalFormatting>
  <conditionalFormatting sqref="F83">
    <cfRule type="colorScale" priority="74">
      <colorScale>
        <cfvo type="min"/>
        <cfvo type="max"/>
        <color rgb="FFFF7128"/>
        <color theme="0"/>
      </colorScale>
    </cfRule>
  </conditionalFormatting>
  <conditionalFormatting sqref="F83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76">
      <colorScale>
        <cfvo type="min"/>
        <cfvo type="max"/>
        <color rgb="FFFF7128"/>
        <color theme="0"/>
      </colorScale>
    </cfRule>
  </conditionalFormatting>
  <conditionalFormatting sqref="F83">
    <cfRule type="colorScale" priority="77">
      <colorScale>
        <cfvo type="min"/>
        <cfvo type="max"/>
        <color rgb="FFFF7128"/>
        <color theme="0"/>
      </colorScale>
    </cfRule>
  </conditionalFormatting>
  <conditionalFormatting sqref="F83">
    <cfRule type="colorScale" priority="78">
      <colorScale>
        <cfvo type="min"/>
        <cfvo type="max"/>
        <color rgb="FFFF7128"/>
        <color theme="0"/>
      </colorScale>
    </cfRule>
  </conditionalFormatting>
  <conditionalFormatting sqref="F83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81">
      <colorScale>
        <cfvo type="min"/>
        <cfvo type="max"/>
        <color rgb="FFFF7128"/>
        <color theme="0"/>
      </colorScale>
    </cfRule>
  </conditionalFormatting>
  <conditionalFormatting sqref="F83">
    <cfRule type="colorScale" priority="82">
      <colorScale>
        <cfvo type="min"/>
        <cfvo type="max"/>
        <color rgb="FFFF7128"/>
        <color theme="0"/>
      </colorScale>
    </cfRule>
  </conditionalFormatting>
  <conditionalFormatting sqref="F83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85">
      <colorScale>
        <cfvo type="min"/>
        <cfvo type="max"/>
        <color rgb="FFFF7128"/>
        <color theme="0"/>
      </colorScale>
    </cfRule>
  </conditionalFormatting>
  <conditionalFormatting sqref="F83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87">
      <colorScale>
        <cfvo type="min"/>
        <cfvo type="max"/>
        <color rgb="FFFF7128"/>
        <color theme="0"/>
      </colorScale>
    </cfRule>
  </conditionalFormatting>
  <conditionalFormatting sqref="F84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47">
      <colorScale>
        <cfvo type="min"/>
        <cfvo type="max"/>
        <color rgb="FFFF7128"/>
        <color theme="0"/>
      </colorScale>
    </cfRule>
  </conditionalFormatting>
  <conditionalFormatting sqref="F84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49">
      <colorScale>
        <cfvo type="min"/>
        <cfvo type="max"/>
        <color rgb="FFFF7128"/>
        <color theme="0"/>
      </colorScale>
    </cfRule>
  </conditionalFormatting>
  <conditionalFormatting sqref="F84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51">
      <colorScale>
        <cfvo type="min"/>
        <cfvo type="max"/>
        <color rgb="FFFF7128"/>
        <color theme="0"/>
      </colorScale>
    </cfRule>
  </conditionalFormatting>
  <conditionalFormatting sqref="F84">
    <cfRule type="colorScale" priority="52">
      <colorScale>
        <cfvo type="min"/>
        <cfvo type="max"/>
        <color rgb="FFFF7128"/>
        <color theme="0"/>
      </colorScale>
    </cfRule>
  </conditionalFormatting>
  <conditionalFormatting sqref="F84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54">
      <colorScale>
        <cfvo type="min"/>
        <cfvo type="max"/>
        <color rgb="FFFF7128"/>
        <color theme="0"/>
      </colorScale>
    </cfRule>
  </conditionalFormatting>
  <conditionalFormatting sqref="F84">
    <cfRule type="colorScale" priority="55">
      <colorScale>
        <cfvo type="min"/>
        <cfvo type="max"/>
        <color rgb="FFFF7128"/>
        <color theme="0"/>
      </colorScale>
    </cfRule>
  </conditionalFormatting>
  <conditionalFormatting sqref="F84">
    <cfRule type="colorScale" priority="56">
      <colorScale>
        <cfvo type="min"/>
        <cfvo type="max"/>
        <color rgb="FFFF7128"/>
        <color theme="0"/>
      </colorScale>
    </cfRule>
  </conditionalFormatting>
  <conditionalFormatting sqref="F84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59">
      <colorScale>
        <cfvo type="min"/>
        <cfvo type="max"/>
        <color rgb="FFFF7128"/>
        <color theme="0"/>
      </colorScale>
    </cfRule>
  </conditionalFormatting>
  <conditionalFormatting sqref="F84">
    <cfRule type="colorScale" priority="60">
      <colorScale>
        <cfvo type="min"/>
        <cfvo type="max"/>
        <color rgb="FFFF7128"/>
        <color theme="0"/>
      </colorScale>
    </cfRule>
  </conditionalFormatting>
  <conditionalFormatting sqref="F84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63">
      <colorScale>
        <cfvo type="min"/>
        <cfvo type="max"/>
        <color rgb="FFFF7128"/>
        <color theme="0"/>
      </colorScale>
    </cfRule>
  </conditionalFormatting>
  <conditionalFormatting sqref="F84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65">
      <colorScale>
        <cfvo type="min"/>
        <cfvo type="max"/>
        <color rgb="FFFF7128"/>
        <color theme="0"/>
      </colorScale>
    </cfRule>
  </conditionalFormatting>
  <conditionalFormatting sqref="F84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42">
      <colorScale>
        <cfvo type="min"/>
        <cfvo type="max"/>
        <color rgb="FFFF7128"/>
        <color theme="0"/>
      </colorScale>
    </cfRule>
  </conditionalFormatting>
  <conditionalFormatting sqref="F84">
    <cfRule type="colorScale" priority="43">
      <colorScale>
        <cfvo type="min"/>
        <cfvo type="max"/>
        <color rgb="FFFF7128"/>
        <color theme="0"/>
      </colorScale>
    </cfRule>
  </conditionalFormatting>
  <conditionalFormatting sqref="F84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45">
      <colorScale>
        <cfvo type="min"/>
        <cfvo type="max"/>
        <color rgb="FFFF7128"/>
        <color theme="0"/>
      </colorScale>
    </cfRule>
  </conditionalFormatting>
  <conditionalFormatting sqref="F84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9">
      <colorScale>
        <cfvo type="min"/>
        <cfvo type="max"/>
        <color rgb="FFFF7128"/>
        <color theme="0"/>
      </colorScale>
    </cfRule>
  </conditionalFormatting>
  <conditionalFormatting sqref="F84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6">
      <colorScale>
        <cfvo type="min"/>
        <cfvo type="max"/>
        <color rgb="FFFF7128"/>
        <color theme="0"/>
      </colorScale>
    </cfRule>
  </conditionalFormatting>
  <conditionalFormatting sqref="F84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8">
      <colorScale>
        <cfvo type="min"/>
        <cfvo type="max"/>
        <color rgb="FFFF7128"/>
        <color theme="0"/>
      </colorScale>
    </cfRule>
  </conditionalFormatting>
  <conditionalFormatting sqref="F84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3">
      <colorScale>
        <cfvo type="min"/>
        <cfvo type="max"/>
        <color rgb="FFFF7128"/>
        <color theme="0"/>
      </colorScale>
    </cfRule>
  </conditionalFormatting>
  <conditionalFormatting sqref="F8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1">
      <colorScale>
        <cfvo type="min"/>
        <cfvo type="max"/>
        <color rgb="FFFF7128"/>
        <color theme="0"/>
      </colorScale>
    </cfRule>
  </conditionalFormatting>
  <conditionalFormatting sqref="F84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9">
      <colorScale>
        <cfvo type="min"/>
        <cfvo type="max"/>
        <color rgb="FFFF7128"/>
        <color theme="0"/>
      </colorScale>
    </cfRule>
  </conditionalFormatting>
  <conditionalFormatting sqref="F84">
    <cfRule type="colorScale" priority="28">
      <colorScale>
        <cfvo type="min"/>
        <cfvo type="max"/>
        <color rgb="FFFF7128"/>
        <color theme="0"/>
      </colorScale>
    </cfRule>
  </conditionalFormatting>
  <conditionalFormatting sqref="F84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4">
      <colorScale>
        <cfvo type="min"/>
        <cfvo type="max"/>
        <color rgb="FFFF7128"/>
        <color theme="0"/>
      </colorScale>
    </cfRule>
  </conditionalFormatting>
  <conditionalFormatting sqref="F84">
    <cfRule type="colorScale" priority="25">
      <colorScale>
        <cfvo type="min"/>
        <cfvo type="max"/>
        <color rgb="FFFF7128"/>
        <color theme="0"/>
      </colorScale>
    </cfRule>
  </conditionalFormatting>
  <conditionalFormatting sqref="F84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7">
      <colorScale>
        <cfvo type="min"/>
        <cfvo type="max"/>
        <color rgb="FFFF7128"/>
        <color theme="0"/>
      </colorScale>
    </cfRule>
  </conditionalFormatting>
  <conditionalFormatting sqref="F84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1">
      <colorScale>
        <cfvo type="min"/>
        <cfvo type="max"/>
        <color rgb="FFFF7128"/>
        <color theme="0"/>
      </colorScale>
    </cfRule>
  </conditionalFormatting>
  <conditionalFormatting sqref="F84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18">
      <colorScale>
        <cfvo type="min"/>
        <cfvo type="max"/>
        <color rgb="FFFF7128"/>
        <color theme="0"/>
      </colorScale>
    </cfRule>
  </conditionalFormatting>
  <conditionalFormatting sqref="F84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0">
      <colorScale>
        <cfvo type="min"/>
        <cfvo type="max"/>
        <color rgb="FFFF7128"/>
        <color theme="0"/>
      </colorScale>
    </cfRule>
  </conditionalFormatting>
  <conditionalFormatting sqref="F84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15">
      <colorScale>
        <cfvo type="min"/>
        <cfvo type="max"/>
        <color rgb="FFFF7128"/>
        <color theme="0"/>
      </colorScale>
    </cfRule>
  </conditionalFormatting>
  <conditionalFormatting sqref="F8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13">
      <colorScale>
        <cfvo type="min"/>
        <cfvo type="max"/>
        <color rgb="FFFF7128"/>
        <color theme="0"/>
      </colorScale>
    </cfRule>
  </conditionalFormatting>
  <conditionalFormatting sqref="F84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11">
      <colorScale>
        <cfvo type="min"/>
        <cfvo type="max"/>
        <color rgb="FFFF7128"/>
        <color theme="0"/>
      </colorScale>
    </cfRule>
  </conditionalFormatting>
  <conditionalFormatting sqref="F84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7">
      <colorScale>
        <cfvo type="min"/>
        <cfvo type="max"/>
        <color rgb="FFFF7128"/>
        <color theme="0"/>
      </colorScale>
    </cfRule>
  </conditionalFormatting>
  <conditionalFormatting sqref="F84">
    <cfRule type="colorScale" priority="9">
      <colorScale>
        <cfvo type="min"/>
        <cfvo type="max"/>
        <color rgb="FFFF7128"/>
        <color theme="0"/>
      </colorScale>
    </cfRule>
  </conditionalFormatting>
  <conditionalFormatting sqref="F84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5">
      <colorScale>
        <cfvo type="min"/>
        <cfvo type="max"/>
        <color rgb="FFFF7128"/>
        <color theme="0"/>
      </colorScale>
    </cfRule>
  </conditionalFormatting>
  <conditionalFormatting sqref="F9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3">
      <colorScale>
        <cfvo type="min"/>
        <cfvo type="max"/>
        <color rgb="FFFF7128"/>
        <color theme="0"/>
      </colorScale>
    </cfRule>
  </conditionalFormatting>
  <conditionalFormatting sqref="F9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1">
      <colorScale>
        <cfvo type="min"/>
        <cfvo type="max"/>
        <color rgb="FFFF7128"/>
        <color theme="0"/>
      </colorScale>
    </cfRule>
  </conditionalFormatting>
  <conditionalFormatting sqref="F94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68">
      <colorScale>
        <cfvo type="min"/>
        <cfvo type="max"/>
        <color rgb="FFFF7128"/>
        <color theme="0"/>
      </colorScale>
    </cfRule>
  </conditionalFormatting>
  <conditionalFormatting sqref="F89:F94"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:F94">
    <cfRule type="colorScale" priority="270">
      <colorScale>
        <cfvo type="min"/>
        <cfvo type="max"/>
        <color rgb="FFFF7128"/>
        <color theme="0"/>
      </colorScale>
    </cfRule>
  </conditionalFormatting>
  <conditionalFormatting sqref="A90:A94 F89:F94">
    <cfRule type="colorScale" priority="271">
      <colorScale>
        <cfvo type="min"/>
        <cfvo type="max"/>
        <color rgb="FFFF7128"/>
        <color theme="0"/>
      </colorScale>
    </cfRule>
  </conditionalFormatting>
  <conditionalFormatting sqref="A90:A94">
    <cfRule type="colorScale" priority="272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2B29-99BC-4994-84F0-F8FEEB671913}">
  <dimension ref="A1:E198"/>
  <sheetViews>
    <sheetView zoomScaleSheetLayoutView="115" workbookViewId="0">
      <selection activeCell="G16" sqref="G16"/>
    </sheetView>
  </sheetViews>
  <sheetFormatPr defaultRowHeight="12.75"/>
  <cols>
    <col min="1" max="1" width="6.7109375" style="7" customWidth="1"/>
    <col min="2" max="2" width="42.42578125" style="7" customWidth="1"/>
    <col min="3" max="3" width="30.28515625" style="7" customWidth="1"/>
    <col min="4" max="4" width="25" style="7" customWidth="1"/>
    <col min="5" max="5" width="22.140625" style="7" customWidth="1"/>
    <col min="6" max="16384" width="9.140625" style="7"/>
  </cols>
  <sheetData>
    <row r="1" spans="1:5">
      <c r="A1" s="7" t="s">
        <v>415</v>
      </c>
      <c r="E1" s="1071" t="s">
        <v>17</v>
      </c>
    </row>
    <row r="2" spans="1:5" ht="20.25">
      <c r="A2" s="1599" t="s">
        <v>228</v>
      </c>
      <c r="B2" s="1599"/>
      <c r="C2" s="1599"/>
      <c r="D2" s="1599"/>
      <c r="E2" s="1599"/>
    </row>
    <row r="3" spans="1:5" ht="15.75">
      <c r="A3" s="1600" t="s">
        <v>212</v>
      </c>
      <c r="B3" s="1600"/>
      <c r="C3" s="1600"/>
      <c r="D3" s="1600"/>
      <c r="E3" s="1600"/>
    </row>
    <row r="4" spans="1:5" ht="15.75">
      <c r="A4" s="1597" t="s">
        <v>416</v>
      </c>
      <c r="B4" s="1597"/>
      <c r="C4" s="1597"/>
      <c r="D4" s="1597"/>
      <c r="E4" s="1597"/>
    </row>
    <row r="5" spans="1:5" ht="16.5" thickBot="1">
      <c r="A5" s="346" t="s">
        <v>909</v>
      </c>
      <c r="C5" s="493"/>
      <c r="D5" s="1072"/>
    </row>
    <row r="6" spans="1:5" ht="18" customHeight="1" thickBot="1">
      <c r="A6" s="1073" t="s">
        <v>417</v>
      </c>
      <c r="B6" s="1040" t="s">
        <v>418</v>
      </c>
      <c r="C6" s="1040" t="s">
        <v>910</v>
      </c>
      <c r="D6" s="1040" t="s">
        <v>41</v>
      </c>
      <c r="E6" s="443" t="s">
        <v>51</v>
      </c>
    </row>
    <row r="7" spans="1:5" ht="18.75">
      <c r="A7" s="1074">
        <v>1</v>
      </c>
      <c r="B7" s="1075" t="s">
        <v>911</v>
      </c>
      <c r="C7" s="1076">
        <v>44744.083333333343</v>
      </c>
      <c r="D7" s="1077">
        <v>58</v>
      </c>
      <c r="E7" s="1078"/>
    </row>
    <row r="8" spans="1:5" ht="18.75">
      <c r="A8" s="1079">
        <v>2</v>
      </c>
      <c r="B8" s="1080" t="s">
        <v>912</v>
      </c>
      <c r="C8" s="1081">
        <v>44759.541666666657</v>
      </c>
      <c r="D8" s="1082">
        <v>98</v>
      </c>
      <c r="E8" s="1083"/>
    </row>
    <row r="9" spans="1:5" ht="18.75">
      <c r="A9" s="1079">
        <v>3</v>
      </c>
      <c r="B9" s="1080" t="s">
        <v>913</v>
      </c>
      <c r="C9" s="1081">
        <v>44749.583333333343</v>
      </c>
      <c r="D9" s="1082">
        <v>96</v>
      </c>
      <c r="E9" s="1083"/>
    </row>
    <row r="10" spans="1:5" ht="18.75">
      <c r="A10" s="1079">
        <v>4</v>
      </c>
      <c r="B10" s="1080" t="s">
        <v>914</v>
      </c>
      <c r="C10" s="1081">
        <v>44749.541666666657</v>
      </c>
      <c r="D10" s="1082">
        <v>23</v>
      </c>
      <c r="E10" s="1083"/>
    </row>
    <row r="11" spans="1:5" ht="18.75">
      <c r="A11" s="1079">
        <v>5</v>
      </c>
      <c r="B11" s="1080" t="s">
        <v>915</v>
      </c>
      <c r="C11" s="1081">
        <v>44767.958333333343</v>
      </c>
      <c r="D11" s="1082">
        <v>155</v>
      </c>
      <c r="E11" s="1083"/>
    </row>
    <row r="12" spans="1:5" ht="18.75">
      <c r="A12" s="1079">
        <v>6</v>
      </c>
      <c r="B12" s="1080" t="s">
        <v>916</v>
      </c>
      <c r="C12" s="1081">
        <v>44759.916666666657</v>
      </c>
      <c r="D12" s="1082">
        <v>73</v>
      </c>
      <c r="E12" s="1083"/>
    </row>
    <row r="13" spans="1:5" ht="16.5" customHeight="1">
      <c r="A13" s="1079">
        <v>7</v>
      </c>
      <c r="B13" s="1080" t="s">
        <v>917</v>
      </c>
      <c r="C13" s="1081">
        <v>44748</v>
      </c>
      <c r="D13" s="1082">
        <v>48</v>
      </c>
      <c r="E13" s="1083"/>
    </row>
    <row r="14" spans="1:5" ht="18.75">
      <c r="A14" s="1079">
        <v>8</v>
      </c>
      <c r="B14" s="1080" t="s">
        <v>918</v>
      </c>
      <c r="C14" s="1081">
        <v>44759.875</v>
      </c>
      <c r="D14" s="1082">
        <v>108</v>
      </c>
      <c r="E14" s="1083"/>
    </row>
    <row r="15" spans="1:5" ht="18.75">
      <c r="A15" s="1079">
        <v>9</v>
      </c>
      <c r="B15" s="1080" t="s">
        <v>919</v>
      </c>
      <c r="C15" s="1081">
        <v>44773.833333333343</v>
      </c>
      <c r="D15" s="1082">
        <v>138</v>
      </c>
      <c r="E15" s="1083"/>
    </row>
    <row r="16" spans="1:5" ht="18.75">
      <c r="A16" s="1079">
        <v>10</v>
      </c>
      <c r="B16" s="1080" t="s">
        <v>920</v>
      </c>
      <c r="C16" s="1081">
        <v>44745.125</v>
      </c>
      <c r="D16" s="1082">
        <v>170</v>
      </c>
      <c r="E16" s="1083"/>
    </row>
    <row r="17" spans="1:5" ht="18.75">
      <c r="A17" s="1079">
        <v>11</v>
      </c>
      <c r="B17" s="1080" t="s">
        <v>921</v>
      </c>
      <c r="C17" s="1081">
        <v>44759.416666666657</v>
      </c>
      <c r="D17" s="1082">
        <v>24</v>
      </c>
      <c r="E17" s="1083"/>
    </row>
    <row r="18" spans="1:5" ht="18.75">
      <c r="A18" s="1079">
        <v>12</v>
      </c>
      <c r="B18" s="1080" t="s">
        <v>922</v>
      </c>
      <c r="C18" s="1081">
        <v>44759.916666666657</v>
      </c>
      <c r="D18" s="1082">
        <v>59</v>
      </c>
      <c r="E18" s="1083"/>
    </row>
    <row r="19" spans="1:5" ht="18.75">
      <c r="A19" s="1079">
        <v>13</v>
      </c>
      <c r="B19" s="1080" t="s">
        <v>923</v>
      </c>
      <c r="C19" s="1081">
        <v>44761.916666666657</v>
      </c>
      <c r="D19" s="1082">
        <v>22</v>
      </c>
      <c r="E19" s="1083"/>
    </row>
    <row r="20" spans="1:5" ht="18.75">
      <c r="A20" s="1079">
        <v>14</v>
      </c>
      <c r="B20" s="1080" t="s">
        <v>924</v>
      </c>
      <c r="C20" s="1081">
        <v>44745.916666666657</v>
      </c>
      <c r="D20" s="1082">
        <v>121</v>
      </c>
      <c r="E20" s="1083"/>
    </row>
    <row r="21" spans="1:5" ht="18.75">
      <c r="A21" s="1079">
        <v>15</v>
      </c>
      <c r="B21" s="1080" t="s">
        <v>925</v>
      </c>
      <c r="C21" s="1081">
        <v>44748.8125</v>
      </c>
      <c r="D21" s="1082">
        <v>86</v>
      </c>
      <c r="E21" s="1083"/>
    </row>
    <row r="22" spans="1:5" ht="18.75">
      <c r="A22" s="1079">
        <v>16</v>
      </c>
      <c r="B22" s="1080" t="s">
        <v>926</v>
      </c>
      <c r="C22" s="1081">
        <v>44747.666666666657</v>
      </c>
      <c r="D22" s="1082">
        <v>152</v>
      </c>
      <c r="E22" s="1083"/>
    </row>
    <row r="23" spans="1:5" ht="18.75">
      <c r="A23" s="1079">
        <v>17</v>
      </c>
      <c r="B23" s="1080" t="s">
        <v>927</v>
      </c>
      <c r="C23" s="1081">
        <v>44750.083333333343</v>
      </c>
      <c r="D23" s="1082">
        <v>63</v>
      </c>
      <c r="E23" s="1083"/>
    </row>
    <row r="24" spans="1:5" ht="18.75">
      <c r="A24" s="1079">
        <v>18</v>
      </c>
      <c r="B24" s="1080" t="s">
        <v>928</v>
      </c>
      <c r="C24" s="1081">
        <v>44771.708333333343</v>
      </c>
      <c r="D24" s="1082">
        <v>170</v>
      </c>
      <c r="E24" s="1083"/>
    </row>
    <row r="25" spans="1:5" ht="18.75">
      <c r="A25" s="1079">
        <v>19</v>
      </c>
      <c r="B25" s="1080" t="s">
        <v>929</v>
      </c>
      <c r="C25" s="1081">
        <v>44759.041666666657</v>
      </c>
      <c r="D25" s="1082">
        <v>61</v>
      </c>
      <c r="E25" s="1083"/>
    </row>
    <row r="26" spans="1:5" ht="18.75">
      <c r="A26" s="1079">
        <v>20</v>
      </c>
      <c r="B26" s="1080" t="s">
        <v>930</v>
      </c>
      <c r="C26" s="1081">
        <v>44752.875</v>
      </c>
      <c r="D26" s="1082">
        <v>78</v>
      </c>
      <c r="E26" s="1083"/>
    </row>
    <row r="27" spans="1:5" ht="18.75">
      <c r="A27" s="1079">
        <v>21</v>
      </c>
      <c r="B27" s="1080" t="s">
        <v>931</v>
      </c>
      <c r="C27" s="1081">
        <v>44753.875</v>
      </c>
      <c r="D27" s="1082">
        <v>62</v>
      </c>
      <c r="E27" s="1083"/>
    </row>
    <row r="28" spans="1:5" ht="18.75">
      <c r="A28" s="1079">
        <v>22</v>
      </c>
      <c r="B28" s="1080" t="s">
        <v>932</v>
      </c>
      <c r="C28" s="1081">
        <v>44744.791666666657</v>
      </c>
      <c r="D28" s="1082">
        <v>146</v>
      </c>
      <c r="E28" s="1083"/>
    </row>
    <row r="29" spans="1:5" ht="18.75">
      <c r="A29" s="1079">
        <v>23</v>
      </c>
      <c r="B29" s="1080" t="s">
        <v>933</v>
      </c>
      <c r="C29" s="1081">
        <v>44746.958333333343</v>
      </c>
      <c r="D29" s="1082">
        <v>62</v>
      </c>
      <c r="E29" s="1084"/>
    </row>
    <row r="30" spans="1:5" ht="18.75">
      <c r="A30" s="1079">
        <v>24</v>
      </c>
      <c r="B30" s="1080" t="s">
        <v>934</v>
      </c>
      <c r="C30" s="1081">
        <v>44749.833333333343</v>
      </c>
      <c r="D30" s="1082">
        <v>40</v>
      </c>
      <c r="E30" s="1084"/>
    </row>
    <row r="31" spans="1:5" ht="18.75">
      <c r="A31" s="1079">
        <v>25</v>
      </c>
      <c r="B31" s="1080" t="s">
        <v>935</v>
      </c>
      <c r="C31" s="1081">
        <v>44758.875</v>
      </c>
      <c r="D31" s="1082">
        <v>67</v>
      </c>
      <c r="E31" s="1083"/>
    </row>
    <row r="32" spans="1:5" ht="18.75">
      <c r="A32" s="1079">
        <v>26</v>
      </c>
      <c r="B32" s="1080" t="s">
        <v>936</v>
      </c>
      <c r="C32" s="1081">
        <v>44744.8125</v>
      </c>
      <c r="D32" s="1082">
        <v>277</v>
      </c>
      <c r="E32" s="1083"/>
    </row>
    <row r="33" spans="1:5" ht="18.75">
      <c r="A33" s="1079">
        <v>27</v>
      </c>
      <c r="B33" s="1080" t="s">
        <v>937</v>
      </c>
      <c r="C33" s="1081">
        <v>44758.833333333343</v>
      </c>
      <c r="D33" s="1082">
        <v>70</v>
      </c>
      <c r="E33" s="1083"/>
    </row>
    <row r="34" spans="1:5" ht="18.75">
      <c r="A34" s="1079">
        <v>28</v>
      </c>
      <c r="B34" s="1080" t="s">
        <v>938</v>
      </c>
      <c r="C34" s="1081">
        <v>44759.875</v>
      </c>
      <c r="D34" s="1082">
        <v>180</v>
      </c>
      <c r="E34" s="1083"/>
    </row>
    <row r="35" spans="1:5" ht="18.75">
      <c r="A35" s="1079">
        <v>29</v>
      </c>
      <c r="B35" s="1080" t="s">
        <v>939</v>
      </c>
      <c r="C35" s="1081">
        <v>44754.916666666657</v>
      </c>
      <c r="D35" s="1082">
        <v>46</v>
      </c>
      <c r="E35" s="1083"/>
    </row>
    <row r="36" spans="1:5" ht="18.75">
      <c r="A36" s="1079">
        <v>30</v>
      </c>
      <c r="B36" s="1080" t="s">
        <v>940</v>
      </c>
      <c r="C36" s="1081">
        <v>44752.958333333343</v>
      </c>
      <c r="D36" s="1082">
        <v>190</v>
      </c>
      <c r="E36" s="1083"/>
    </row>
    <row r="37" spans="1:5" ht="18.75">
      <c r="A37" s="1079">
        <v>31</v>
      </c>
      <c r="B37" s="1080" t="s">
        <v>941</v>
      </c>
      <c r="C37" s="1081">
        <v>44761.041666666657</v>
      </c>
      <c r="D37" s="1082">
        <v>167</v>
      </c>
      <c r="E37" s="1083"/>
    </row>
    <row r="38" spans="1:5" ht="18.75">
      <c r="A38" s="1079">
        <v>32</v>
      </c>
      <c r="B38" s="1080" t="s">
        <v>942</v>
      </c>
      <c r="C38" s="1081">
        <v>44760.625</v>
      </c>
      <c r="D38" s="1082">
        <v>154</v>
      </c>
      <c r="E38" s="1083"/>
    </row>
    <row r="39" spans="1:5" ht="18.75">
      <c r="A39" s="1079">
        <v>33</v>
      </c>
      <c r="B39" s="1080" t="s">
        <v>943</v>
      </c>
      <c r="C39" s="1081">
        <v>44757.875</v>
      </c>
      <c r="D39" s="1082">
        <v>78</v>
      </c>
      <c r="E39" s="1083"/>
    </row>
    <row r="40" spans="1:5" ht="18.75">
      <c r="A40" s="1079">
        <v>34</v>
      </c>
      <c r="B40" s="1080" t="s">
        <v>944</v>
      </c>
      <c r="C40" s="1081">
        <v>44752.875</v>
      </c>
      <c r="D40" s="1082">
        <v>36</v>
      </c>
      <c r="E40" s="1083"/>
    </row>
    <row r="41" spans="1:5" ht="18.75">
      <c r="A41" s="1079">
        <v>35</v>
      </c>
      <c r="B41" s="1080" t="s">
        <v>945</v>
      </c>
      <c r="C41" s="1081">
        <v>44760.125</v>
      </c>
      <c r="D41" s="1082">
        <v>85</v>
      </c>
      <c r="E41" s="1083"/>
    </row>
    <row r="42" spans="1:5" ht="18.75">
      <c r="A42" s="1079">
        <v>36</v>
      </c>
      <c r="B42" s="1080" t="s">
        <v>946</v>
      </c>
      <c r="C42" s="1081">
        <v>44771.5</v>
      </c>
      <c r="D42" s="1082">
        <v>49</v>
      </c>
      <c r="E42" s="1083"/>
    </row>
    <row r="43" spans="1:5" ht="18.75">
      <c r="A43" s="1079">
        <v>37</v>
      </c>
      <c r="B43" s="1080" t="s">
        <v>947</v>
      </c>
      <c r="C43" s="1081">
        <v>44771.916666666657</v>
      </c>
      <c r="D43" s="1082">
        <v>63</v>
      </c>
      <c r="E43" s="1083"/>
    </row>
    <row r="44" spans="1:5" ht="18.75">
      <c r="A44" s="1079">
        <v>38</v>
      </c>
      <c r="B44" s="1080" t="s">
        <v>948</v>
      </c>
      <c r="C44" s="1081">
        <v>44752.875</v>
      </c>
      <c r="D44" s="1082">
        <v>36</v>
      </c>
      <c r="E44" s="1083"/>
    </row>
    <row r="45" spans="1:5" ht="18.75">
      <c r="A45" s="1079">
        <v>39</v>
      </c>
      <c r="B45" s="1080" t="s">
        <v>949</v>
      </c>
      <c r="C45" s="1081">
        <v>44752.875</v>
      </c>
      <c r="D45" s="1082">
        <v>232</v>
      </c>
      <c r="E45" s="1083"/>
    </row>
    <row r="46" spans="1:5" ht="18.75">
      <c r="A46" s="1079">
        <v>40</v>
      </c>
      <c r="B46" s="1080" t="s">
        <v>950</v>
      </c>
      <c r="C46" s="1081">
        <v>44765.875</v>
      </c>
      <c r="D46" s="1082">
        <v>117</v>
      </c>
      <c r="E46" s="1083"/>
    </row>
    <row r="47" spans="1:5" ht="18.75">
      <c r="A47" s="1079">
        <v>41</v>
      </c>
      <c r="B47" s="1080" t="s">
        <v>951</v>
      </c>
      <c r="C47" s="1081">
        <v>44773.916666666657</v>
      </c>
      <c r="D47" s="1082">
        <v>130</v>
      </c>
      <c r="E47" s="1083"/>
    </row>
    <row r="48" spans="1:5" ht="18.75">
      <c r="A48" s="1079">
        <v>42</v>
      </c>
      <c r="B48" s="1080" t="s">
        <v>952</v>
      </c>
      <c r="C48" s="1081">
        <v>44752.958333333343</v>
      </c>
      <c r="D48" s="1082">
        <v>174</v>
      </c>
      <c r="E48" s="1083"/>
    </row>
    <row r="49" spans="1:5" ht="18.75">
      <c r="A49" s="1079">
        <v>43</v>
      </c>
      <c r="B49" s="1080" t="s">
        <v>953</v>
      </c>
      <c r="C49" s="1081">
        <v>44761.958333333343</v>
      </c>
      <c r="D49" s="1082">
        <v>182</v>
      </c>
      <c r="E49" s="1083"/>
    </row>
    <row r="50" spans="1:5" ht="18.75">
      <c r="A50" s="1079">
        <v>44</v>
      </c>
      <c r="B50" s="1080" t="s">
        <v>954</v>
      </c>
      <c r="C50" s="1081">
        <v>44755.916666666657</v>
      </c>
      <c r="D50" s="1082">
        <v>168</v>
      </c>
      <c r="E50" s="1083"/>
    </row>
    <row r="51" spans="1:5" ht="18.75">
      <c r="A51" s="1079">
        <v>45</v>
      </c>
      <c r="B51" s="1080" t="s">
        <v>955</v>
      </c>
      <c r="C51" s="1081">
        <v>44745.458333333343</v>
      </c>
      <c r="D51" s="1082">
        <v>44</v>
      </c>
      <c r="E51" s="1083"/>
    </row>
    <row r="52" spans="1:5" ht="18.75">
      <c r="A52" s="1079">
        <v>46</v>
      </c>
      <c r="B52" s="1080" t="s">
        <v>956</v>
      </c>
      <c r="C52" s="1081">
        <v>44745.5</v>
      </c>
      <c r="D52" s="1082">
        <v>122</v>
      </c>
      <c r="E52" s="1083"/>
    </row>
    <row r="53" spans="1:5" ht="18.75">
      <c r="A53" s="1079">
        <v>47</v>
      </c>
      <c r="B53" s="1080" t="s">
        <v>957</v>
      </c>
      <c r="C53" s="1081">
        <v>44746.5</v>
      </c>
      <c r="D53" s="1082">
        <v>148</v>
      </c>
      <c r="E53" s="1083"/>
    </row>
    <row r="54" spans="1:5" ht="18.75">
      <c r="A54" s="1079">
        <v>48</v>
      </c>
      <c r="B54" s="1080" t="s">
        <v>958</v>
      </c>
      <c r="C54" s="1081">
        <v>44756</v>
      </c>
      <c r="D54" s="1082">
        <v>112</v>
      </c>
      <c r="E54" s="1083"/>
    </row>
    <row r="55" spans="1:5" ht="18.75">
      <c r="A55" s="1079">
        <v>49</v>
      </c>
      <c r="B55" s="1080" t="s">
        <v>959</v>
      </c>
      <c r="C55" s="1081">
        <v>44758.916666666657</v>
      </c>
      <c r="D55" s="1082">
        <v>159</v>
      </c>
      <c r="E55" s="1083"/>
    </row>
    <row r="56" spans="1:5" ht="18.75">
      <c r="A56" s="1079">
        <v>50</v>
      </c>
      <c r="B56" s="1080" t="s">
        <v>960</v>
      </c>
      <c r="C56" s="1081">
        <v>44769.416666666657</v>
      </c>
      <c r="D56" s="1082">
        <v>71</v>
      </c>
      <c r="E56" s="1083"/>
    </row>
    <row r="57" spans="1:5" ht="18.75">
      <c r="A57" s="1079">
        <v>51</v>
      </c>
      <c r="B57" s="1080" t="s">
        <v>961</v>
      </c>
      <c r="C57" s="1081">
        <v>44758.791666666657</v>
      </c>
      <c r="D57" s="1082">
        <v>52</v>
      </c>
      <c r="E57" s="1083"/>
    </row>
    <row r="58" spans="1:5" ht="18.75">
      <c r="A58" s="1079">
        <v>52</v>
      </c>
      <c r="B58" s="1080" t="s">
        <v>962</v>
      </c>
      <c r="C58" s="1081">
        <v>44752.916666666657</v>
      </c>
      <c r="D58" s="1082">
        <v>138</v>
      </c>
      <c r="E58" s="1083"/>
    </row>
    <row r="59" spans="1:5" ht="19.5" thickBot="1">
      <c r="A59" s="1085">
        <v>53</v>
      </c>
      <c r="B59" s="1086" t="s">
        <v>963</v>
      </c>
      <c r="C59" s="1087">
        <v>44746.833333333343</v>
      </c>
      <c r="D59" s="1088">
        <v>73</v>
      </c>
      <c r="E59" s="1089"/>
    </row>
    <row r="60" spans="1:5">
      <c r="A60" s="7" t="s">
        <v>419</v>
      </c>
      <c r="E60" s="1071" t="s">
        <v>17</v>
      </c>
    </row>
    <row r="61" spans="1:5" ht="21.75" customHeight="1">
      <c r="E61" s="1071"/>
    </row>
    <row r="62" spans="1:5" ht="20.25">
      <c r="A62" s="1599" t="s">
        <v>228</v>
      </c>
      <c r="B62" s="1599"/>
      <c r="C62" s="1599"/>
      <c r="D62" s="1599"/>
      <c r="E62" s="1599"/>
    </row>
    <row r="63" spans="1:5" ht="15.75">
      <c r="A63" s="1600" t="s">
        <v>212</v>
      </c>
      <c r="B63" s="1600"/>
      <c r="C63" s="1600"/>
      <c r="D63" s="1600"/>
      <c r="E63" s="1600"/>
    </row>
    <row r="64" spans="1:5" ht="15.75">
      <c r="A64" s="1597" t="s">
        <v>416</v>
      </c>
      <c r="B64" s="1597"/>
      <c r="C64" s="1597"/>
      <c r="D64" s="1597"/>
      <c r="E64" s="1597"/>
    </row>
    <row r="65" spans="1:5" ht="14.25">
      <c r="A65" s="488"/>
      <c r="B65" s="373"/>
      <c r="C65" s="493"/>
      <c r="D65" s="493"/>
    </row>
    <row r="66" spans="1:5" ht="16.5" thickBot="1">
      <c r="A66" s="346" t="s">
        <v>909</v>
      </c>
      <c r="C66" s="493"/>
      <c r="D66" s="1072"/>
    </row>
    <row r="67" spans="1:5" ht="19.5" customHeight="1" thickBot="1">
      <c r="A67" s="1073" t="s">
        <v>417</v>
      </c>
      <c r="B67" s="1040" t="s">
        <v>418</v>
      </c>
      <c r="C67" s="1040" t="s">
        <v>910</v>
      </c>
      <c r="D67" s="1040" t="s">
        <v>41</v>
      </c>
      <c r="E67" s="443" t="s">
        <v>51</v>
      </c>
    </row>
    <row r="68" spans="1:5" ht="18.75">
      <c r="A68" s="1079">
        <v>54</v>
      </c>
      <c r="B68" s="1075" t="s">
        <v>964</v>
      </c>
      <c r="C68" s="1076">
        <v>44746.541666666657</v>
      </c>
      <c r="D68" s="1077">
        <v>30</v>
      </c>
      <c r="E68" s="1090"/>
    </row>
    <row r="69" spans="1:5" ht="18.75">
      <c r="A69" s="1079">
        <v>56</v>
      </c>
      <c r="B69" s="1080" t="s">
        <v>965</v>
      </c>
      <c r="C69" s="1081">
        <v>44747.75</v>
      </c>
      <c r="D69" s="1082">
        <v>66</v>
      </c>
      <c r="E69" s="1091"/>
    </row>
    <row r="70" spans="1:5" ht="18.75">
      <c r="A70" s="1079">
        <v>57</v>
      </c>
      <c r="B70" s="1080" t="s">
        <v>966</v>
      </c>
      <c r="C70" s="1081">
        <v>44754.916666666657</v>
      </c>
      <c r="D70" s="1082">
        <v>108.6</v>
      </c>
      <c r="E70" s="1091"/>
    </row>
    <row r="71" spans="1:5" ht="18.75">
      <c r="A71" s="1079">
        <v>58</v>
      </c>
      <c r="B71" s="1080" t="s">
        <v>967</v>
      </c>
      <c r="C71" s="1081">
        <v>44757.208333333343</v>
      </c>
      <c r="D71" s="1082">
        <v>94</v>
      </c>
      <c r="E71" s="1091"/>
    </row>
    <row r="72" spans="1:5" ht="18.75">
      <c r="A72" s="1079">
        <v>59</v>
      </c>
      <c r="B72" s="1080" t="s">
        <v>968</v>
      </c>
      <c r="C72" s="1081">
        <v>44760.5</v>
      </c>
      <c r="D72" s="1082">
        <v>132</v>
      </c>
      <c r="E72" s="1091"/>
    </row>
    <row r="73" spans="1:5" ht="18.75">
      <c r="A73" s="1079">
        <v>60</v>
      </c>
      <c r="B73" s="1080" t="s">
        <v>969</v>
      </c>
      <c r="C73" s="1081">
        <v>44762.333333333343</v>
      </c>
      <c r="D73" s="1082">
        <v>106</v>
      </c>
      <c r="E73" s="1091"/>
    </row>
    <row r="74" spans="1:5" ht="18.75">
      <c r="A74" s="1079">
        <v>61</v>
      </c>
      <c r="B74" s="1080" t="s">
        <v>970</v>
      </c>
      <c r="C74" s="1081">
        <v>44750.75</v>
      </c>
      <c r="D74" s="1082">
        <v>175</v>
      </c>
      <c r="E74" s="1091"/>
    </row>
    <row r="75" spans="1:5" ht="18.75">
      <c r="A75" s="1079">
        <v>62</v>
      </c>
      <c r="B75" s="1080" t="s">
        <v>971</v>
      </c>
      <c r="C75" s="1081">
        <v>44746.958333333343</v>
      </c>
      <c r="D75" s="1082">
        <v>122</v>
      </c>
      <c r="E75" s="1083"/>
    </row>
    <row r="76" spans="1:5" ht="18.75">
      <c r="A76" s="1079">
        <v>63</v>
      </c>
      <c r="B76" s="1080" t="s">
        <v>972</v>
      </c>
      <c r="C76" s="1081">
        <v>44772.8125</v>
      </c>
      <c r="D76" s="1082">
        <v>107</v>
      </c>
      <c r="E76" s="1083"/>
    </row>
    <row r="77" spans="1:5" ht="18.75">
      <c r="A77" s="1079">
        <v>64</v>
      </c>
      <c r="B77" s="1080" t="s">
        <v>973</v>
      </c>
      <c r="C77" s="1081">
        <v>44763.8125</v>
      </c>
      <c r="D77" s="1082">
        <v>81</v>
      </c>
      <c r="E77" s="1083"/>
    </row>
    <row r="78" spans="1:5" ht="18.75">
      <c r="A78" s="1079">
        <v>65</v>
      </c>
      <c r="B78" s="1080" t="s">
        <v>974</v>
      </c>
      <c r="C78" s="1081">
        <v>44757.875</v>
      </c>
      <c r="D78" s="1082">
        <v>77</v>
      </c>
      <c r="E78" s="1083"/>
    </row>
    <row r="79" spans="1:5" ht="18.75">
      <c r="A79" s="1079">
        <v>66</v>
      </c>
      <c r="B79" s="1080" t="s">
        <v>975</v>
      </c>
      <c r="C79" s="1081">
        <v>44750.833333333343</v>
      </c>
      <c r="D79" s="1082">
        <v>165</v>
      </c>
      <c r="E79" s="1083"/>
    </row>
    <row r="80" spans="1:5" ht="18.75">
      <c r="A80" s="1079">
        <v>67</v>
      </c>
      <c r="B80" s="1080" t="s">
        <v>976</v>
      </c>
      <c r="C80" s="1081">
        <v>44769.333333333343</v>
      </c>
      <c r="D80" s="1082">
        <v>149</v>
      </c>
      <c r="E80" s="1083"/>
    </row>
    <row r="81" spans="1:5" ht="18.75">
      <c r="A81" s="1079">
        <v>68</v>
      </c>
      <c r="B81" s="1080" t="s">
        <v>977</v>
      </c>
      <c r="C81" s="1081">
        <v>44771.833333333343</v>
      </c>
      <c r="D81" s="1082">
        <v>132</v>
      </c>
      <c r="E81" s="1083"/>
    </row>
    <row r="82" spans="1:5" ht="18.75">
      <c r="A82" s="1079">
        <v>69</v>
      </c>
      <c r="B82" s="1080" t="s">
        <v>978</v>
      </c>
      <c r="C82" s="1081">
        <v>44773.875</v>
      </c>
      <c r="D82" s="1082">
        <v>202</v>
      </c>
      <c r="E82" s="1083"/>
    </row>
    <row r="83" spans="1:5" ht="18.75">
      <c r="A83" s="1079">
        <v>70</v>
      </c>
      <c r="B83" s="1080" t="s">
        <v>979</v>
      </c>
      <c r="C83" s="1081">
        <v>44760.916666666657</v>
      </c>
      <c r="D83" s="1082">
        <v>66</v>
      </c>
      <c r="E83" s="1083"/>
    </row>
    <row r="84" spans="1:5" ht="18.75">
      <c r="A84" s="1079">
        <v>71</v>
      </c>
      <c r="B84" s="1080" t="s">
        <v>980</v>
      </c>
      <c r="C84" s="1081">
        <v>44749.458333333343</v>
      </c>
      <c r="D84" s="1082">
        <v>30</v>
      </c>
      <c r="E84" s="1083"/>
    </row>
    <row r="85" spans="1:5" ht="18.75">
      <c r="A85" s="1079">
        <v>72</v>
      </c>
      <c r="B85" s="1080" t="s">
        <v>981</v>
      </c>
      <c r="C85" s="1081">
        <v>44769.916666666657</v>
      </c>
      <c r="D85" s="1082">
        <v>311</v>
      </c>
      <c r="E85" s="1083"/>
    </row>
    <row r="86" spans="1:5" ht="18.75">
      <c r="A86" s="1079">
        <v>73</v>
      </c>
      <c r="B86" s="1080" t="s">
        <v>982</v>
      </c>
      <c r="C86" s="1081">
        <v>44752.916666666657</v>
      </c>
      <c r="D86" s="1082">
        <v>92</v>
      </c>
      <c r="E86" s="1083"/>
    </row>
    <row r="87" spans="1:5" ht="18.75">
      <c r="A87" s="1079">
        <v>74</v>
      </c>
      <c r="B87" s="1080" t="s">
        <v>983</v>
      </c>
      <c r="C87" s="1081">
        <v>44747.875</v>
      </c>
      <c r="D87" s="1082">
        <v>108</v>
      </c>
      <c r="E87" s="1083"/>
    </row>
    <row r="88" spans="1:5" ht="18.75">
      <c r="A88" s="1079">
        <v>75</v>
      </c>
      <c r="B88" s="1080" t="s">
        <v>984</v>
      </c>
      <c r="C88" s="1081">
        <v>44746.666666666657</v>
      </c>
      <c r="D88" s="1082">
        <v>33</v>
      </c>
      <c r="E88" s="1083"/>
    </row>
    <row r="89" spans="1:5" ht="18.75">
      <c r="A89" s="1079">
        <v>76</v>
      </c>
      <c r="B89" s="1080" t="s">
        <v>985</v>
      </c>
      <c r="C89" s="1081">
        <v>44745.5</v>
      </c>
      <c r="D89" s="1082">
        <v>71</v>
      </c>
      <c r="E89" s="1083"/>
    </row>
    <row r="90" spans="1:5" ht="18.75">
      <c r="A90" s="1079">
        <v>77</v>
      </c>
      <c r="B90" s="1080" t="s">
        <v>986</v>
      </c>
      <c r="C90" s="1081">
        <v>44753.833333333343</v>
      </c>
      <c r="D90" s="1082">
        <v>5</v>
      </c>
      <c r="E90" s="1083"/>
    </row>
    <row r="91" spans="1:5" ht="18.75">
      <c r="A91" s="1079">
        <v>78</v>
      </c>
      <c r="B91" s="1080" t="s">
        <v>987</v>
      </c>
      <c r="C91" s="1081">
        <v>44747.458333333343</v>
      </c>
      <c r="D91" s="1082">
        <v>94</v>
      </c>
      <c r="E91" s="1083"/>
    </row>
    <row r="92" spans="1:5" ht="18.75">
      <c r="A92" s="1079">
        <v>79</v>
      </c>
      <c r="B92" s="1080" t="s">
        <v>988</v>
      </c>
      <c r="C92" s="1081">
        <v>44748.541666666657</v>
      </c>
      <c r="D92" s="1082">
        <v>64</v>
      </c>
      <c r="E92" s="1083"/>
    </row>
    <row r="93" spans="1:5" ht="18.75">
      <c r="A93" s="1079">
        <v>80</v>
      </c>
      <c r="B93" s="1080" t="s">
        <v>989</v>
      </c>
      <c r="C93" s="1081">
        <v>44749.8125</v>
      </c>
      <c r="D93" s="1082">
        <v>30</v>
      </c>
      <c r="E93" s="1083"/>
    </row>
    <row r="94" spans="1:5" ht="18.75">
      <c r="A94" s="1079">
        <v>81</v>
      </c>
      <c r="B94" s="1080" t="s">
        <v>990</v>
      </c>
      <c r="C94" s="1081">
        <v>44747.708333333343</v>
      </c>
      <c r="D94" s="1082">
        <v>103</v>
      </c>
      <c r="E94" s="1083"/>
    </row>
    <row r="95" spans="1:5" ht="18.75">
      <c r="A95" s="1079">
        <v>82</v>
      </c>
      <c r="B95" s="1080" t="s">
        <v>991</v>
      </c>
      <c r="C95" s="1081">
        <v>44744.583333333343</v>
      </c>
      <c r="D95" s="1082">
        <v>203</v>
      </c>
      <c r="E95" s="1083"/>
    </row>
    <row r="96" spans="1:5" ht="18.75">
      <c r="A96" s="1079">
        <v>83</v>
      </c>
      <c r="B96" s="1080" t="s">
        <v>992</v>
      </c>
      <c r="C96" s="1081">
        <v>44754.958333333343</v>
      </c>
      <c r="D96" s="1082">
        <v>168</v>
      </c>
      <c r="E96" s="1083"/>
    </row>
    <row r="97" spans="1:5" ht="18.75">
      <c r="A97" s="1079">
        <v>84</v>
      </c>
      <c r="B97" s="1080" t="s">
        <v>993</v>
      </c>
      <c r="C97" s="1081">
        <v>44773.75</v>
      </c>
      <c r="D97" s="1082">
        <v>330</v>
      </c>
      <c r="E97" s="1083"/>
    </row>
    <row r="98" spans="1:5" ht="18.75">
      <c r="A98" s="1079">
        <v>85</v>
      </c>
      <c r="B98" s="1080" t="s">
        <v>994</v>
      </c>
      <c r="C98" s="1081">
        <v>44760.958333333343</v>
      </c>
      <c r="D98" s="1082">
        <v>45.76</v>
      </c>
      <c r="E98" s="1083"/>
    </row>
    <row r="99" spans="1:5" ht="18.75">
      <c r="A99" s="1079">
        <v>86</v>
      </c>
      <c r="B99" s="1080" t="s">
        <v>995</v>
      </c>
      <c r="C99" s="1081">
        <v>44752.916666666657</v>
      </c>
      <c r="D99" s="1082">
        <v>54</v>
      </c>
      <c r="E99" s="1083"/>
    </row>
    <row r="100" spans="1:5" ht="18.75">
      <c r="A100" s="1079">
        <v>87</v>
      </c>
      <c r="B100" s="1080" t="s">
        <v>996</v>
      </c>
      <c r="C100" s="1081">
        <v>44752.916666666657</v>
      </c>
      <c r="D100" s="1082">
        <v>136</v>
      </c>
      <c r="E100" s="1083"/>
    </row>
    <row r="101" spans="1:5" ht="18.75">
      <c r="A101" s="1079">
        <v>88</v>
      </c>
      <c r="B101" s="1080" t="s">
        <v>997</v>
      </c>
      <c r="C101" s="1081">
        <v>44758.833333333343</v>
      </c>
      <c r="D101" s="1082">
        <v>146</v>
      </c>
      <c r="E101" s="1083"/>
    </row>
    <row r="102" spans="1:5" ht="18.75">
      <c r="A102" s="1079">
        <v>89</v>
      </c>
      <c r="B102" s="1080" t="s">
        <v>998</v>
      </c>
      <c r="C102" s="1081">
        <v>44765.541666666657</v>
      </c>
      <c r="D102" s="1082">
        <v>106</v>
      </c>
      <c r="E102" s="1083"/>
    </row>
    <row r="103" spans="1:5" ht="18.75">
      <c r="A103" s="1079">
        <v>90</v>
      </c>
      <c r="B103" s="1080" t="s">
        <v>999</v>
      </c>
      <c r="C103" s="1081">
        <v>44758.916666666657</v>
      </c>
      <c r="D103" s="1082">
        <v>57</v>
      </c>
      <c r="E103" s="1083"/>
    </row>
    <row r="104" spans="1:5" ht="18.75">
      <c r="A104" s="1079">
        <v>91</v>
      </c>
      <c r="B104" s="1080" t="s">
        <v>1000</v>
      </c>
      <c r="C104" s="1081">
        <v>44770.083333333343</v>
      </c>
      <c r="D104" s="1082">
        <v>330</v>
      </c>
      <c r="E104" s="1083"/>
    </row>
    <row r="105" spans="1:5" ht="18.75">
      <c r="A105" s="1079">
        <v>92</v>
      </c>
      <c r="B105" s="1080" t="s">
        <v>1001</v>
      </c>
      <c r="C105" s="1081">
        <v>44752.958333333343</v>
      </c>
      <c r="D105" s="1082">
        <v>122</v>
      </c>
      <c r="E105" s="1083"/>
    </row>
    <row r="106" spans="1:5" ht="18.75">
      <c r="A106" s="1079">
        <v>93</v>
      </c>
      <c r="B106" s="1080" t="s">
        <v>1002</v>
      </c>
      <c r="C106" s="1081">
        <v>44765.958333333343</v>
      </c>
      <c r="D106" s="1082">
        <v>90</v>
      </c>
      <c r="E106" s="1083"/>
    </row>
    <row r="107" spans="1:5" ht="18.75">
      <c r="A107" s="1079">
        <v>94</v>
      </c>
      <c r="B107" s="1080" t="s">
        <v>1003</v>
      </c>
      <c r="C107" s="1081">
        <v>44772.791666666657</v>
      </c>
      <c r="D107" s="1082">
        <v>67</v>
      </c>
      <c r="E107" s="1083"/>
    </row>
    <row r="108" spans="1:5" ht="18.75">
      <c r="A108" s="1079">
        <v>95</v>
      </c>
      <c r="B108" s="1080" t="s">
        <v>1004</v>
      </c>
      <c r="C108" s="1081">
        <v>44771.875</v>
      </c>
      <c r="D108" s="1082">
        <v>65</v>
      </c>
      <c r="E108" s="1083"/>
    </row>
    <row r="109" spans="1:5" ht="18.75">
      <c r="A109" s="1079">
        <v>96</v>
      </c>
      <c r="B109" s="1080" t="s">
        <v>1005</v>
      </c>
      <c r="C109" s="1081">
        <v>44754</v>
      </c>
      <c r="D109" s="1082">
        <v>78</v>
      </c>
      <c r="E109" s="1083"/>
    </row>
    <row r="110" spans="1:5" ht="18.75">
      <c r="A110" s="1079">
        <v>97</v>
      </c>
      <c r="B110" s="1080" t="s">
        <v>1006</v>
      </c>
      <c r="C110" s="1081">
        <v>44747.833333333343</v>
      </c>
      <c r="D110" s="1082">
        <v>100</v>
      </c>
      <c r="E110" s="1083"/>
    </row>
    <row r="111" spans="1:5" ht="18.75">
      <c r="A111" s="1079">
        <v>98</v>
      </c>
      <c r="B111" s="1080" t="s">
        <v>1007</v>
      </c>
      <c r="C111" s="1081">
        <v>44745.541666666657</v>
      </c>
      <c r="D111" s="1082">
        <v>90</v>
      </c>
      <c r="E111" s="1083"/>
    </row>
    <row r="112" spans="1:5" ht="18.75">
      <c r="A112" s="1092">
        <v>99</v>
      </c>
      <c r="B112" s="1080" t="s">
        <v>1008</v>
      </c>
      <c r="C112" s="1081">
        <v>44764.8125</v>
      </c>
      <c r="D112" s="1082">
        <v>45</v>
      </c>
      <c r="E112" s="1083"/>
    </row>
    <row r="113" spans="1:5" ht="18.75">
      <c r="A113" s="1092">
        <v>100</v>
      </c>
      <c r="B113" s="1080" t="s">
        <v>1009</v>
      </c>
      <c r="C113" s="1081">
        <v>44768.416666666657</v>
      </c>
      <c r="D113" s="1082">
        <v>65</v>
      </c>
      <c r="E113" s="1083"/>
    </row>
    <row r="114" spans="1:5" ht="19.5" thickBot="1">
      <c r="A114" s="1085">
        <v>101</v>
      </c>
      <c r="B114" s="1080" t="s">
        <v>1010</v>
      </c>
      <c r="C114" s="1081">
        <v>44763.5</v>
      </c>
      <c r="D114" s="1082">
        <v>77</v>
      </c>
      <c r="E114" s="1083"/>
    </row>
    <row r="115" spans="1:5" ht="18.75">
      <c r="A115" s="1092">
        <v>101</v>
      </c>
      <c r="B115" s="1080" t="s">
        <v>1011</v>
      </c>
      <c r="C115" s="1081">
        <v>44765.708333333343</v>
      </c>
      <c r="D115" s="1082">
        <v>138</v>
      </c>
      <c r="E115" s="1083"/>
    </row>
    <row r="116" spans="1:5" ht="19.5" thickBot="1">
      <c r="A116" s="1085">
        <v>102</v>
      </c>
      <c r="B116" s="1086" t="s">
        <v>1012</v>
      </c>
      <c r="C116" s="1087">
        <v>44773.875</v>
      </c>
      <c r="D116" s="1088">
        <v>2.81</v>
      </c>
      <c r="E116" s="1089"/>
    </row>
    <row r="117" spans="1:5">
      <c r="A117" s="7" t="s">
        <v>420</v>
      </c>
      <c r="E117" s="1071" t="s">
        <v>17</v>
      </c>
    </row>
    <row r="118" spans="1:5" ht="21.75" customHeight="1">
      <c r="E118" s="1071"/>
    </row>
    <row r="119" spans="1:5" ht="20.25">
      <c r="A119" s="1599" t="s">
        <v>228</v>
      </c>
      <c r="B119" s="1599"/>
      <c r="C119" s="1599"/>
      <c r="D119" s="1599"/>
      <c r="E119" s="1599"/>
    </row>
    <row r="120" spans="1:5" ht="15.75">
      <c r="A120" s="1600" t="s">
        <v>212</v>
      </c>
      <c r="B120" s="1600"/>
      <c r="C120" s="1600"/>
      <c r="D120" s="1600"/>
      <c r="E120" s="1600"/>
    </row>
    <row r="121" spans="1:5" ht="15.75">
      <c r="A121" s="1597" t="s">
        <v>416</v>
      </c>
      <c r="B121" s="1597"/>
      <c r="C121" s="1597"/>
      <c r="D121" s="1597"/>
      <c r="E121" s="1597"/>
    </row>
    <row r="122" spans="1:5" ht="14.25">
      <c r="A122" s="488"/>
      <c r="B122" s="373"/>
      <c r="C122" s="493"/>
      <c r="D122" s="493"/>
    </row>
    <row r="123" spans="1:5" ht="16.5" thickBot="1">
      <c r="A123" s="346" t="s">
        <v>909</v>
      </c>
      <c r="C123" s="493"/>
      <c r="D123" s="1072"/>
    </row>
    <row r="124" spans="1:5" ht="19.5" customHeight="1" thickBot="1">
      <c r="A124" s="1073" t="s">
        <v>417</v>
      </c>
      <c r="B124" s="1040" t="s">
        <v>418</v>
      </c>
      <c r="C124" s="1040" t="s">
        <v>910</v>
      </c>
      <c r="D124" s="1040" t="s">
        <v>41</v>
      </c>
      <c r="E124" s="443" t="s">
        <v>51</v>
      </c>
    </row>
    <row r="125" spans="1:5" ht="18.75">
      <c r="A125" s="1093">
        <v>103</v>
      </c>
      <c r="B125" s="1075" t="s">
        <v>1013</v>
      </c>
      <c r="C125" s="1076">
        <v>44758.416666666657</v>
      </c>
      <c r="D125" s="1077">
        <v>46</v>
      </c>
      <c r="E125" s="1078"/>
    </row>
    <row r="126" spans="1:5" ht="18.75">
      <c r="A126" s="1094">
        <v>104</v>
      </c>
      <c r="B126" s="1080" t="s">
        <v>1014</v>
      </c>
      <c r="C126" s="1081">
        <v>44743</v>
      </c>
      <c r="D126" s="1082">
        <v>0</v>
      </c>
      <c r="E126" s="1083"/>
    </row>
    <row r="127" spans="1:5" ht="18.75">
      <c r="A127" s="1094">
        <v>105</v>
      </c>
      <c r="B127" s="1080" t="s">
        <v>1015</v>
      </c>
      <c r="C127" s="1081">
        <v>44759.666666666657</v>
      </c>
      <c r="D127" s="1082">
        <v>137</v>
      </c>
      <c r="E127" s="1083"/>
    </row>
    <row r="128" spans="1:5" ht="18.75">
      <c r="A128" s="1094">
        <v>106</v>
      </c>
      <c r="B128" s="1080" t="s">
        <v>1016</v>
      </c>
      <c r="C128" s="1081">
        <v>44744.5</v>
      </c>
      <c r="D128" s="1082">
        <v>44</v>
      </c>
      <c r="E128" s="1083"/>
    </row>
    <row r="129" spans="1:5" ht="18.75">
      <c r="A129" s="1094">
        <v>107</v>
      </c>
      <c r="B129" s="1080" t="s">
        <v>1017</v>
      </c>
      <c r="C129" s="1081">
        <v>44759.625</v>
      </c>
      <c r="D129" s="1082">
        <v>40</v>
      </c>
      <c r="E129" s="1083"/>
    </row>
    <row r="130" spans="1:5" ht="18.75">
      <c r="A130" s="1094">
        <v>108</v>
      </c>
      <c r="B130" s="1080" t="s">
        <v>1018</v>
      </c>
      <c r="C130" s="1081">
        <v>44763</v>
      </c>
      <c r="D130" s="1082">
        <v>126</v>
      </c>
      <c r="E130" s="1083"/>
    </row>
    <row r="131" spans="1:5" ht="18.75">
      <c r="A131" s="1094">
        <v>109</v>
      </c>
      <c r="B131" s="1080" t="s">
        <v>1019</v>
      </c>
      <c r="C131" s="1081">
        <v>44771.833333333343</v>
      </c>
      <c r="D131" s="1082">
        <v>246</v>
      </c>
      <c r="E131" s="1083"/>
    </row>
    <row r="132" spans="1:5" ht="18.75">
      <c r="A132" s="1094">
        <v>110</v>
      </c>
      <c r="B132" s="1080" t="s">
        <v>1020</v>
      </c>
      <c r="C132" s="1081">
        <v>44749.958333333343</v>
      </c>
      <c r="D132" s="1082">
        <v>138</v>
      </c>
      <c r="E132" s="1083"/>
    </row>
    <row r="133" spans="1:5" ht="18.75">
      <c r="A133" s="1094">
        <v>111</v>
      </c>
      <c r="B133" s="1080" t="s">
        <v>1021</v>
      </c>
      <c r="C133" s="1081">
        <v>44756.916666666657</v>
      </c>
      <c r="D133" s="1082">
        <v>58</v>
      </c>
      <c r="E133" s="1083"/>
    </row>
    <row r="134" spans="1:5" ht="18.75">
      <c r="A134" s="1094">
        <v>112</v>
      </c>
      <c r="B134" s="1080" t="s">
        <v>1022</v>
      </c>
      <c r="C134" s="1081">
        <v>44773.541666666657</v>
      </c>
      <c r="D134" s="1082">
        <v>74</v>
      </c>
      <c r="E134" s="1083"/>
    </row>
    <row r="135" spans="1:5" ht="18.75">
      <c r="A135" s="1094">
        <v>113</v>
      </c>
      <c r="B135" s="1080" t="s">
        <v>1023</v>
      </c>
      <c r="C135" s="1081">
        <v>44743.958333333343</v>
      </c>
      <c r="D135" s="1082">
        <v>189</v>
      </c>
      <c r="E135" s="1083"/>
    </row>
    <row r="136" spans="1:5" ht="18.75">
      <c r="A136" s="1094">
        <v>114</v>
      </c>
      <c r="B136" s="1080" t="s">
        <v>1024</v>
      </c>
      <c r="C136" s="1081">
        <v>44760.916666666657</v>
      </c>
      <c r="D136" s="1082">
        <v>158</v>
      </c>
      <c r="E136" s="1083"/>
    </row>
    <row r="137" spans="1:5" ht="18.75">
      <c r="A137" s="1094">
        <v>115</v>
      </c>
      <c r="B137" s="1080" t="s">
        <v>1025</v>
      </c>
      <c r="C137" s="1081">
        <v>44752.916666666657</v>
      </c>
      <c r="D137" s="1082">
        <v>62.4</v>
      </c>
      <c r="E137" s="1083"/>
    </row>
    <row r="138" spans="1:5" ht="18.75">
      <c r="A138" s="1094">
        <v>116</v>
      </c>
      <c r="B138" s="1080" t="s">
        <v>1026</v>
      </c>
      <c r="C138" s="1081">
        <v>44751.875</v>
      </c>
      <c r="D138" s="1082">
        <v>142</v>
      </c>
      <c r="E138" s="1083"/>
    </row>
    <row r="139" spans="1:5" ht="18.75">
      <c r="A139" s="1094">
        <v>117</v>
      </c>
      <c r="B139" s="1080" t="s">
        <v>1027</v>
      </c>
      <c r="C139" s="1081">
        <v>44744.625</v>
      </c>
      <c r="D139" s="1082">
        <v>87.4</v>
      </c>
      <c r="E139" s="1083"/>
    </row>
    <row r="140" spans="1:5" ht="18.75">
      <c r="A140" s="1094">
        <v>118</v>
      </c>
      <c r="B140" s="1080" t="s">
        <v>1028</v>
      </c>
      <c r="C140" s="1081">
        <v>44764.833333333343</v>
      </c>
      <c r="D140" s="1082">
        <v>107</v>
      </c>
      <c r="E140" s="1083"/>
    </row>
    <row r="141" spans="1:5" ht="18.75">
      <c r="A141" s="1094">
        <v>119</v>
      </c>
      <c r="B141" s="1080" t="s">
        <v>1029</v>
      </c>
      <c r="C141" s="1081">
        <v>44749.875</v>
      </c>
      <c r="D141" s="1082">
        <v>55</v>
      </c>
      <c r="E141" s="1083"/>
    </row>
    <row r="142" spans="1:5" ht="18.75">
      <c r="A142" s="1094">
        <v>120</v>
      </c>
      <c r="B142" s="1080" t="s">
        <v>1030</v>
      </c>
      <c r="C142" s="1081">
        <v>44760.833333333343</v>
      </c>
      <c r="D142" s="1082">
        <v>116</v>
      </c>
      <c r="E142" s="1083"/>
    </row>
    <row r="143" spans="1:5" ht="18.75">
      <c r="A143" s="1094">
        <v>121</v>
      </c>
      <c r="B143" s="1080" t="s">
        <v>1031</v>
      </c>
      <c r="C143" s="1081">
        <v>44754</v>
      </c>
      <c r="D143" s="1082">
        <v>136</v>
      </c>
      <c r="E143" s="1083"/>
    </row>
    <row r="144" spans="1:5" ht="18.75">
      <c r="A144" s="1094">
        <v>122</v>
      </c>
      <c r="B144" s="1080" t="s">
        <v>1032</v>
      </c>
      <c r="C144" s="1081">
        <v>44758.833333333343</v>
      </c>
      <c r="D144" s="1082">
        <v>71</v>
      </c>
      <c r="E144" s="1083"/>
    </row>
    <row r="145" spans="1:5" ht="18.75">
      <c r="A145" s="1094">
        <v>123</v>
      </c>
      <c r="B145" s="1080" t="s">
        <v>1033</v>
      </c>
      <c r="C145" s="1081">
        <v>44754.083333333343</v>
      </c>
      <c r="D145" s="1082">
        <v>146</v>
      </c>
      <c r="E145" s="1083"/>
    </row>
    <row r="146" spans="1:5" ht="18.75">
      <c r="A146" s="1094">
        <v>124</v>
      </c>
      <c r="B146" s="1080" t="s">
        <v>1034</v>
      </c>
      <c r="C146" s="1081">
        <v>44773.666666666657</v>
      </c>
      <c r="D146" s="1082">
        <v>1.1399999999999999</v>
      </c>
      <c r="E146" s="1083"/>
    </row>
    <row r="147" spans="1:5" ht="18.75">
      <c r="A147" s="1094">
        <v>125</v>
      </c>
      <c r="B147" s="1080" t="s">
        <v>1035</v>
      </c>
      <c r="C147" s="1081">
        <v>44746.416666666657</v>
      </c>
      <c r="D147" s="1082">
        <v>11</v>
      </c>
      <c r="E147" s="1083"/>
    </row>
    <row r="148" spans="1:5" ht="18.75">
      <c r="A148" s="1094">
        <v>126</v>
      </c>
      <c r="B148" s="1080" t="s">
        <v>1036</v>
      </c>
      <c r="C148" s="1081">
        <v>44773</v>
      </c>
      <c r="D148" s="1082">
        <v>46</v>
      </c>
      <c r="E148" s="1083"/>
    </row>
    <row r="149" spans="1:5" ht="18.75">
      <c r="A149" s="1094">
        <v>127</v>
      </c>
      <c r="B149" s="1080" t="s">
        <v>1037</v>
      </c>
      <c r="C149" s="1081">
        <v>44745.958333333343</v>
      </c>
      <c r="D149" s="1082">
        <v>20</v>
      </c>
      <c r="E149" s="1083"/>
    </row>
    <row r="150" spans="1:5" ht="18.75">
      <c r="A150" s="1094">
        <v>128</v>
      </c>
      <c r="B150" s="1080" t="s">
        <v>1038</v>
      </c>
      <c r="C150" s="1081">
        <v>44759.8125</v>
      </c>
      <c r="D150" s="1082">
        <v>131</v>
      </c>
      <c r="E150" s="1083"/>
    </row>
    <row r="151" spans="1:5" ht="18.75">
      <c r="A151" s="1094">
        <v>129</v>
      </c>
      <c r="B151" s="1080" t="s">
        <v>1039</v>
      </c>
      <c r="C151" s="1081">
        <v>44744.583333333343</v>
      </c>
      <c r="D151" s="1082">
        <v>117</v>
      </c>
      <c r="E151" s="1083"/>
    </row>
    <row r="152" spans="1:5" ht="18.75">
      <c r="A152" s="1094">
        <v>130</v>
      </c>
      <c r="B152" s="1080" t="s">
        <v>1040</v>
      </c>
      <c r="C152" s="1081">
        <v>44752.916666666657</v>
      </c>
      <c r="D152" s="1082">
        <v>72</v>
      </c>
      <c r="E152" s="1083"/>
    </row>
    <row r="153" spans="1:5" ht="18.75">
      <c r="A153" s="1094">
        <v>131</v>
      </c>
      <c r="B153" s="1080" t="s">
        <v>1041</v>
      </c>
      <c r="C153" s="1081">
        <v>44759.916666666657</v>
      </c>
      <c r="D153" s="1082">
        <v>124</v>
      </c>
      <c r="E153" s="1083"/>
    </row>
    <row r="154" spans="1:5" ht="18.75">
      <c r="A154" s="1094">
        <v>132</v>
      </c>
      <c r="B154" s="1080" t="s">
        <v>1042</v>
      </c>
      <c r="C154" s="1081">
        <v>44759.875</v>
      </c>
      <c r="D154" s="1082">
        <v>173</v>
      </c>
      <c r="E154" s="1083"/>
    </row>
    <row r="155" spans="1:5" ht="18.75">
      <c r="A155" s="1094">
        <v>133</v>
      </c>
      <c r="B155" s="1080" t="s">
        <v>1043</v>
      </c>
      <c r="C155" s="1081">
        <v>44756.541666666657</v>
      </c>
      <c r="D155" s="1082">
        <v>35</v>
      </c>
      <c r="E155" s="1091"/>
    </row>
    <row r="156" spans="1:5" ht="18.75">
      <c r="A156" s="1094">
        <v>134</v>
      </c>
      <c r="B156" s="1080" t="s">
        <v>1044</v>
      </c>
      <c r="C156" s="1081">
        <v>44756.916666666657</v>
      </c>
      <c r="D156" s="1082">
        <v>132</v>
      </c>
      <c r="E156" s="1091"/>
    </row>
    <row r="157" spans="1:5" ht="18.75">
      <c r="A157" s="1094">
        <v>135</v>
      </c>
      <c r="B157" s="1080" t="s">
        <v>1045</v>
      </c>
      <c r="C157" s="1081">
        <v>44773.791666666657</v>
      </c>
      <c r="D157" s="1082">
        <v>24</v>
      </c>
      <c r="E157" s="1091"/>
    </row>
    <row r="158" spans="1:5" ht="18.75">
      <c r="A158" s="1094">
        <v>136</v>
      </c>
      <c r="B158" s="1080" t="s">
        <v>1046</v>
      </c>
      <c r="C158" s="1081">
        <v>44744.8125</v>
      </c>
      <c r="D158" s="1082">
        <v>14</v>
      </c>
      <c r="E158" s="1091"/>
    </row>
    <row r="159" spans="1:5" ht="18.75">
      <c r="A159" s="1094">
        <v>137</v>
      </c>
      <c r="B159" s="1080" t="s">
        <v>1047</v>
      </c>
      <c r="C159" s="1081">
        <v>44749.833333333343</v>
      </c>
      <c r="D159" s="1082">
        <v>172</v>
      </c>
      <c r="E159" s="1091"/>
    </row>
    <row r="160" spans="1:5" ht="18.75">
      <c r="A160" s="1094">
        <v>138</v>
      </c>
      <c r="B160" s="1080" t="s">
        <v>1048</v>
      </c>
      <c r="C160" s="1081">
        <v>44768.458333333343</v>
      </c>
      <c r="D160" s="1082">
        <v>5.2</v>
      </c>
      <c r="E160" s="1091"/>
    </row>
    <row r="161" spans="1:5" ht="18.75">
      <c r="A161" s="1094">
        <v>139</v>
      </c>
      <c r="B161" s="1080" t="s">
        <v>1049</v>
      </c>
      <c r="C161" s="1081">
        <v>44758.916666666657</v>
      </c>
      <c r="D161" s="1082">
        <v>119</v>
      </c>
      <c r="E161" s="1091"/>
    </row>
    <row r="162" spans="1:5" ht="18.75">
      <c r="A162" s="1094">
        <v>140</v>
      </c>
      <c r="B162" s="1080" t="s">
        <v>1050</v>
      </c>
      <c r="C162" s="1081">
        <v>44749.916666666657</v>
      </c>
      <c r="D162" s="1082">
        <v>128</v>
      </c>
      <c r="E162" s="1084"/>
    </row>
    <row r="163" spans="1:5" ht="18.75">
      <c r="A163" s="1094">
        <v>141</v>
      </c>
      <c r="B163" s="1080" t="s">
        <v>1051</v>
      </c>
      <c r="C163" s="1081">
        <v>44772.958333333343</v>
      </c>
      <c r="D163" s="1082">
        <v>111</v>
      </c>
      <c r="E163" s="1095"/>
    </row>
    <row r="164" spans="1:5" ht="18.75">
      <c r="A164" s="1094">
        <v>142</v>
      </c>
      <c r="B164" s="1080" t="s">
        <v>1052</v>
      </c>
      <c r="C164" s="1081">
        <v>44745.875</v>
      </c>
      <c r="D164" s="1082">
        <v>189</v>
      </c>
      <c r="E164" s="1095"/>
    </row>
    <row r="165" spans="1:5" ht="18.75">
      <c r="A165" s="1094">
        <v>143</v>
      </c>
      <c r="B165" s="1080" t="s">
        <v>1053</v>
      </c>
      <c r="C165" s="1081">
        <v>44755.770833333343</v>
      </c>
      <c r="D165" s="1082">
        <v>116</v>
      </c>
      <c r="E165" s="1095"/>
    </row>
    <row r="166" spans="1:5" ht="18.75">
      <c r="A166" s="1094">
        <v>144</v>
      </c>
      <c r="B166" s="1080" t="s">
        <v>1054</v>
      </c>
      <c r="C166" s="1081">
        <v>44772.875</v>
      </c>
      <c r="D166" s="1082">
        <v>135</v>
      </c>
      <c r="E166" s="1095"/>
    </row>
    <row r="167" spans="1:5" ht="18.75">
      <c r="A167" s="1094">
        <v>145</v>
      </c>
      <c r="B167" s="1080" t="s">
        <v>1055</v>
      </c>
      <c r="C167" s="1081">
        <v>44761.041666666657</v>
      </c>
      <c r="D167" s="1082">
        <v>58</v>
      </c>
      <c r="E167" s="1095"/>
    </row>
    <row r="168" spans="1:5" ht="18.75">
      <c r="A168" s="1096">
        <v>146</v>
      </c>
      <c r="B168" s="1080" t="s">
        <v>1056</v>
      </c>
      <c r="C168" s="1081">
        <v>44752.958333333343</v>
      </c>
      <c r="D168" s="1082">
        <v>90</v>
      </c>
      <c r="E168" s="1091"/>
    </row>
    <row r="169" spans="1:5" ht="18.75">
      <c r="A169" s="1096">
        <v>147</v>
      </c>
      <c r="B169" s="1097" t="s">
        <v>1057</v>
      </c>
      <c r="C169" s="1098">
        <v>44754.875</v>
      </c>
      <c r="D169" s="1099">
        <v>160</v>
      </c>
      <c r="E169" s="925"/>
    </row>
    <row r="170" spans="1:5" ht="19.5" thickBot="1">
      <c r="A170" s="1100">
        <v>148</v>
      </c>
      <c r="B170" s="1097" t="s">
        <v>1058</v>
      </c>
      <c r="C170" s="1098">
        <v>44747.833333333343</v>
      </c>
      <c r="D170" s="1099">
        <v>35</v>
      </c>
      <c r="E170" s="925"/>
    </row>
    <row r="171" spans="1:5" ht="19.5" thickBot="1">
      <c r="A171" s="1100">
        <v>149</v>
      </c>
      <c r="B171" s="1026" t="s">
        <v>1059</v>
      </c>
      <c r="C171" s="1098">
        <v>44747.458333333343</v>
      </c>
      <c r="D171" s="1099">
        <v>130</v>
      </c>
      <c r="E171" s="925"/>
    </row>
    <row r="172" spans="1:5" ht="19.5" thickBot="1">
      <c r="A172" s="1100">
        <v>150</v>
      </c>
      <c r="B172" s="1026" t="s">
        <v>1060</v>
      </c>
      <c r="C172" s="1098">
        <v>44770.5</v>
      </c>
      <c r="D172" s="1099">
        <v>180</v>
      </c>
      <c r="E172" s="925"/>
    </row>
    <row r="173" spans="1:5" ht="19.5" thickBot="1">
      <c r="A173" s="1100">
        <v>151</v>
      </c>
      <c r="B173" s="1026" t="s">
        <v>1061</v>
      </c>
      <c r="C173" s="1098">
        <v>44765.708333333343</v>
      </c>
      <c r="D173" s="1099">
        <v>122</v>
      </c>
      <c r="E173" s="925"/>
    </row>
    <row r="174" spans="1:5" ht="19.5" thickBot="1">
      <c r="A174" s="1100">
        <v>152</v>
      </c>
      <c r="B174" s="1026" t="s">
        <v>1062</v>
      </c>
      <c r="C174" s="1081">
        <v>44749.875</v>
      </c>
      <c r="D174" s="1082">
        <v>121</v>
      </c>
      <c r="E174" s="775"/>
    </row>
    <row r="175" spans="1:5" ht="19.5" thickBot="1">
      <c r="A175" s="1100">
        <v>153</v>
      </c>
      <c r="B175" s="1026" t="s">
        <v>1063</v>
      </c>
      <c r="C175" s="1081">
        <v>44761</v>
      </c>
      <c r="D175" s="1082">
        <v>109</v>
      </c>
      <c r="E175" s="775"/>
    </row>
    <row r="176" spans="1:5" ht="19.5" thickBot="1">
      <c r="A176" s="1100">
        <v>154</v>
      </c>
      <c r="B176" s="1026" t="s">
        <v>1064</v>
      </c>
      <c r="C176" s="1081">
        <v>44769.916666666657</v>
      </c>
      <c r="D176" s="1082">
        <v>69</v>
      </c>
      <c r="E176" s="775"/>
    </row>
    <row r="177" spans="1:5" ht="19.5" thickBot="1">
      <c r="A177" s="1100">
        <v>155</v>
      </c>
      <c r="B177" s="1026" t="s">
        <v>1065</v>
      </c>
      <c r="C177" s="1081">
        <v>44752.916666666657</v>
      </c>
      <c r="D177" s="1082">
        <v>52.1</v>
      </c>
      <c r="E177" s="775"/>
    </row>
    <row r="178" spans="1:5" ht="19.5" thickBot="1">
      <c r="A178" s="1100">
        <v>156</v>
      </c>
      <c r="B178" s="1026" t="s">
        <v>1066</v>
      </c>
      <c r="C178" s="1081">
        <v>44748</v>
      </c>
      <c r="D178" s="1082">
        <v>19</v>
      </c>
      <c r="E178" s="775"/>
    </row>
    <row r="179" spans="1:5" ht="19.5" thickBot="1">
      <c r="A179" s="1100">
        <v>157</v>
      </c>
      <c r="B179" s="1026" t="s">
        <v>1067</v>
      </c>
      <c r="C179" s="1081">
        <v>44756.875</v>
      </c>
      <c r="D179" s="1082">
        <v>60</v>
      </c>
      <c r="E179" s="775"/>
    </row>
    <row r="180" spans="1:5" ht="19.5" thickBot="1">
      <c r="A180" s="1100">
        <v>158</v>
      </c>
      <c r="B180" s="1026" t="s">
        <v>1068</v>
      </c>
      <c r="C180" s="1081">
        <v>44756.791666666657</v>
      </c>
      <c r="D180" s="1082">
        <v>172</v>
      </c>
      <c r="E180" s="775"/>
    </row>
    <row r="181" spans="1:5" ht="19.5" thickBot="1">
      <c r="A181" s="1100">
        <v>159</v>
      </c>
      <c r="B181" s="1026" t="s">
        <v>1069</v>
      </c>
      <c r="C181" s="1081">
        <v>44749.958333333343</v>
      </c>
      <c r="D181" s="1082">
        <v>233</v>
      </c>
      <c r="E181" s="775"/>
    </row>
    <row r="182" spans="1:5" ht="19.5" thickBot="1">
      <c r="A182" s="1100">
        <v>160</v>
      </c>
      <c r="B182" s="1026" t="s">
        <v>1070</v>
      </c>
      <c r="C182" s="1081">
        <v>44749.875</v>
      </c>
      <c r="D182" s="1082">
        <v>108</v>
      </c>
      <c r="E182" s="775"/>
    </row>
    <row r="183" spans="1:5" ht="19.5" thickBot="1">
      <c r="A183" s="1100">
        <v>161</v>
      </c>
      <c r="B183" s="1026" t="s">
        <v>1071</v>
      </c>
      <c r="C183" s="1081">
        <v>44773.833333333343</v>
      </c>
      <c r="D183" s="1082">
        <v>33</v>
      </c>
      <c r="E183" s="775"/>
    </row>
    <row r="184" spans="1:5" ht="19.5" thickBot="1">
      <c r="A184" s="1100">
        <v>162</v>
      </c>
      <c r="B184" s="1026" t="s">
        <v>1072</v>
      </c>
      <c r="C184" s="1081">
        <v>44760.625</v>
      </c>
      <c r="D184" s="1082">
        <v>137</v>
      </c>
      <c r="E184" s="775"/>
    </row>
    <row r="185" spans="1:5" ht="19.5" thickBot="1">
      <c r="A185" s="1100">
        <v>163</v>
      </c>
      <c r="B185" s="1026" t="s">
        <v>1073</v>
      </c>
      <c r="C185" s="1081">
        <v>44744.291666666657</v>
      </c>
      <c r="D185" s="1082">
        <v>73</v>
      </c>
      <c r="E185" s="775"/>
    </row>
    <row r="186" spans="1:5" ht="19.5" thickBot="1">
      <c r="A186" s="1100">
        <v>164</v>
      </c>
      <c r="B186" s="1026" t="s">
        <v>1074</v>
      </c>
      <c r="C186" s="1081">
        <v>44759.666666666657</v>
      </c>
      <c r="D186" s="1082">
        <v>100</v>
      </c>
      <c r="E186" s="775"/>
    </row>
    <row r="187" spans="1:5" ht="19.5" thickBot="1">
      <c r="A187" s="1100">
        <v>165</v>
      </c>
      <c r="B187" s="1026" t="s">
        <v>1075</v>
      </c>
      <c r="C187" s="1081">
        <v>44770.625</v>
      </c>
      <c r="D187" s="1082">
        <v>20</v>
      </c>
      <c r="E187" s="775"/>
    </row>
    <row r="188" spans="1:5" ht="19.5" thickBot="1">
      <c r="A188" s="1096">
        <v>166</v>
      </c>
      <c r="B188" s="1101" t="s">
        <v>1076</v>
      </c>
      <c r="C188" s="1098">
        <v>44772.958333333343</v>
      </c>
      <c r="D188" s="1099">
        <v>63</v>
      </c>
      <c r="E188" s="1102"/>
    </row>
    <row r="189" spans="1:5" ht="18.75">
      <c r="A189" s="1103"/>
      <c r="B189" s="1104"/>
      <c r="C189" s="1105"/>
      <c r="D189" s="1106"/>
      <c r="E189" s="1107"/>
    </row>
    <row r="190" spans="1:5" ht="18.75">
      <c r="A190" s="1108"/>
      <c r="B190" s="356"/>
      <c r="C190" s="1109"/>
      <c r="D190" s="1110"/>
    </row>
    <row r="191" spans="1:5" ht="18.75">
      <c r="A191" s="1108"/>
      <c r="B191" s="356"/>
      <c r="C191" s="1109"/>
      <c r="D191" s="1110"/>
    </row>
    <row r="196" spans="4:5">
      <c r="E196" s="7" t="s">
        <v>279</v>
      </c>
    </row>
    <row r="197" spans="4:5">
      <c r="D197" s="1629" t="s">
        <v>1077</v>
      </c>
      <c r="E197" s="1629"/>
    </row>
    <row r="198" spans="4:5">
      <c r="E198" s="7" t="s">
        <v>194</v>
      </c>
    </row>
  </sheetData>
  <mergeCells count="10">
    <mergeCell ref="A119:E119"/>
    <mergeCell ref="A120:E120"/>
    <mergeCell ref="A121:E121"/>
    <mergeCell ref="D197:E197"/>
    <mergeCell ref="A2:E2"/>
    <mergeCell ref="A3:E3"/>
    <mergeCell ref="A4:E4"/>
    <mergeCell ref="A62:E62"/>
    <mergeCell ref="A63:E63"/>
    <mergeCell ref="A64:E64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5"/>
  <sheetViews>
    <sheetView workbookViewId="0">
      <selection activeCell="C9" sqref="C9"/>
    </sheetView>
  </sheetViews>
  <sheetFormatPr defaultRowHeight="12.75"/>
  <cols>
    <col min="1" max="1" width="21.7109375" style="7" customWidth="1"/>
    <col min="2" max="2" width="17.7109375" style="7" customWidth="1"/>
    <col min="3" max="3" width="20.5703125" style="7" customWidth="1"/>
    <col min="4" max="4" width="16.7109375" style="7" customWidth="1"/>
    <col min="5" max="5" width="20.5703125" style="7" customWidth="1"/>
    <col min="6" max="6" width="9.140625" style="7"/>
    <col min="7" max="7" width="10.42578125" style="7" customWidth="1"/>
    <col min="8" max="10" width="9.140625" style="7"/>
    <col min="11" max="11" width="9.140625" style="7" customWidth="1"/>
    <col min="12" max="12" width="15.28515625" style="7" customWidth="1"/>
    <col min="13" max="16384" width="9.140625" style="7"/>
  </cols>
  <sheetData>
    <row r="1" spans="1:14">
      <c r="A1" s="7" t="s">
        <v>264</v>
      </c>
      <c r="F1" s="7" t="s">
        <v>18</v>
      </c>
    </row>
    <row r="2" spans="1:14" ht="20.25">
      <c r="A2" s="1599" t="s">
        <v>1106</v>
      </c>
      <c r="B2" s="1599"/>
      <c r="C2" s="1599"/>
      <c r="D2" s="1599"/>
      <c r="E2" s="1599"/>
      <c r="F2" s="1599"/>
      <c r="G2" s="1599"/>
    </row>
    <row r="3" spans="1:14" ht="15.75">
      <c r="A3" s="1600" t="s">
        <v>215</v>
      </c>
      <c r="B3" s="1600"/>
      <c r="C3" s="1600"/>
      <c r="D3" s="1600"/>
      <c r="E3" s="1600"/>
      <c r="F3" s="1600"/>
      <c r="G3" s="1600"/>
    </row>
    <row r="4" spans="1:14" ht="15.75">
      <c r="A4" s="1597" t="s">
        <v>235</v>
      </c>
      <c r="B4" s="1597"/>
      <c r="C4" s="1597"/>
      <c r="D4" s="1597"/>
      <c r="E4" s="1597"/>
      <c r="F4" s="1597"/>
      <c r="G4" s="1597"/>
    </row>
    <row r="5" spans="1:14" ht="16.5">
      <c r="A5" s="728"/>
      <c r="B5" s="728"/>
      <c r="C5" s="1034"/>
      <c r="D5" s="493"/>
      <c r="E5" s="1035"/>
    </row>
    <row r="6" spans="1:14" ht="15.75">
      <c r="A6" s="346" t="s">
        <v>619</v>
      </c>
      <c r="B6" s="728"/>
      <c r="C6" s="728"/>
      <c r="D6" s="493"/>
      <c r="E6" s="493"/>
      <c r="F6" s="1035"/>
      <c r="M6" s="1036"/>
      <c r="N6" s="791"/>
    </row>
    <row r="7" spans="1:14" ht="15.75" thickBot="1">
      <c r="A7" s="933"/>
      <c r="B7" s="933"/>
      <c r="C7" s="987"/>
      <c r="D7" s="987"/>
      <c r="E7" s="1037"/>
      <c r="F7" s="1038"/>
      <c r="G7" s="438"/>
      <c r="N7" s="791"/>
    </row>
    <row r="8" spans="1:14" ht="21" customHeight="1" thickBot="1">
      <c r="A8" s="1039" t="s">
        <v>62</v>
      </c>
      <c r="B8" s="1040" t="s">
        <v>41</v>
      </c>
      <c r="C8" s="1041" t="s">
        <v>35</v>
      </c>
      <c r="D8" s="1041" t="s">
        <v>33</v>
      </c>
      <c r="E8" s="1042" t="s">
        <v>273</v>
      </c>
      <c r="F8" s="1043"/>
      <c r="G8" s="1044"/>
      <c r="H8" s="1045"/>
      <c r="N8" s="791"/>
    </row>
    <row r="9" spans="1:14" ht="21" customHeight="1">
      <c r="A9" s="1046" t="s">
        <v>63</v>
      </c>
      <c r="B9" s="1047">
        <v>4971.57</v>
      </c>
      <c r="C9" s="1048">
        <v>44719</v>
      </c>
      <c r="D9" s="1049">
        <v>0.625</v>
      </c>
      <c r="E9" s="1050"/>
      <c r="F9" s="1051"/>
      <c r="G9" s="1052"/>
      <c r="H9" s="1045"/>
      <c r="J9" s="5"/>
      <c r="K9" s="6"/>
      <c r="L9" s="5"/>
      <c r="M9" s="497"/>
    </row>
    <row r="10" spans="1:14" ht="21" customHeight="1">
      <c r="A10" s="1053" t="s">
        <v>347</v>
      </c>
      <c r="B10" s="1054">
        <v>1431.6</v>
      </c>
      <c r="C10" s="1048">
        <v>44780</v>
      </c>
      <c r="D10" s="1055">
        <v>0</v>
      </c>
      <c r="E10" s="1050"/>
      <c r="F10" s="1056"/>
      <c r="G10" s="1052"/>
      <c r="H10" s="1045"/>
      <c r="J10" s="5"/>
      <c r="K10" s="6"/>
      <c r="L10" s="5"/>
      <c r="M10" s="497"/>
    </row>
    <row r="11" spans="1:14" ht="21" customHeight="1">
      <c r="A11" s="1053" t="s">
        <v>350</v>
      </c>
      <c r="B11" s="1054">
        <v>1411.5</v>
      </c>
      <c r="C11" s="1048">
        <v>44841</v>
      </c>
      <c r="D11" s="1055">
        <v>0.95833333333333337</v>
      </c>
      <c r="E11" s="1050"/>
      <c r="F11" s="1051"/>
      <c r="G11" s="1052"/>
      <c r="H11" s="1045"/>
      <c r="J11" s="5"/>
      <c r="K11" s="6"/>
      <c r="L11" s="5"/>
      <c r="M11" s="497"/>
    </row>
    <row r="12" spans="1:14" ht="21" customHeight="1">
      <c r="A12" s="1053" t="s">
        <v>61</v>
      </c>
      <c r="B12" s="1054">
        <v>1152</v>
      </c>
      <c r="C12" s="1048">
        <v>44780</v>
      </c>
      <c r="D12" s="1055">
        <v>0.875</v>
      </c>
      <c r="E12" s="1057"/>
      <c r="F12" s="438"/>
      <c r="G12" s="1058"/>
      <c r="H12" s="1045"/>
      <c r="J12" s="5"/>
      <c r="K12" s="6"/>
      <c r="L12" s="5"/>
      <c r="M12" s="497"/>
    </row>
    <row r="13" spans="1:14" ht="21" customHeight="1">
      <c r="A13" s="1053" t="s">
        <v>48</v>
      </c>
      <c r="B13" s="1054">
        <v>608</v>
      </c>
      <c r="C13" s="1048" t="s">
        <v>616</v>
      </c>
      <c r="D13" s="1049">
        <v>0.875</v>
      </c>
      <c r="E13" s="1059"/>
      <c r="F13" s="438"/>
      <c r="G13" s="1058"/>
      <c r="H13" s="1045"/>
      <c r="J13" s="5"/>
      <c r="K13" s="6"/>
      <c r="L13" s="5"/>
      <c r="M13" s="497"/>
    </row>
    <row r="14" spans="1:14" ht="21" customHeight="1">
      <c r="A14" s="1053" t="s">
        <v>44</v>
      </c>
      <c r="B14" s="1054">
        <v>1735.8</v>
      </c>
      <c r="C14" s="1048">
        <v>44747</v>
      </c>
      <c r="D14" s="1049">
        <v>0.875</v>
      </c>
      <c r="E14" s="1059"/>
      <c r="F14" s="438"/>
      <c r="G14" s="1058"/>
      <c r="H14" s="1045"/>
      <c r="J14" s="5"/>
      <c r="K14" s="6"/>
      <c r="L14" s="5"/>
      <c r="M14" s="497"/>
    </row>
    <row r="15" spans="1:14" ht="21" customHeight="1">
      <c r="A15" s="1053" t="s">
        <v>615</v>
      </c>
      <c r="B15" s="1054">
        <v>441.77</v>
      </c>
      <c r="C15" s="1048" t="s">
        <v>617</v>
      </c>
      <c r="D15" s="1049">
        <v>0.95833333333333337</v>
      </c>
      <c r="E15" s="1059"/>
      <c r="F15" s="438"/>
      <c r="G15" s="1058"/>
      <c r="H15" s="1045"/>
      <c r="J15" s="5"/>
      <c r="K15" s="6"/>
      <c r="L15" s="5"/>
      <c r="M15" s="1060"/>
    </row>
    <row r="16" spans="1:14" ht="21" customHeight="1">
      <c r="A16" s="1053" t="s">
        <v>45</v>
      </c>
      <c r="B16" s="1054">
        <v>1543.2</v>
      </c>
      <c r="C16" s="1048" t="s">
        <v>618</v>
      </c>
      <c r="D16" s="1049">
        <v>0.91666666666666663</v>
      </c>
      <c r="E16" s="1059"/>
      <c r="F16" s="438"/>
      <c r="G16" s="1058"/>
      <c r="H16" s="1045"/>
      <c r="J16" s="5"/>
      <c r="K16" s="6"/>
      <c r="L16" s="5"/>
      <c r="M16" s="1060"/>
    </row>
    <row r="17" spans="1:13" ht="21" customHeight="1" thickBot="1">
      <c r="A17" s="1061" t="s">
        <v>50</v>
      </c>
      <c r="B17" s="1062">
        <v>973</v>
      </c>
      <c r="C17" s="1063" t="s">
        <v>618</v>
      </c>
      <c r="D17" s="1064">
        <v>0.83333333333333337</v>
      </c>
      <c r="E17" s="1065"/>
      <c r="F17" s="1066"/>
      <c r="G17" s="1067"/>
      <c r="H17" s="1045"/>
      <c r="J17" s="5"/>
      <c r="K17" s="6"/>
      <c r="L17" s="5"/>
      <c r="M17" s="497"/>
    </row>
    <row r="18" spans="1:13">
      <c r="D18" s="1068"/>
      <c r="F18" s="1069"/>
      <c r="G18" s="1069"/>
      <c r="H18" s="783"/>
      <c r="I18" s="780"/>
      <c r="J18" s="780"/>
    </row>
    <row r="19" spans="1:13">
      <c r="D19" s="1068"/>
      <c r="F19" s="1069"/>
      <c r="G19" s="1069"/>
    </row>
    <row r="20" spans="1:13">
      <c r="A20" s="728"/>
      <c r="B20" s="1070"/>
      <c r="D20" s="1068"/>
      <c r="F20" s="1070"/>
      <c r="G20" s="1069"/>
    </row>
    <row r="21" spans="1:13">
      <c r="A21" s="1070"/>
      <c r="B21" s="1070"/>
      <c r="D21" s="1068"/>
      <c r="F21" s="1070"/>
      <c r="G21" s="1069"/>
    </row>
    <row r="22" spans="1:13">
      <c r="A22" s="1070"/>
      <c r="B22" s="493"/>
      <c r="C22" s="1070"/>
      <c r="E22" s="1068"/>
      <c r="F22" s="1070"/>
      <c r="G22" s="1069"/>
    </row>
    <row r="23" spans="1:13">
      <c r="B23" s="493"/>
      <c r="D23" s="493"/>
      <c r="F23" s="488" t="s">
        <v>279</v>
      </c>
    </row>
    <row r="24" spans="1:13">
      <c r="B24" s="493"/>
      <c r="D24" s="493"/>
      <c r="F24" s="488" t="s">
        <v>193</v>
      </c>
    </row>
    <row r="25" spans="1:13">
      <c r="B25" s="493"/>
      <c r="D25" s="493"/>
      <c r="F25" s="493" t="s">
        <v>195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D3A8-1FB4-4AE8-B0F4-40CB654AD6C8}">
  <dimension ref="A1:H239"/>
  <sheetViews>
    <sheetView zoomScaleSheetLayoutView="100" workbookViewId="0">
      <selection activeCell="L18" sqref="L18"/>
    </sheetView>
  </sheetViews>
  <sheetFormatPr defaultRowHeight="12.75"/>
  <cols>
    <col min="1" max="1" width="5.7109375" style="7" customWidth="1"/>
    <col min="2" max="2" width="41.5703125" style="7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style="7" customWidth="1"/>
    <col min="9" max="16384" width="9.140625" style="7"/>
  </cols>
  <sheetData>
    <row r="1" spans="1:8">
      <c r="B1" s="7" t="s">
        <v>415</v>
      </c>
      <c r="H1" s="794" t="s">
        <v>19</v>
      </c>
    </row>
    <row r="2" spans="1:8" ht="20.25">
      <c r="A2" s="488"/>
      <c r="B2" s="1599" t="s">
        <v>421</v>
      </c>
      <c r="C2" s="1599"/>
      <c r="D2" s="1599"/>
      <c r="E2" s="1599"/>
      <c r="F2" s="1599"/>
      <c r="G2" s="1599"/>
      <c r="H2" s="1599"/>
    </row>
    <row r="3" spans="1:8" ht="15.75">
      <c r="A3" s="488"/>
      <c r="B3" s="1600" t="s">
        <v>215</v>
      </c>
      <c r="C3" s="1600"/>
      <c r="D3" s="1600"/>
      <c r="E3" s="1600"/>
      <c r="F3" s="1600"/>
      <c r="G3" s="1600"/>
      <c r="H3" s="1600"/>
    </row>
    <row r="4" spans="1:8" ht="15.75">
      <c r="B4" s="1600" t="s">
        <v>1103</v>
      </c>
      <c r="C4" s="1600"/>
      <c r="D4" s="1600"/>
      <c r="E4" s="1600"/>
      <c r="F4" s="1600"/>
      <c r="G4" s="1600"/>
      <c r="H4" s="1600"/>
    </row>
    <row r="5" spans="1:8" ht="15.75">
      <c r="B5" s="346" t="s">
        <v>1078</v>
      </c>
      <c r="C5" s="342"/>
      <c r="D5" s="342"/>
      <c r="E5" s="342"/>
      <c r="F5" s="342"/>
      <c r="G5" s="342"/>
      <c r="H5" s="342"/>
    </row>
    <row r="6" spans="1:8" ht="16.5" thickBot="1">
      <c r="C6" s="933"/>
      <c r="D6" s="342"/>
      <c r="E6" s="342"/>
      <c r="F6" s="342"/>
      <c r="G6" s="342"/>
      <c r="H6" s="342"/>
    </row>
    <row r="7" spans="1:8" ht="16.5">
      <c r="A7" s="934" t="s">
        <v>117</v>
      </c>
      <c r="B7" s="935" t="s">
        <v>422</v>
      </c>
      <c r="C7" s="936" t="s">
        <v>423</v>
      </c>
      <c r="D7" s="937" t="s">
        <v>1104</v>
      </c>
      <c r="E7" s="938"/>
      <c r="F7" s="939" t="s">
        <v>1105</v>
      </c>
      <c r="G7" s="1630" t="s">
        <v>1079</v>
      </c>
      <c r="H7" s="940"/>
    </row>
    <row r="8" spans="1:8" ht="15.75">
      <c r="A8" s="941" t="s">
        <v>424</v>
      </c>
      <c r="B8" s="942"/>
      <c r="C8" s="943" t="s">
        <v>425</v>
      </c>
      <c r="D8" s="944" t="s">
        <v>425</v>
      </c>
      <c r="E8" s="945" t="s">
        <v>1079</v>
      </c>
      <c r="F8" s="946" t="s">
        <v>425</v>
      </c>
      <c r="G8" s="1631"/>
      <c r="H8" s="947" t="s">
        <v>51</v>
      </c>
    </row>
    <row r="9" spans="1:8" ht="13.5" customHeight="1" thickBot="1">
      <c r="A9" s="948"/>
      <c r="B9" s="949"/>
      <c r="C9" s="950" t="s">
        <v>426</v>
      </c>
      <c r="D9" s="951" t="s">
        <v>426</v>
      </c>
      <c r="E9" s="951"/>
      <c r="F9" s="952" t="s">
        <v>426</v>
      </c>
      <c r="G9" s="1632"/>
      <c r="H9" s="953"/>
    </row>
    <row r="10" spans="1:8" ht="16.5" customHeight="1">
      <c r="A10" s="954">
        <v>1</v>
      </c>
      <c r="B10" s="955" t="s">
        <v>1080</v>
      </c>
      <c r="C10" s="956">
        <v>400</v>
      </c>
      <c r="D10" s="392">
        <v>408</v>
      </c>
      <c r="E10" s="3">
        <v>44752.333333333343</v>
      </c>
      <c r="F10" s="392">
        <v>357</v>
      </c>
      <c r="G10" s="957">
        <v>44773.708333333343</v>
      </c>
      <c r="H10" s="958"/>
    </row>
    <row r="11" spans="1:8" ht="16.5" customHeight="1">
      <c r="A11" s="959">
        <v>2</v>
      </c>
      <c r="B11" s="960" t="s">
        <v>1081</v>
      </c>
      <c r="C11" s="961">
        <v>400</v>
      </c>
      <c r="D11" s="962">
        <v>416</v>
      </c>
      <c r="E11" s="4">
        <v>44751.8125</v>
      </c>
      <c r="F11" s="962">
        <v>392</v>
      </c>
      <c r="G11" s="963">
        <v>44769.583333333343</v>
      </c>
      <c r="H11" s="964"/>
    </row>
    <row r="12" spans="1:8" ht="16.5" customHeight="1">
      <c r="A12" s="959">
        <v>3</v>
      </c>
      <c r="B12" s="960" t="s">
        <v>1082</v>
      </c>
      <c r="C12" s="965">
        <v>400</v>
      </c>
      <c r="D12" s="962">
        <v>408</v>
      </c>
      <c r="E12" s="4">
        <v>44751.25</v>
      </c>
      <c r="F12" s="962">
        <v>385</v>
      </c>
      <c r="G12" s="963">
        <v>44760.541666666657</v>
      </c>
      <c r="H12" s="964"/>
    </row>
    <row r="13" spans="1:8" ht="16.5" customHeight="1">
      <c r="A13" s="959">
        <v>4</v>
      </c>
      <c r="B13" s="966" t="s">
        <v>1083</v>
      </c>
      <c r="C13" s="967">
        <v>400</v>
      </c>
      <c r="D13" s="962">
        <v>422</v>
      </c>
      <c r="E13" s="4">
        <v>44752.333333333343</v>
      </c>
      <c r="F13" s="962">
        <v>388</v>
      </c>
      <c r="G13" s="963">
        <v>44754.875</v>
      </c>
      <c r="H13" s="964"/>
    </row>
    <row r="14" spans="1:8" ht="16.5" customHeight="1" thickBot="1">
      <c r="A14" s="959">
        <v>5</v>
      </c>
      <c r="B14" s="960" t="s">
        <v>1084</v>
      </c>
      <c r="C14" s="965">
        <v>400</v>
      </c>
      <c r="D14" s="962">
        <v>410</v>
      </c>
      <c r="E14" s="4">
        <v>44755.166666666657</v>
      </c>
      <c r="F14" s="962">
        <v>347</v>
      </c>
      <c r="G14" s="963">
        <v>44772.708333333343</v>
      </c>
      <c r="H14" s="964"/>
    </row>
    <row r="15" spans="1:8" ht="16.5">
      <c r="A15" s="968"/>
      <c r="B15" s="969"/>
      <c r="C15" s="936" t="s">
        <v>423</v>
      </c>
      <c r="D15" s="937" t="s">
        <v>1104</v>
      </c>
      <c r="E15" s="938"/>
      <c r="F15" s="939" t="s">
        <v>1105</v>
      </c>
      <c r="G15" s="1630" t="s">
        <v>1079</v>
      </c>
      <c r="H15" s="940"/>
    </row>
    <row r="16" spans="1:8" ht="15.75">
      <c r="A16" s="970" t="s">
        <v>117</v>
      </c>
      <c r="B16" s="971" t="s">
        <v>427</v>
      </c>
      <c r="C16" s="943" t="s">
        <v>425</v>
      </c>
      <c r="D16" s="944" t="s">
        <v>425</v>
      </c>
      <c r="E16" s="972" t="s">
        <v>1079</v>
      </c>
      <c r="F16" s="946" t="s">
        <v>425</v>
      </c>
      <c r="G16" s="1631"/>
      <c r="H16" s="947" t="s">
        <v>51</v>
      </c>
    </row>
    <row r="17" spans="1:8" ht="15.75" thickBot="1">
      <c r="A17" s="970" t="s">
        <v>424</v>
      </c>
      <c r="B17" s="973" t="s">
        <v>428</v>
      </c>
      <c r="C17" s="950" t="s">
        <v>426</v>
      </c>
      <c r="D17" s="951" t="s">
        <v>426</v>
      </c>
      <c r="E17" s="951"/>
      <c r="F17" s="952" t="s">
        <v>426</v>
      </c>
      <c r="G17" s="1632"/>
      <c r="H17" s="953"/>
    </row>
    <row r="18" spans="1:8" ht="16.5" customHeight="1">
      <c r="A18" s="954">
        <v>1</v>
      </c>
      <c r="B18" s="974" t="s">
        <v>912</v>
      </c>
      <c r="C18" s="956">
        <v>230</v>
      </c>
      <c r="D18" s="392">
        <v>233</v>
      </c>
      <c r="E18" s="975">
        <v>44753.8125</v>
      </c>
      <c r="F18" s="956">
        <v>205</v>
      </c>
      <c r="G18" s="957">
        <v>44769.416666666657</v>
      </c>
      <c r="H18" s="976" t="s">
        <v>29</v>
      </c>
    </row>
    <row r="19" spans="1:8" ht="16.5" customHeight="1">
      <c r="A19" s="959">
        <v>2</v>
      </c>
      <c r="B19" s="966" t="s">
        <v>915</v>
      </c>
      <c r="C19" s="961">
        <v>230</v>
      </c>
      <c r="D19" s="962">
        <v>241</v>
      </c>
      <c r="E19" s="977">
        <v>44761.333333333343</v>
      </c>
      <c r="F19" s="961">
        <v>207</v>
      </c>
      <c r="G19" s="963">
        <v>44758.5</v>
      </c>
      <c r="H19" s="978" t="s">
        <v>29</v>
      </c>
    </row>
    <row r="20" spans="1:8" ht="16.5" customHeight="1">
      <c r="A20" s="959">
        <v>3</v>
      </c>
      <c r="B20" s="966" t="s">
        <v>1085</v>
      </c>
      <c r="C20" s="961">
        <v>230</v>
      </c>
      <c r="D20" s="962">
        <v>238</v>
      </c>
      <c r="E20" s="977">
        <v>44752.8125</v>
      </c>
      <c r="F20" s="961">
        <v>206</v>
      </c>
      <c r="G20" s="963">
        <v>44765.5</v>
      </c>
      <c r="H20" s="978" t="s">
        <v>29</v>
      </c>
    </row>
    <row r="21" spans="1:8" ht="16.5" customHeight="1">
      <c r="A21" s="959">
        <v>4</v>
      </c>
      <c r="B21" s="966" t="s">
        <v>1086</v>
      </c>
      <c r="C21" s="961">
        <v>230</v>
      </c>
      <c r="D21" s="962">
        <v>238</v>
      </c>
      <c r="E21" s="977">
        <v>44746.25</v>
      </c>
      <c r="F21" s="961">
        <v>224</v>
      </c>
      <c r="G21" s="963">
        <v>44752.833333333343</v>
      </c>
      <c r="H21" s="978" t="s">
        <v>29</v>
      </c>
    </row>
    <row r="22" spans="1:8" ht="16.5" customHeight="1">
      <c r="A22" s="959">
        <v>5</v>
      </c>
      <c r="B22" s="966" t="s">
        <v>922</v>
      </c>
      <c r="C22" s="961">
        <v>230</v>
      </c>
      <c r="D22" s="962">
        <v>230</v>
      </c>
      <c r="E22" s="977">
        <v>44745.666666666657</v>
      </c>
      <c r="F22" s="961">
        <v>205</v>
      </c>
      <c r="G22" s="963">
        <v>44758.958333333343</v>
      </c>
      <c r="H22" s="978" t="s">
        <v>29</v>
      </c>
    </row>
    <row r="23" spans="1:8" ht="16.5" customHeight="1">
      <c r="A23" s="959">
        <v>6</v>
      </c>
      <c r="B23" s="966" t="s">
        <v>925</v>
      </c>
      <c r="C23" s="961">
        <v>230</v>
      </c>
      <c r="D23" s="962">
        <v>248</v>
      </c>
      <c r="E23" s="977">
        <v>44763.770833333343</v>
      </c>
      <c r="F23" s="961">
        <v>232</v>
      </c>
      <c r="G23" s="963">
        <v>44743.916666666657</v>
      </c>
      <c r="H23" s="978" t="s">
        <v>29</v>
      </c>
    </row>
    <row r="24" spans="1:8" ht="16.5" customHeight="1">
      <c r="A24" s="959">
        <v>7</v>
      </c>
      <c r="B24" s="966" t="s">
        <v>1087</v>
      </c>
      <c r="C24" s="961">
        <v>230</v>
      </c>
      <c r="D24" s="962">
        <v>237</v>
      </c>
      <c r="E24" s="977">
        <v>44752.291666666657</v>
      </c>
      <c r="F24" s="961">
        <v>221</v>
      </c>
      <c r="G24" s="963">
        <v>44757.875</v>
      </c>
      <c r="H24" s="978" t="s">
        <v>29</v>
      </c>
    </row>
    <row r="25" spans="1:8" ht="16.5" customHeight="1">
      <c r="A25" s="959">
        <v>8</v>
      </c>
      <c r="B25" s="966" t="s">
        <v>1088</v>
      </c>
      <c r="C25" s="961">
        <v>230</v>
      </c>
      <c r="D25" s="962">
        <v>255</v>
      </c>
      <c r="E25" s="977">
        <v>44763.958333333343</v>
      </c>
      <c r="F25" s="961">
        <v>210</v>
      </c>
      <c r="G25" s="963">
        <v>44760</v>
      </c>
      <c r="H25" s="978"/>
    </row>
    <row r="26" spans="1:8" ht="16.5" customHeight="1">
      <c r="A26" s="959">
        <v>9</v>
      </c>
      <c r="B26" s="966" t="s">
        <v>941</v>
      </c>
      <c r="C26" s="961">
        <v>230</v>
      </c>
      <c r="D26" s="962">
        <v>236</v>
      </c>
      <c r="E26" s="977">
        <v>44744.958333333343</v>
      </c>
      <c r="F26" s="961">
        <v>216</v>
      </c>
      <c r="G26" s="963">
        <v>44758.458333333343</v>
      </c>
      <c r="H26" s="978" t="s">
        <v>29</v>
      </c>
    </row>
    <row r="27" spans="1:8" ht="16.5" customHeight="1">
      <c r="A27" s="959">
        <v>10</v>
      </c>
      <c r="B27" s="966" t="s">
        <v>952</v>
      </c>
      <c r="C27" s="961">
        <v>230</v>
      </c>
      <c r="D27" s="962">
        <v>233</v>
      </c>
      <c r="E27" s="977">
        <v>44751.770833333343</v>
      </c>
      <c r="F27" s="961">
        <v>217</v>
      </c>
      <c r="G27" s="963">
        <v>44765.458333333343</v>
      </c>
      <c r="H27" s="978"/>
    </row>
    <row r="28" spans="1:8" ht="16.5" customHeight="1">
      <c r="A28" s="959">
        <v>11</v>
      </c>
      <c r="B28" s="966" t="s">
        <v>961</v>
      </c>
      <c r="C28" s="961">
        <v>230</v>
      </c>
      <c r="D28" s="962">
        <v>245</v>
      </c>
      <c r="E28" s="977">
        <v>44754.770833333343</v>
      </c>
      <c r="F28" s="961">
        <v>231</v>
      </c>
      <c r="G28" s="963">
        <v>44765.375</v>
      </c>
      <c r="H28" s="978"/>
    </row>
    <row r="29" spans="1:8" ht="16.5" customHeight="1">
      <c r="A29" s="959">
        <v>12</v>
      </c>
      <c r="B29" s="966" t="s">
        <v>967</v>
      </c>
      <c r="C29" s="961">
        <v>230</v>
      </c>
      <c r="D29" s="962">
        <v>239</v>
      </c>
      <c r="E29" s="977">
        <v>44744.958333333343</v>
      </c>
      <c r="F29" s="961">
        <v>212</v>
      </c>
      <c r="G29" s="963">
        <v>44758.458333333343</v>
      </c>
      <c r="H29" s="978" t="s">
        <v>29</v>
      </c>
    </row>
    <row r="30" spans="1:8" ht="16.5" customHeight="1">
      <c r="A30" s="959">
        <v>13</v>
      </c>
      <c r="B30" s="966" t="s">
        <v>1089</v>
      </c>
      <c r="C30" s="961">
        <v>230</v>
      </c>
      <c r="D30" s="962">
        <v>233</v>
      </c>
      <c r="E30" s="977">
        <v>44753.770833333343</v>
      </c>
      <c r="F30" s="961">
        <v>209</v>
      </c>
      <c r="G30" s="963">
        <v>44765.458333333343</v>
      </c>
      <c r="H30" s="978"/>
    </row>
    <row r="31" spans="1:8" ht="16.5" customHeight="1">
      <c r="A31" s="959">
        <v>14</v>
      </c>
      <c r="B31" s="966" t="s">
        <v>1090</v>
      </c>
      <c r="C31" s="961">
        <v>230</v>
      </c>
      <c r="D31" s="962">
        <v>233</v>
      </c>
      <c r="E31" s="977">
        <v>44757.458333333343</v>
      </c>
      <c r="F31" s="961">
        <v>205</v>
      </c>
      <c r="G31" s="963">
        <v>44765.375</v>
      </c>
      <c r="H31" s="978"/>
    </row>
    <row r="32" spans="1:8" ht="16.5" customHeight="1">
      <c r="A32" s="959">
        <v>15</v>
      </c>
      <c r="B32" s="966" t="s">
        <v>972</v>
      </c>
      <c r="C32" s="961">
        <v>230</v>
      </c>
      <c r="D32" s="962">
        <v>240</v>
      </c>
      <c r="E32" s="977">
        <v>44747</v>
      </c>
      <c r="F32" s="961">
        <v>214</v>
      </c>
      <c r="G32" s="963">
        <v>44758.5</v>
      </c>
      <c r="H32" s="978" t="s">
        <v>29</v>
      </c>
    </row>
    <row r="33" spans="1:8" ht="16.5" customHeight="1">
      <c r="A33" s="959">
        <v>16</v>
      </c>
      <c r="B33" s="966" t="s">
        <v>1091</v>
      </c>
      <c r="C33" s="961">
        <v>230</v>
      </c>
      <c r="D33" s="962">
        <v>238</v>
      </c>
      <c r="E33" s="977">
        <v>44749.75</v>
      </c>
      <c r="F33" s="961">
        <v>224</v>
      </c>
      <c r="G33" s="963">
        <v>44751.958333333343</v>
      </c>
      <c r="H33" s="978" t="s">
        <v>29</v>
      </c>
    </row>
    <row r="34" spans="1:8" ht="16.5" customHeight="1">
      <c r="A34" s="959">
        <v>17</v>
      </c>
      <c r="B34" s="966" t="s">
        <v>1092</v>
      </c>
      <c r="C34" s="961">
        <v>230</v>
      </c>
      <c r="D34" s="962">
        <v>234</v>
      </c>
      <c r="E34" s="977">
        <v>44745.833333333343</v>
      </c>
      <c r="F34" s="961">
        <v>212</v>
      </c>
      <c r="G34" s="963">
        <v>44751.833333333343</v>
      </c>
      <c r="H34" s="978" t="s">
        <v>29</v>
      </c>
    </row>
    <row r="35" spans="1:8" ht="16.5" customHeight="1">
      <c r="A35" s="959">
        <v>18</v>
      </c>
      <c r="B35" s="966" t="s">
        <v>988</v>
      </c>
      <c r="C35" s="961">
        <v>230</v>
      </c>
      <c r="D35" s="962">
        <v>232</v>
      </c>
      <c r="E35" s="977">
        <v>44753.8125</v>
      </c>
      <c r="F35" s="961">
        <v>204</v>
      </c>
      <c r="G35" s="963">
        <v>44769.416666666657</v>
      </c>
      <c r="H35" s="978" t="s">
        <v>29</v>
      </c>
    </row>
    <row r="36" spans="1:8" ht="16.5" customHeight="1">
      <c r="A36" s="959">
        <v>19</v>
      </c>
      <c r="B36" s="966" t="s">
        <v>1093</v>
      </c>
      <c r="C36" s="961">
        <v>230</v>
      </c>
      <c r="D36" s="962">
        <v>243</v>
      </c>
      <c r="E36" s="977">
        <v>44745.833333333343</v>
      </c>
      <c r="F36" s="961">
        <v>217</v>
      </c>
      <c r="G36" s="963">
        <v>44752.8125</v>
      </c>
      <c r="H36" s="978" t="s">
        <v>29</v>
      </c>
    </row>
    <row r="37" spans="1:8" ht="16.5" customHeight="1">
      <c r="A37" s="959">
        <v>20</v>
      </c>
      <c r="B37" s="966" t="s">
        <v>1094</v>
      </c>
      <c r="C37" s="961">
        <v>230</v>
      </c>
      <c r="D37" s="962">
        <v>235</v>
      </c>
      <c r="E37" s="977">
        <v>44752.333333333343</v>
      </c>
      <c r="F37" s="961">
        <v>208</v>
      </c>
      <c r="G37" s="963">
        <v>44773.5</v>
      </c>
      <c r="H37" s="978" t="s">
        <v>29</v>
      </c>
    </row>
    <row r="38" spans="1:8" ht="16.5" customHeight="1">
      <c r="A38" s="959">
        <v>21</v>
      </c>
      <c r="B38" s="966" t="s">
        <v>1095</v>
      </c>
      <c r="C38" s="961">
        <v>230</v>
      </c>
      <c r="D38" s="962">
        <v>237</v>
      </c>
      <c r="E38" s="977">
        <v>44752.333333333343</v>
      </c>
      <c r="F38" s="961">
        <v>212</v>
      </c>
      <c r="G38" s="963">
        <v>44765.458333333343</v>
      </c>
      <c r="H38" s="978"/>
    </row>
    <row r="39" spans="1:8" ht="16.5" customHeight="1">
      <c r="A39" s="959">
        <v>22</v>
      </c>
      <c r="B39" s="966" t="s">
        <v>1012</v>
      </c>
      <c r="C39" s="961">
        <v>230</v>
      </c>
      <c r="D39" s="962">
        <v>234</v>
      </c>
      <c r="E39" s="977">
        <v>44773.8125</v>
      </c>
      <c r="F39" s="961">
        <v>227</v>
      </c>
      <c r="G39" s="963">
        <v>44773.958333333343</v>
      </c>
      <c r="H39" s="978"/>
    </row>
    <row r="40" spans="1:8" ht="16.5" customHeight="1">
      <c r="A40" s="959">
        <v>23</v>
      </c>
      <c r="B40" s="966" t="s">
        <v>1043</v>
      </c>
      <c r="C40" s="961">
        <v>230</v>
      </c>
      <c r="D40" s="962">
        <v>238</v>
      </c>
      <c r="E40" s="977">
        <v>44749.770833333343</v>
      </c>
      <c r="F40" s="961">
        <v>217</v>
      </c>
      <c r="G40" s="963">
        <v>44756.875</v>
      </c>
      <c r="H40" s="978"/>
    </row>
    <row r="41" spans="1:8" ht="16.5" customHeight="1">
      <c r="A41" s="959">
        <v>24</v>
      </c>
      <c r="B41" s="966" t="s">
        <v>1096</v>
      </c>
      <c r="C41" s="961">
        <v>230</v>
      </c>
      <c r="D41" s="962">
        <v>235</v>
      </c>
      <c r="E41" s="977">
        <v>44762.041666666657</v>
      </c>
      <c r="F41" s="961">
        <v>210</v>
      </c>
      <c r="G41" s="963">
        <v>44767.458333333343</v>
      </c>
      <c r="H41" s="978"/>
    </row>
    <row r="42" spans="1:8" ht="16.5" customHeight="1">
      <c r="A42" s="959">
        <v>25</v>
      </c>
      <c r="B42" s="966" t="s">
        <v>1097</v>
      </c>
      <c r="C42" s="961">
        <v>230</v>
      </c>
      <c r="D42" s="962">
        <v>240</v>
      </c>
      <c r="E42" s="977">
        <v>44770.916666666657</v>
      </c>
      <c r="F42" s="961">
        <v>214</v>
      </c>
      <c r="G42" s="963">
        <v>44758.5</v>
      </c>
      <c r="H42" s="978"/>
    </row>
    <row r="43" spans="1:8" ht="16.5" customHeight="1">
      <c r="A43" s="959">
        <v>26</v>
      </c>
      <c r="B43" s="966" t="s">
        <v>1098</v>
      </c>
      <c r="C43" s="961">
        <v>230</v>
      </c>
      <c r="D43" s="962">
        <v>232</v>
      </c>
      <c r="E43" s="977">
        <v>44752.333333333343</v>
      </c>
      <c r="F43" s="961">
        <v>205</v>
      </c>
      <c r="G43" s="963">
        <v>44769.416666666657</v>
      </c>
      <c r="H43" s="978"/>
    </row>
    <row r="44" spans="1:8" ht="16.5" customHeight="1">
      <c r="A44" s="959">
        <v>27</v>
      </c>
      <c r="B44" s="966" t="s">
        <v>1099</v>
      </c>
      <c r="C44" s="961">
        <v>230</v>
      </c>
      <c r="D44" s="962">
        <v>240</v>
      </c>
      <c r="E44" s="977">
        <v>44744.666666666657</v>
      </c>
      <c r="F44" s="961">
        <v>211</v>
      </c>
      <c r="G44" s="963">
        <v>44769.5</v>
      </c>
      <c r="H44" s="978"/>
    </row>
    <row r="45" spans="1:8" ht="16.5" customHeight="1">
      <c r="A45" s="959">
        <v>28</v>
      </c>
      <c r="B45" s="966" t="s">
        <v>1100</v>
      </c>
      <c r="C45" s="961">
        <v>230</v>
      </c>
      <c r="D45" s="962">
        <v>239</v>
      </c>
      <c r="E45" s="977">
        <v>44747.770833333343</v>
      </c>
      <c r="F45" s="961">
        <v>225</v>
      </c>
      <c r="G45" s="963">
        <v>44753.958333333343</v>
      </c>
      <c r="H45" s="978"/>
    </row>
    <row r="46" spans="1:8" ht="16.5" customHeight="1" thickBot="1">
      <c r="A46" s="979">
        <v>29</v>
      </c>
      <c r="B46" s="980" t="s">
        <v>1072</v>
      </c>
      <c r="C46" s="981">
        <v>230</v>
      </c>
      <c r="D46" s="982">
        <v>255</v>
      </c>
      <c r="E46" s="983">
        <v>44763.291666666657</v>
      </c>
      <c r="F46" s="981">
        <v>209</v>
      </c>
      <c r="G46" s="984">
        <v>44773.708333333343</v>
      </c>
      <c r="H46" s="985"/>
    </row>
    <row r="47" spans="1:8" ht="12" customHeight="1">
      <c r="B47" s="7" t="s">
        <v>419</v>
      </c>
      <c r="H47" s="794" t="s">
        <v>19</v>
      </c>
    </row>
    <row r="48" spans="1:8" ht="19.5" customHeight="1">
      <c r="A48" s="488"/>
      <c r="B48" s="1599" t="s">
        <v>421</v>
      </c>
      <c r="C48" s="1599"/>
      <c r="D48" s="1599"/>
      <c r="E48" s="1599"/>
      <c r="F48" s="1599"/>
      <c r="G48" s="1599"/>
      <c r="H48" s="1599"/>
    </row>
    <row r="49" spans="1:8" ht="12" customHeight="1">
      <c r="A49" s="488"/>
      <c r="B49" s="1600" t="s">
        <v>215</v>
      </c>
      <c r="C49" s="1600"/>
      <c r="D49" s="1600"/>
      <c r="E49" s="1600"/>
      <c r="F49" s="1600"/>
      <c r="G49" s="1600"/>
      <c r="H49" s="1600"/>
    </row>
    <row r="50" spans="1:8" ht="14.25" customHeight="1">
      <c r="A50" s="488"/>
      <c r="B50" s="1600" t="s">
        <v>1103</v>
      </c>
      <c r="C50" s="1600"/>
      <c r="D50" s="1600"/>
      <c r="E50" s="1600"/>
      <c r="F50" s="1600"/>
      <c r="G50" s="1600"/>
      <c r="H50" s="1600"/>
    </row>
    <row r="51" spans="1:8" ht="18" customHeight="1">
      <c r="A51" s="488"/>
      <c r="B51" s="346" t="s">
        <v>1078</v>
      </c>
      <c r="C51" s="342"/>
      <c r="D51" s="342"/>
      <c r="E51" s="342"/>
      <c r="F51" s="342"/>
      <c r="G51" s="342"/>
      <c r="H51" s="342"/>
    </row>
    <row r="52" spans="1:8" ht="12" customHeight="1" thickBot="1">
      <c r="A52" s="986"/>
      <c r="B52" s="346"/>
      <c r="C52" s="933"/>
      <c r="D52" s="933"/>
      <c r="E52" s="933"/>
      <c r="F52" s="987"/>
      <c r="G52" s="988"/>
      <c r="H52" s="986"/>
    </row>
    <row r="53" spans="1:8" ht="12" customHeight="1">
      <c r="A53" s="989"/>
      <c r="B53" s="990"/>
      <c r="C53" s="956" t="s">
        <v>423</v>
      </c>
      <c r="D53" s="991" t="s">
        <v>1104</v>
      </c>
      <c r="E53" s="956"/>
      <c r="F53" s="991" t="s">
        <v>1105</v>
      </c>
      <c r="G53" s="1633" t="s">
        <v>1079</v>
      </c>
      <c r="H53" s="992"/>
    </row>
    <row r="54" spans="1:8" ht="13.5" customHeight="1">
      <c r="A54" s="993" t="s">
        <v>117</v>
      </c>
      <c r="B54" s="994" t="s">
        <v>427</v>
      </c>
      <c r="C54" s="961" t="s">
        <v>425</v>
      </c>
      <c r="D54" s="961" t="s">
        <v>425</v>
      </c>
      <c r="E54" s="961" t="s">
        <v>1079</v>
      </c>
      <c r="F54" s="961" t="s">
        <v>425</v>
      </c>
      <c r="G54" s="1634"/>
      <c r="H54" s="995" t="s">
        <v>51</v>
      </c>
    </row>
    <row r="55" spans="1:8" ht="15.75" customHeight="1" thickBot="1">
      <c r="A55" s="996" t="s">
        <v>424</v>
      </c>
      <c r="B55" s="997" t="s">
        <v>434</v>
      </c>
      <c r="C55" s="998" t="s">
        <v>426</v>
      </c>
      <c r="D55" s="998" t="s">
        <v>426</v>
      </c>
      <c r="E55" s="998"/>
      <c r="F55" s="998" t="s">
        <v>426</v>
      </c>
      <c r="G55" s="1635"/>
      <c r="H55" s="999"/>
    </row>
    <row r="56" spans="1:8" ht="15.75" customHeight="1">
      <c r="A56" s="954">
        <v>1</v>
      </c>
      <c r="B56" s="974" t="s">
        <v>911</v>
      </c>
      <c r="C56" s="1000">
        <v>132</v>
      </c>
      <c r="D56" s="956">
        <v>139</v>
      </c>
      <c r="E56" s="1001">
        <v>44772.208333333343</v>
      </c>
      <c r="F56" s="956">
        <v>120</v>
      </c>
      <c r="G56" s="957">
        <v>44762.583333333343</v>
      </c>
      <c r="H56" s="976" t="s">
        <v>29</v>
      </c>
    </row>
    <row r="57" spans="1:8" ht="15.75" customHeight="1">
      <c r="A57" s="959">
        <v>2</v>
      </c>
      <c r="B57" s="966" t="s">
        <v>913</v>
      </c>
      <c r="C57" s="1002">
        <v>132</v>
      </c>
      <c r="D57" s="961">
        <v>141</v>
      </c>
      <c r="E57" s="1003">
        <v>44760.875</v>
      </c>
      <c r="F57" s="961">
        <v>123</v>
      </c>
      <c r="G57" s="963">
        <v>44758.5</v>
      </c>
      <c r="H57" s="978" t="s">
        <v>29</v>
      </c>
    </row>
    <row r="58" spans="1:8" ht="15.75" customHeight="1">
      <c r="A58" s="1004">
        <v>3</v>
      </c>
      <c r="B58" s="966" t="s">
        <v>914</v>
      </c>
      <c r="C58" s="1002">
        <v>132</v>
      </c>
      <c r="D58" s="961">
        <v>140</v>
      </c>
      <c r="E58" s="1003">
        <v>44746.8125</v>
      </c>
      <c r="F58" s="961">
        <v>122</v>
      </c>
      <c r="G58" s="963">
        <v>44758.5</v>
      </c>
      <c r="H58" s="978"/>
    </row>
    <row r="59" spans="1:8" ht="15.75" customHeight="1">
      <c r="A59" s="959">
        <v>4</v>
      </c>
      <c r="B59" s="966" t="s">
        <v>916</v>
      </c>
      <c r="C59" s="1002">
        <v>132</v>
      </c>
      <c r="D59" s="961">
        <v>138</v>
      </c>
      <c r="E59" s="1003">
        <v>44749.75</v>
      </c>
      <c r="F59" s="961">
        <v>119</v>
      </c>
      <c r="G59" s="963">
        <v>44760.291666666657</v>
      </c>
      <c r="H59" s="978"/>
    </row>
    <row r="60" spans="1:8" ht="15.75" customHeight="1">
      <c r="A60" s="959">
        <v>5</v>
      </c>
      <c r="B60" s="966" t="s">
        <v>917</v>
      </c>
      <c r="C60" s="1002">
        <v>132</v>
      </c>
      <c r="D60" s="961">
        <v>138</v>
      </c>
      <c r="E60" s="1003">
        <v>44743.770833333343</v>
      </c>
      <c r="F60" s="961">
        <v>129</v>
      </c>
      <c r="G60" s="963">
        <v>44757.833333333343</v>
      </c>
      <c r="H60" s="978"/>
    </row>
    <row r="61" spans="1:8" ht="15.75" customHeight="1">
      <c r="A61" s="959">
        <v>6</v>
      </c>
      <c r="B61" s="966" t="s">
        <v>918</v>
      </c>
      <c r="C61" s="1002">
        <v>132</v>
      </c>
      <c r="D61" s="961">
        <v>137</v>
      </c>
      <c r="E61" s="1003">
        <v>44745.541666666657</v>
      </c>
      <c r="F61" s="961">
        <v>117</v>
      </c>
      <c r="G61" s="963">
        <v>44752.875</v>
      </c>
      <c r="H61" s="978" t="s">
        <v>29</v>
      </c>
    </row>
    <row r="62" spans="1:8" ht="15.75" customHeight="1">
      <c r="A62" s="959">
        <v>7</v>
      </c>
      <c r="B62" s="966" t="s">
        <v>919</v>
      </c>
      <c r="C62" s="1002">
        <v>132</v>
      </c>
      <c r="D62" s="961">
        <v>142</v>
      </c>
      <c r="E62" s="1003">
        <v>44761.8125</v>
      </c>
      <c r="F62" s="961">
        <v>123</v>
      </c>
      <c r="G62" s="963">
        <v>44758.458333333343</v>
      </c>
      <c r="H62" s="978" t="s">
        <v>29</v>
      </c>
    </row>
    <row r="63" spans="1:8" ht="15.75" customHeight="1">
      <c r="A63" s="959">
        <v>8</v>
      </c>
      <c r="B63" s="966" t="s">
        <v>920</v>
      </c>
      <c r="C63" s="1002">
        <v>132</v>
      </c>
      <c r="D63" s="961">
        <v>141</v>
      </c>
      <c r="E63" s="1003">
        <v>44752.333333333343</v>
      </c>
      <c r="F63" s="961">
        <v>120</v>
      </c>
      <c r="G63" s="963">
        <v>44773.708333333343</v>
      </c>
      <c r="H63" s="978"/>
    </row>
    <row r="64" spans="1:8" ht="15.75" customHeight="1">
      <c r="A64" s="959">
        <v>9</v>
      </c>
      <c r="B64" s="966" t="s">
        <v>921</v>
      </c>
      <c r="C64" s="1002">
        <v>132</v>
      </c>
      <c r="D64" s="961">
        <v>135</v>
      </c>
      <c r="E64" s="1003">
        <v>44771.8125</v>
      </c>
      <c r="F64" s="961">
        <v>123</v>
      </c>
      <c r="G64" s="963">
        <v>44769.416666666657</v>
      </c>
      <c r="H64" s="978" t="s">
        <v>29</v>
      </c>
    </row>
    <row r="65" spans="1:8" ht="15.75" customHeight="1">
      <c r="A65" s="959">
        <v>10</v>
      </c>
      <c r="B65" s="966" t="s">
        <v>923</v>
      </c>
      <c r="C65" s="1002">
        <v>132</v>
      </c>
      <c r="D65" s="961">
        <v>140</v>
      </c>
      <c r="E65" s="1003">
        <v>44753.75</v>
      </c>
      <c r="F65" s="961">
        <v>126</v>
      </c>
      <c r="G65" s="963">
        <v>44754.958333333343</v>
      </c>
      <c r="H65" s="978" t="s">
        <v>29</v>
      </c>
    </row>
    <row r="66" spans="1:8" ht="15.75" customHeight="1">
      <c r="A66" s="959">
        <v>11</v>
      </c>
      <c r="B66" s="966" t="s">
        <v>924</v>
      </c>
      <c r="C66" s="1002">
        <v>132</v>
      </c>
      <c r="D66" s="961">
        <v>141</v>
      </c>
      <c r="E66" s="1003">
        <v>44766.75</v>
      </c>
      <c r="F66" s="961">
        <v>123</v>
      </c>
      <c r="G66" s="963">
        <v>44755.583333333343</v>
      </c>
      <c r="H66" s="978" t="s">
        <v>29</v>
      </c>
    </row>
    <row r="67" spans="1:8" ht="15.75" customHeight="1">
      <c r="A67" s="959">
        <v>12</v>
      </c>
      <c r="B67" s="966" t="s">
        <v>926</v>
      </c>
      <c r="C67" s="1002">
        <v>132</v>
      </c>
      <c r="D67" s="961">
        <v>143</v>
      </c>
      <c r="E67" s="1003">
        <v>44746.791666666657</v>
      </c>
      <c r="F67" s="961">
        <v>125</v>
      </c>
      <c r="G67" s="963">
        <v>44758.458333333343</v>
      </c>
      <c r="H67" s="978"/>
    </row>
    <row r="68" spans="1:8" ht="15.75" customHeight="1">
      <c r="A68" s="959">
        <v>13</v>
      </c>
      <c r="B68" s="966" t="s">
        <v>927</v>
      </c>
      <c r="C68" s="1002">
        <v>132</v>
      </c>
      <c r="D68" s="961">
        <v>138</v>
      </c>
      <c r="E68" s="1003">
        <v>44773.8125</v>
      </c>
      <c r="F68" s="961">
        <v>114</v>
      </c>
      <c r="G68" s="963">
        <v>44759.458333333343</v>
      </c>
      <c r="H68" s="978" t="s">
        <v>29</v>
      </c>
    </row>
    <row r="69" spans="1:8" ht="15.75" customHeight="1">
      <c r="A69" s="959">
        <v>14</v>
      </c>
      <c r="B69" s="966" t="s">
        <v>928</v>
      </c>
      <c r="C69" s="1002">
        <v>132</v>
      </c>
      <c r="D69" s="961">
        <v>140</v>
      </c>
      <c r="E69" s="1003">
        <v>44752.291666666657</v>
      </c>
      <c r="F69" s="961">
        <v>120</v>
      </c>
      <c r="G69" s="963">
        <v>44773.708333333343</v>
      </c>
      <c r="H69" s="978" t="s">
        <v>29</v>
      </c>
    </row>
    <row r="70" spans="1:8" ht="15.75" customHeight="1">
      <c r="A70" s="959">
        <v>15</v>
      </c>
      <c r="B70" s="966" t="s">
        <v>929</v>
      </c>
      <c r="C70" s="1002">
        <v>132</v>
      </c>
      <c r="D70" s="961">
        <v>139</v>
      </c>
      <c r="E70" s="1003">
        <v>44750.333333333343</v>
      </c>
      <c r="F70" s="961">
        <v>117</v>
      </c>
      <c r="G70" s="963">
        <v>44770.041666666657</v>
      </c>
      <c r="H70" s="978" t="s">
        <v>29</v>
      </c>
    </row>
    <row r="71" spans="1:8" ht="15.75" customHeight="1">
      <c r="A71" s="959">
        <v>16</v>
      </c>
      <c r="B71" s="966" t="s">
        <v>930</v>
      </c>
      <c r="C71" s="1002">
        <v>132</v>
      </c>
      <c r="D71" s="961">
        <v>134</v>
      </c>
      <c r="E71" s="1003">
        <v>44753.041666666657</v>
      </c>
      <c r="F71" s="961">
        <v>122</v>
      </c>
      <c r="G71" s="963">
        <v>44752.875</v>
      </c>
      <c r="H71" s="978" t="s">
        <v>29</v>
      </c>
    </row>
    <row r="72" spans="1:8" ht="15.75" customHeight="1">
      <c r="A72" s="959">
        <v>17</v>
      </c>
      <c r="B72" s="966" t="s">
        <v>931</v>
      </c>
      <c r="C72" s="1002">
        <v>132</v>
      </c>
      <c r="D72" s="961">
        <v>140</v>
      </c>
      <c r="E72" s="1003">
        <v>44752.333333333343</v>
      </c>
      <c r="F72" s="961">
        <v>121</v>
      </c>
      <c r="G72" s="963">
        <v>44752.8125</v>
      </c>
      <c r="H72" s="978" t="s">
        <v>29</v>
      </c>
    </row>
    <row r="73" spans="1:8" ht="15.75" customHeight="1">
      <c r="A73" s="959">
        <v>18</v>
      </c>
      <c r="B73" s="966" t="s">
        <v>932</v>
      </c>
      <c r="C73" s="1002">
        <v>132</v>
      </c>
      <c r="D73" s="961">
        <v>135</v>
      </c>
      <c r="E73" s="1003">
        <v>44753.770833333343</v>
      </c>
      <c r="F73" s="961">
        <v>113</v>
      </c>
      <c r="G73" s="963">
        <v>44748.125</v>
      </c>
      <c r="H73" s="978" t="s">
        <v>29</v>
      </c>
    </row>
    <row r="74" spans="1:8" ht="15.75" customHeight="1">
      <c r="A74" s="959">
        <v>19</v>
      </c>
      <c r="B74" s="966" t="s">
        <v>933</v>
      </c>
      <c r="C74" s="1002">
        <v>132</v>
      </c>
      <c r="D74" s="961">
        <v>140</v>
      </c>
      <c r="E74" s="1003">
        <v>44765.5</v>
      </c>
      <c r="F74" s="961">
        <v>121</v>
      </c>
      <c r="G74" s="963">
        <v>44750.958333333343</v>
      </c>
      <c r="H74" s="978" t="s">
        <v>29</v>
      </c>
    </row>
    <row r="75" spans="1:8" ht="15.75" customHeight="1">
      <c r="A75" s="959">
        <v>20</v>
      </c>
      <c r="B75" s="966" t="s">
        <v>934</v>
      </c>
      <c r="C75" s="1002">
        <v>132</v>
      </c>
      <c r="D75" s="961">
        <v>140</v>
      </c>
      <c r="E75" s="1003">
        <v>44749.770833333343</v>
      </c>
      <c r="F75" s="961">
        <v>130</v>
      </c>
      <c r="G75" s="963">
        <v>44756</v>
      </c>
      <c r="H75" s="978" t="s">
        <v>29</v>
      </c>
    </row>
    <row r="76" spans="1:8" ht="15.75" customHeight="1">
      <c r="A76" s="959">
        <v>21</v>
      </c>
      <c r="B76" s="966" t="s">
        <v>935</v>
      </c>
      <c r="C76" s="1002">
        <v>132</v>
      </c>
      <c r="D76" s="961">
        <v>140</v>
      </c>
      <c r="E76" s="1003">
        <v>44750.75</v>
      </c>
      <c r="F76" s="961">
        <v>131</v>
      </c>
      <c r="G76" s="963">
        <v>44749.875</v>
      </c>
      <c r="H76" s="978"/>
    </row>
    <row r="77" spans="1:8" ht="15.75" customHeight="1">
      <c r="A77" s="959">
        <v>22</v>
      </c>
      <c r="B77" s="966" t="s">
        <v>936</v>
      </c>
      <c r="C77" s="1002">
        <v>132</v>
      </c>
      <c r="D77" s="961">
        <v>133</v>
      </c>
      <c r="E77" s="1003">
        <v>44751.8125</v>
      </c>
      <c r="F77" s="961">
        <v>114</v>
      </c>
      <c r="G77" s="963">
        <v>44765.375</v>
      </c>
      <c r="H77" s="978"/>
    </row>
    <row r="78" spans="1:8" ht="15.75" customHeight="1">
      <c r="A78" s="959">
        <v>23</v>
      </c>
      <c r="B78" s="966" t="s">
        <v>937</v>
      </c>
      <c r="C78" s="1002">
        <v>132</v>
      </c>
      <c r="D78" s="961">
        <v>139</v>
      </c>
      <c r="E78" s="1003">
        <v>44766.708333333343</v>
      </c>
      <c r="F78" s="961">
        <v>122</v>
      </c>
      <c r="G78" s="963">
        <v>44757</v>
      </c>
      <c r="H78" s="978"/>
    </row>
    <row r="79" spans="1:8" ht="15.75" customHeight="1">
      <c r="A79" s="959">
        <v>24</v>
      </c>
      <c r="B79" s="966" t="s">
        <v>938</v>
      </c>
      <c r="C79" s="1002">
        <v>132</v>
      </c>
      <c r="D79" s="961">
        <v>140</v>
      </c>
      <c r="E79" s="1003">
        <v>44763.666666666657</v>
      </c>
      <c r="F79" s="961">
        <v>122</v>
      </c>
      <c r="G79" s="963">
        <v>44757</v>
      </c>
      <c r="H79" s="1005"/>
    </row>
    <row r="80" spans="1:8" ht="15.75" customHeight="1">
      <c r="A80" s="959">
        <v>25</v>
      </c>
      <c r="B80" s="966" t="s">
        <v>940</v>
      </c>
      <c r="C80" s="1002">
        <v>132</v>
      </c>
      <c r="D80" s="961">
        <v>138</v>
      </c>
      <c r="E80" s="1003">
        <v>44762.583333333343</v>
      </c>
      <c r="F80" s="961">
        <v>113</v>
      </c>
      <c r="G80" s="963">
        <v>44756.541666666657</v>
      </c>
      <c r="H80" s="1005"/>
    </row>
    <row r="81" spans="1:8" ht="15.75" customHeight="1">
      <c r="A81" s="959">
        <v>26</v>
      </c>
      <c r="B81" s="966" t="s">
        <v>942</v>
      </c>
      <c r="C81" s="1002">
        <v>132</v>
      </c>
      <c r="D81" s="961">
        <v>138</v>
      </c>
      <c r="E81" s="1003">
        <v>44752.333333333343</v>
      </c>
      <c r="F81" s="961">
        <v>122</v>
      </c>
      <c r="G81" s="963">
        <v>44745.458333333343</v>
      </c>
      <c r="H81" s="1005"/>
    </row>
    <row r="82" spans="1:8" ht="15.75" customHeight="1">
      <c r="A82" s="959">
        <v>27</v>
      </c>
      <c r="B82" s="966" t="s">
        <v>943</v>
      </c>
      <c r="C82" s="1002">
        <v>132</v>
      </c>
      <c r="D82" s="961">
        <v>140</v>
      </c>
      <c r="E82" s="1003">
        <v>44744.75</v>
      </c>
      <c r="F82" s="961">
        <v>119</v>
      </c>
      <c r="G82" s="963">
        <v>44754.083333333343</v>
      </c>
      <c r="H82" s="1005" t="s">
        <v>29</v>
      </c>
    </row>
    <row r="83" spans="1:8" ht="15.75" customHeight="1">
      <c r="A83" s="959">
        <v>28</v>
      </c>
      <c r="B83" s="966" t="s">
        <v>944</v>
      </c>
      <c r="C83" s="1002">
        <v>132</v>
      </c>
      <c r="D83" s="961">
        <v>141</v>
      </c>
      <c r="E83" s="1003">
        <v>44746.791666666657</v>
      </c>
      <c r="F83" s="961">
        <v>124</v>
      </c>
      <c r="G83" s="963">
        <v>44758.458333333343</v>
      </c>
      <c r="H83" s="1005" t="s">
        <v>29</v>
      </c>
    </row>
    <row r="84" spans="1:8" ht="15.75" customHeight="1">
      <c r="A84" s="959">
        <v>29</v>
      </c>
      <c r="B84" s="966" t="s">
        <v>945</v>
      </c>
      <c r="C84" s="1002">
        <v>132</v>
      </c>
      <c r="D84" s="961">
        <v>137</v>
      </c>
      <c r="E84" s="1003">
        <v>44743.75</v>
      </c>
      <c r="F84" s="961">
        <v>119</v>
      </c>
      <c r="G84" s="963">
        <v>44760.291666666657</v>
      </c>
      <c r="H84" s="1005"/>
    </row>
    <row r="85" spans="1:8" ht="15.75" customHeight="1">
      <c r="A85" s="959">
        <v>30</v>
      </c>
      <c r="B85" s="966" t="s">
        <v>946</v>
      </c>
      <c r="C85" s="1002">
        <v>132</v>
      </c>
      <c r="D85" s="961">
        <v>140</v>
      </c>
      <c r="E85" s="1003">
        <v>44753.770833333343</v>
      </c>
      <c r="F85" s="961">
        <v>123</v>
      </c>
      <c r="G85" s="963">
        <v>44765.375</v>
      </c>
      <c r="H85" s="1005" t="s">
        <v>29</v>
      </c>
    </row>
    <row r="86" spans="1:8" ht="15.75" customHeight="1">
      <c r="A86" s="959">
        <v>31</v>
      </c>
      <c r="B86" s="966" t="s">
        <v>947</v>
      </c>
      <c r="C86" s="1002">
        <v>132</v>
      </c>
      <c r="D86" s="961">
        <v>138</v>
      </c>
      <c r="E86" s="1003">
        <v>44773.791666666657</v>
      </c>
      <c r="F86" s="961">
        <v>119</v>
      </c>
      <c r="G86" s="963">
        <v>44758</v>
      </c>
      <c r="H86" s="1005" t="s">
        <v>29</v>
      </c>
    </row>
    <row r="87" spans="1:8" ht="15.75" customHeight="1">
      <c r="A87" s="959">
        <v>32</v>
      </c>
      <c r="B87" s="966" t="s">
        <v>948</v>
      </c>
      <c r="C87" s="1002">
        <v>132</v>
      </c>
      <c r="D87" s="961">
        <v>135</v>
      </c>
      <c r="E87" s="1003">
        <v>44748.083333333343</v>
      </c>
      <c r="F87" s="961">
        <v>119</v>
      </c>
      <c r="G87" s="963">
        <v>44759.083333333343</v>
      </c>
      <c r="H87" s="1005" t="s">
        <v>29</v>
      </c>
    </row>
    <row r="88" spans="1:8" ht="15.75" customHeight="1">
      <c r="A88" s="959">
        <v>33</v>
      </c>
      <c r="B88" s="966" t="s">
        <v>949</v>
      </c>
      <c r="C88" s="1002">
        <v>132</v>
      </c>
      <c r="D88" s="961">
        <v>137</v>
      </c>
      <c r="E88" s="1003">
        <v>44768.770833333343</v>
      </c>
      <c r="F88" s="961">
        <v>113</v>
      </c>
      <c r="G88" s="963">
        <v>44755.541666666657</v>
      </c>
      <c r="H88" s="1005"/>
    </row>
    <row r="89" spans="1:8" ht="15.75" customHeight="1">
      <c r="A89" s="959">
        <v>34</v>
      </c>
      <c r="B89" s="966" t="s">
        <v>950</v>
      </c>
      <c r="C89" s="1002">
        <v>132</v>
      </c>
      <c r="D89" s="961">
        <v>140</v>
      </c>
      <c r="E89" s="1003">
        <v>44763.666666666657</v>
      </c>
      <c r="F89" s="961">
        <v>114</v>
      </c>
      <c r="G89" s="963">
        <v>44752.875</v>
      </c>
      <c r="H89" s="1005" t="s">
        <v>29</v>
      </c>
    </row>
    <row r="90" spans="1:8" ht="15.75" customHeight="1">
      <c r="A90" s="959">
        <v>35</v>
      </c>
      <c r="B90" s="966" t="s">
        <v>951</v>
      </c>
      <c r="C90" s="1002">
        <v>132</v>
      </c>
      <c r="D90" s="961">
        <v>134</v>
      </c>
      <c r="E90" s="1003">
        <v>44746.8125</v>
      </c>
      <c r="F90" s="961">
        <v>113</v>
      </c>
      <c r="G90" s="963">
        <v>44747.833333333343</v>
      </c>
      <c r="H90" s="1005" t="s">
        <v>29</v>
      </c>
    </row>
    <row r="91" spans="1:8" ht="15.75" customHeight="1">
      <c r="A91" s="959">
        <v>36</v>
      </c>
      <c r="B91" s="966" t="s">
        <v>953</v>
      </c>
      <c r="C91" s="1002">
        <v>132</v>
      </c>
      <c r="D91" s="961">
        <v>137</v>
      </c>
      <c r="E91" s="1003">
        <v>44749.75</v>
      </c>
      <c r="F91" s="961">
        <v>124</v>
      </c>
      <c r="G91" s="963">
        <v>44758</v>
      </c>
      <c r="H91" s="1005" t="s">
        <v>29</v>
      </c>
    </row>
    <row r="92" spans="1:8" ht="15.75" customHeight="1">
      <c r="A92" s="959">
        <v>37</v>
      </c>
      <c r="B92" s="966" t="s">
        <v>954</v>
      </c>
      <c r="C92" s="1002">
        <v>132</v>
      </c>
      <c r="D92" s="961">
        <v>137</v>
      </c>
      <c r="E92" s="1003">
        <v>44760.875</v>
      </c>
      <c r="F92" s="961">
        <v>121</v>
      </c>
      <c r="G92" s="963">
        <v>44761.791666666657</v>
      </c>
      <c r="H92" s="1005" t="s">
        <v>29</v>
      </c>
    </row>
    <row r="93" spans="1:8" ht="15.75" customHeight="1">
      <c r="A93" s="959">
        <v>38</v>
      </c>
      <c r="B93" s="966" t="s">
        <v>955</v>
      </c>
      <c r="C93" s="1002">
        <v>132</v>
      </c>
      <c r="D93" s="961">
        <v>139</v>
      </c>
      <c r="E93" s="1003">
        <v>44752.333333333343</v>
      </c>
      <c r="F93" s="961">
        <v>123</v>
      </c>
      <c r="G93" s="963">
        <v>44745.458333333343</v>
      </c>
      <c r="H93" s="1005"/>
    </row>
    <row r="94" spans="1:8" ht="15.75" customHeight="1">
      <c r="A94" s="959">
        <v>39</v>
      </c>
      <c r="B94" s="966" t="s">
        <v>956</v>
      </c>
      <c r="C94" s="1002">
        <v>132</v>
      </c>
      <c r="D94" s="961">
        <v>137</v>
      </c>
      <c r="E94" s="1003">
        <v>44752.333333333343</v>
      </c>
      <c r="F94" s="961">
        <v>121</v>
      </c>
      <c r="G94" s="963">
        <v>44744.5</v>
      </c>
      <c r="H94" s="1005"/>
    </row>
    <row r="95" spans="1:8" ht="15.75" customHeight="1">
      <c r="A95" s="959">
        <v>40</v>
      </c>
      <c r="B95" s="966" t="s">
        <v>957</v>
      </c>
      <c r="C95" s="1002">
        <v>132</v>
      </c>
      <c r="D95" s="961">
        <v>139</v>
      </c>
      <c r="E95" s="1003">
        <v>44754.791666666657</v>
      </c>
      <c r="F95" s="961">
        <v>122.5</v>
      </c>
      <c r="G95" s="963">
        <v>44773.5</v>
      </c>
      <c r="H95" s="1005" t="s">
        <v>29</v>
      </c>
    </row>
    <row r="96" spans="1:8" ht="15.75" customHeight="1">
      <c r="A96" s="959">
        <v>41</v>
      </c>
      <c r="B96" s="966" t="s">
        <v>958</v>
      </c>
      <c r="C96" s="1002">
        <v>132</v>
      </c>
      <c r="D96" s="961">
        <v>141</v>
      </c>
      <c r="E96" s="1003">
        <v>44760.958333333343</v>
      </c>
      <c r="F96" s="961">
        <v>122</v>
      </c>
      <c r="G96" s="963">
        <v>44758.458333333343</v>
      </c>
      <c r="H96" s="1005" t="s">
        <v>29</v>
      </c>
    </row>
    <row r="97" spans="1:8" ht="15.75" customHeight="1">
      <c r="A97" s="959">
        <v>42</v>
      </c>
      <c r="B97" s="966" t="s">
        <v>959</v>
      </c>
      <c r="C97" s="1002">
        <v>132</v>
      </c>
      <c r="D97" s="961">
        <v>137</v>
      </c>
      <c r="E97" s="1003">
        <v>44752.333333333343</v>
      </c>
      <c r="F97" s="961">
        <v>124</v>
      </c>
      <c r="G97" s="963">
        <v>44754.958333333343</v>
      </c>
      <c r="H97" s="1005" t="s">
        <v>29</v>
      </c>
    </row>
    <row r="98" spans="1:8" ht="15.75" customHeight="1">
      <c r="A98" s="959">
        <v>43</v>
      </c>
      <c r="B98" s="966" t="s">
        <v>960</v>
      </c>
      <c r="C98" s="1002">
        <v>132</v>
      </c>
      <c r="D98" s="961">
        <v>140</v>
      </c>
      <c r="E98" s="1003">
        <v>44750.541666666657</v>
      </c>
      <c r="F98" s="961">
        <v>123</v>
      </c>
      <c r="G98" s="963">
        <v>44767.458333333343</v>
      </c>
      <c r="H98" s="1005" t="s">
        <v>29</v>
      </c>
    </row>
    <row r="99" spans="1:8" ht="15.75" customHeight="1">
      <c r="A99" s="959">
        <v>44</v>
      </c>
      <c r="B99" s="966" t="s">
        <v>962</v>
      </c>
      <c r="C99" s="1002">
        <v>132</v>
      </c>
      <c r="D99" s="961">
        <v>139</v>
      </c>
      <c r="E99" s="1003">
        <v>44768.8125</v>
      </c>
      <c r="F99" s="961">
        <v>118</v>
      </c>
      <c r="G99" s="963">
        <v>44759.458333333343</v>
      </c>
      <c r="H99" s="1005" t="s">
        <v>29</v>
      </c>
    </row>
    <row r="100" spans="1:8" ht="15.75" customHeight="1">
      <c r="A100" s="959">
        <v>45</v>
      </c>
      <c r="B100" s="966" t="s">
        <v>963</v>
      </c>
      <c r="C100" s="1002">
        <v>132</v>
      </c>
      <c r="D100" s="961">
        <v>143</v>
      </c>
      <c r="E100" s="1003">
        <v>44760.875</v>
      </c>
      <c r="F100" s="961">
        <v>122</v>
      </c>
      <c r="G100" s="963">
        <v>44765.458333333343</v>
      </c>
      <c r="H100" s="1005"/>
    </row>
    <row r="101" spans="1:8" ht="15.75" customHeight="1">
      <c r="A101" s="959">
        <v>46</v>
      </c>
      <c r="B101" s="966" t="s">
        <v>964</v>
      </c>
      <c r="C101" s="1002">
        <v>132</v>
      </c>
      <c r="D101" s="961">
        <v>140</v>
      </c>
      <c r="E101" s="1003">
        <v>44754.770833333343</v>
      </c>
      <c r="F101" s="961">
        <v>121</v>
      </c>
      <c r="G101" s="963">
        <v>44752.8125</v>
      </c>
      <c r="H101" s="1005" t="s">
        <v>29</v>
      </c>
    </row>
    <row r="102" spans="1:8" ht="15.75" customHeight="1">
      <c r="A102" s="959">
        <v>47</v>
      </c>
      <c r="B102" s="966" t="s">
        <v>965</v>
      </c>
      <c r="C102" s="1002">
        <v>132</v>
      </c>
      <c r="D102" s="961">
        <v>140</v>
      </c>
      <c r="E102" s="1003">
        <v>44755.770833333343</v>
      </c>
      <c r="F102" s="961">
        <v>122</v>
      </c>
      <c r="G102" s="963">
        <v>44754.875</v>
      </c>
      <c r="H102" s="1005" t="s">
        <v>29</v>
      </c>
    </row>
    <row r="103" spans="1:8" ht="15.75" customHeight="1">
      <c r="A103" s="959">
        <v>48</v>
      </c>
      <c r="B103" s="966" t="s">
        <v>966</v>
      </c>
      <c r="C103" s="1002">
        <v>132</v>
      </c>
      <c r="D103" s="961">
        <v>143</v>
      </c>
      <c r="E103" s="1003">
        <v>44768.770833333343</v>
      </c>
      <c r="F103" s="961">
        <v>122</v>
      </c>
      <c r="G103" s="963">
        <v>44754.875</v>
      </c>
      <c r="H103" s="1005"/>
    </row>
    <row r="104" spans="1:8" ht="15.75" customHeight="1">
      <c r="A104" s="959">
        <v>49</v>
      </c>
      <c r="B104" s="966" t="s">
        <v>968</v>
      </c>
      <c r="C104" s="1002">
        <v>132</v>
      </c>
      <c r="D104" s="961">
        <v>138</v>
      </c>
      <c r="E104" s="1003">
        <v>44752.291666666657</v>
      </c>
      <c r="F104" s="961">
        <v>122</v>
      </c>
      <c r="G104" s="963">
        <v>44745.458333333343</v>
      </c>
      <c r="H104" s="1005" t="s">
        <v>29</v>
      </c>
    </row>
    <row r="105" spans="1:8" ht="15.75" customHeight="1">
      <c r="A105" s="959">
        <v>50</v>
      </c>
      <c r="B105" s="966" t="s">
        <v>969</v>
      </c>
      <c r="C105" s="1002">
        <v>132</v>
      </c>
      <c r="D105" s="961">
        <v>141</v>
      </c>
      <c r="E105" s="1003">
        <v>44760.875</v>
      </c>
      <c r="F105" s="961">
        <v>124</v>
      </c>
      <c r="G105" s="963">
        <v>44758.458333333343</v>
      </c>
      <c r="H105" s="1005"/>
    </row>
    <row r="106" spans="1:8" ht="15.75" customHeight="1">
      <c r="A106" s="959">
        <v>51</v>
      </c>
      <c r="B106" s="966" t="s">
        <v>970</v>
      </c>
      <c r="C106" s="1002">
        <v>132</v>
      </c>
      <c r="D106" s="961">
        <v>139</v>
      </c>
      <c r="E106" s="1003">
        <v>44748</v>
      </c>
      <c r="F106" s="961">
        <v>124</v>
      </c>
      <c r="G106" s="963">
        <v>44767.458333333343</v>
      </c>
      <c r="H106" s="1005"/>
    </row>
    <row r="107" spans="1:8" ht="15.75" customHeight="1">
      <c r="A107" s="959">
        <v>52</v>
      </c>
      <c r="B107" s="966" t="s">
        <v>971</v>
      </c>
      <c r="C107" s="1002">
        <v>132</v>
      </c>
      <c r="D107" s="961">
        <v>140</v>
      </c>
      <c r="E107" s="1003">
        <v>44750.25</v>
      </c>
      <c r="F107" s="961">
        <v>125</v>
      </c>
      <c r="G107" s="963">
        <v>44765.375</v>
      </c>
      <c r="H107" s="1005" t="s">
        <v>29</v>
      </c>
    </row>
    <row r="108" spans="1:8" ht="15.75" customHeight="1">
      <c r="A108" s="959">
        <v>53</v>
      </c>
      <c r="B108" s="966" t="s">
        <v>973</v>
      </c>
      <c r="C108" s="1002">
        <v>132</v>
      </c>
      <c r="D108" s="961">
        <v>139</v>
      </c>
      <c r="E108" s="1003">
        <v>44752.333333333343</v>
      </c>
      <c r="F108" s="961">
        <v>130</v>
      </c>
      <c r="G108" s="963">
        <v>44752.875</v>
      </c>
      <c r="H108" s="1005" t="s">
        <v>29</v>
      </c>
    </row>
    <row r="109" spans="1:8" ht="15.75" customHeight="1">
      <c r="A109" s="959">
        <v>54</v>
      </c>
      <c r="B109" s="966" t="s">
        <v>974</v>
      </c>
      <c r="C109" s="1002">
        <v>132</v>
      </c>
      <c r="D109" s="961">
        <v>136</v>
      </c>
      <c r="E109" s="1003">
        <v>44773.166666666657</v>
      </c>
      <c r="F109" s="961">
        <v>113</v>
      </c>
      <c r="G109" s="963">
        <v>44748.125</v>
      </c>
      <c r="H109" s="1005"/>
    </row>
    <row r="110" spans="1:8" ht="15.75" customHeight="1">
      <c r="A110" s="959">
        <v>55</v>
      </c>
      <c r="B110" s="966" t="s">
        <v>975</v>
      </c>
      <c r="C110" s="1002">
        <v>132</v>
      </c>
      <c r="D110" s="961">
        <v>140</v>
      </c>
      <c r="E110" s="1003">
        <v>44764.541666666657</v>
      </c>
      <c r="F110" s="961">
        <v>113</v>
      </c>
      <c r="G110" s="963">
        <v>44751.041666666657</v>
      </c>
      <c r="H110" s="1005" t="s">
        <v>29</v>
      </c>
    </row>
    <row r="111" spans="1:8" ht="15.75" customHeight="1">
      <c r="A111" s="959">
        <v>56</v>
      </c>
      <c r="B111" s="966" t="s">
        <v>976</v>
      </c>
      <c r="C111" s="1002">
        <v>132</v>
      </c>
      <c r="D111" s="961">
        <v>139</v>
      </c>
      <c r="E111" s="1003">
        <v>44753.75</v>
      </c>
      <c r="F111" s="961">
        <v>121</v>
      </c>
      <c r="G111" s="963">
        <v>44752.875</v>
      </c>
      <c r="H111" s="1005" t="s">
        <v>29</v>
      </c>
    </row>
    <row r="112" spans="1:8" ht="15.75" customHeight="1">
      <c r="A112" s="959">
        <v>57</v>
      </c>
      <c r="B112" s="966" t="s">
        <v>977</v>
      </c>
      <c r="C112" s="1002">
        <v>132</v>
      </c>
      <c r="D112" s="961">
        <v>143</v>
      </c>
      <c r="E112" s="1003">
        <v>44763.666666666657</v>
      </c>
      <c r="F112" s="961">
        <v>125</v>
      </c>
      <c r="G112" s="963">
        <v>44752.875</v>
      </c>
      <c r="H112" s="1005" t="s">
        <v>29</v>
      </c>
    </row>
    <row r="113" spans="1:8" ht="15.75" customHeight="1">
      <c r="A113" s="959">
        <v>58</v>
      </c>
      <c r="B113" s="966" t="s">
        <v>978</v>
      </c>
      <c r="C113" s="1002">
        <v>132</v>
      </c>
      <c r="D113" s="961">
        <v>145</v>
      </c>
      <c r="E113" s="1003">
        <v>44750.791666666657</v>
      </c>
      <c r="F113" s="961">
        <v>132</v>
      </c>
      <c r="G113" s="963">
        <v>44773.583333333343</v>
      </c>
      <c r="H113" s="1005" t="s">
        <v>29</v>
      </c>
    </row>
    <row r="114" spans="1:8" ht="15.75" customHeight="1">
      <c r="A114" s="1006">
        <v>59</v>
      </c>
      <c r="B114" s="966" t="s">
        <v>979</v>
      </c>
      <c r="C114" s="1002">
        <v>132</v>
      </c>
      <c r="D114" s="961">
        <v>140</v>
      </c>
      <c r="E114" s="1003">
        <v>44773.833333333343</v>
      </c>
      <c r="F114" s="961">
        <v>113</v>
      </c>
      <c r="G114" s="963">
        <v>44753.916666666657</v>
      </c>
      <c r="H114" s="1005" t="s">
        <v>29</v>
      </c>
    </row>
    <row r="115" spans="1:8" ht="15.75" customHeight="1">
      <c r="A115" s="1006">
        <v>60</v>
      </c>
      <c r="B115" s="966" t="s">
        <v>980</v>
      </c>
      <c r="C115" s="1002">
        <v>132</v>
      </c>
      <c r="D115" s="961">
        <v>142</v>
      </c>
      <c r="E115" s="1003">
        <v>44746.958333333343</v>
      </c>
      <c r="F115" s="961">
        <v>124</v>
      </c>
      <c r="G115" s="963">
        <v>44758.458333333343</v>
      </c>
      <c r="H115" s="1005" t="s">
        <v>29</v>
      </c>
    </row>
    <row r="116" spans="1:8" ht="15.75" customHeight="1" thickBot="1">
      <c r="A116" s="979">
        <v>61</v>
      </c>
      <c r="B116" s="980" t="s">
        <v>981</v>
      </c>
      <c r="C116" s="1007">
        <v>132</v>
      </c>
      <c r="D116" s="981">
        <v>141</v>
      </c>
      <c r="E116" s="1008">
        <v>44749.75</v>
      </c>
      <c r="F116" s="981">
        <v>116</v>
      </c>
      <c r="G116" s="984">
        <v>44773.708333333343</v>
      </c>
      <c r="H116" s="1009" t="s">
        <v>29</v>
      </c>
    </row>
    <row r="117" spans="1:8" ht="14.25">
      <c r="A117" s="488"/>
      <c r="C117" s="944"/>
      <c r="D117" s="944"/>
      <c r="E117" s="1010"/>
      <c r="F117" s="944"/>
      <c r="G117" s="1011"/>
      <c r="H117" s="493"/>
    </row>
    <row r="118" spans="1:8" ht="14.25">
      <c r="B118" s="1012" t="s">
        <v>420</v>
      </c>
      <c r="H118" s="794" t="s">
        <v>19</v>
      </c>
    </row>
    <row r="119" spans="1:8" ht="20.25">
      <c r="A119" s="488"/>
      <c r="B119" s="1599" t="s">
        <v>421</v>
      </c>
      <c r="C119" s="1599"/>
      <c r="D119" s="1599"/>
      <c r="E119" s="1599"/>
      <c r="F119" s="1599"/>
      <c r="G119" s="1599"/>
      <c r="H119" s="1599"/>
    </row>
    <row r="120" spans="1:8" ht="15.75">
      <c r="A120" s="488"/>
      <c r="B120" s="1600" t="s">
        <v>215</v>
      </c>
      <c r="C120" s="1600"/>
      <c r="D120" s="1600"/>
      <c r="E120" s="1600"/>
      <c r="F120" s="1600"/>
      <c r="G120" s="1600"/>
      <c r="H120" s="1600"/>
    </row>
    <row r="121" spans="1:8" ht="15.75">
      <c r="A121" s="488"/>
      <c r="B121" s="1600" t="s">
        <v>1103</v>
      </c>
      <c r="C121" s="1600"/>
      <c r="D121" s="1600"/>
      <c r="E121" s="1600"/>
      <c r="F121" s="1600"/>
      <c r="G121" s="1600"/>
      <c r="H121" s="1600"/>
    </row>
    <row r="122" spans="1:8" ht="15.75">
      <c r="A122" s="488"/>
      <c r="B122" s="346" t="s">
        <v>1078</v>
      </c>
      <c r="C122" s="342"/>
      <c r="D122" s="342"/>
      <c r="E122" s="342"/>
      <c r="F122" s="342"/>
      <c r="G122" s="342"/>
      <c r="H122" s="342"/>
    </row>
    <row r="123" spans="1:8" ht="15.75">
      <c r="A123" s="986"/>
      <c r="B123" s="346"/>
      <c r="C123" s="933"/>
      <c r="D123" s="933"/>
      <c r="E123" s="933"/>
      <c r="F123" s="987"/>
      <c r="G123" s="988"/>
      <c r="H123" s="986"/>
    </row>
    <row r="124" spans="1:8" ht="17.25" customHeight="1">
      <c r="A124" s="1013" t="s">
        <v>423</v>
      </c>
      <c r="B124" s="1012"/>
      <c r="C124" s="1012"/>
      <c r="D124" s="1012"/>
      <c r="E124" s="1012"/>
      <c r="F124" s="1012"/>
      <c r="G124" s="1012"/>
      <c r="H124" s="1014"/>
    </row>
    <row r="125" spans="1:8" ht="15">
      <c r="A125" s="1015" t="s">
        <v>117</v>
      </c>
      <c r="B125" s="994" t="s">
        <v>427</v>
      </c>
      <c r="C125" s="961" t="s">
        <v>425</v>
      </c>
      <c r="D125" s="961" t="s">
        <v>425</v>
      </c>
      <c r="E125" s="961" t="s">
        <v>1079</v>
      </c>
      <c r="F125" s="961" t="s">
        <v>425</v>
      </c>
      <c r="G125" s="1016" t="s">
        <v>1079</v>
      </c>
      <c r="H125" s="995" t="s">
        <v>51</v>
      </c>
    </row>
    <row r="126" spans="1:8" ht="15.75" thickBot="1">
      <c r="A126" s="996" t="s">
        <v>424</v>
      </c>
      <c r="B126" s="997" t="s">
        <v>434</v>
      </c>
      <c r="C126" s="998" t="s">
        <v>426</v>
      </c>
      <c r="D126" s="998" t="s">
        <v>426</v>
      </c>
      <c r="E126" s="998"/>
      <c r="F126" s="998" t="s">
        <v>426</v>
      </c>
      <c r="G126" s="1017"/>
      <c r="H126" s="999"/>
    </row>
    <row r="127" spans="1:8" ht="15.75" customHeight="1">
      <c r="A127" s="954">
        <v>62</v>
      </c>
      <c r="B127" s="974" t="s">
        <v>982</v>
      </c>
      <c r="C127" s="1000">
        <v>132</v>
      </c>
      <c r="D127" s="956">
        <v>139</v>
      </c>
      <c r="E127" s="1001">
        <v>44762.75</v>
      </c>
      <c r="F127" s="956">
        <v>120</v>
      </c>
      <c r="G127" s="957">
        <v>44754.083333333343</v>
      </c>
      <c r="H127" s="1018" t="s">
        <v>29</v>
      </c>
    </row>
    <row r="128" spans="1:8" ht="15.75" customHeight="1">
      <c r="A128" s="959">
        <v>63</v>
      </c>
      <c r="B128" s="966" t="s">
        <v>983</v>
      </c>
      <c r="C128" s="1002">
        <v>132</v>
      </c>
      <c r="D128" s="961">
        <v>138</v>
      </c>
      <c r="E128" s="1003">
        <v>44753.8125</v>
      </c>
      <c r="F128" s="961">
        <v>121</v>
      </c>
      <c r="G128" s="963">
        <v>44765.375</v>
      </c>
      <c r="H128" s="1005" t="s">
        <v>29</v>
      </c>
    </row>
    <row r="129" spans="1:8" ht="15.75" customHeight="1">
      <c r="A129" s="959">
        <v>64</v>
      </c>
      <c r="B129" s="966" t="s">
        <v>984</v>
      </c>
      <c r="C129" s="1002">
        <v>132</v>
      </c>
      <c r="D129" s="961">
        <v>141</v>
      </c>
      <c r="E129" s="1003">
        <v>44761.8125</v>
      </c>
      <c r="F129" s="961">
        <v>125</v>
      </c>
      <c r="G129" s="963">
        <v>44758.5</v>
      </c>
      <c r="H129" s="1005" t="s">
        <v>29</v>
      </c>
    </row>
    <row r="130" spans="1:8" ht="15.75" customHeight="1">
      <c r="A130" s="959">
        <v>65</v>
      </c>
      <c r="B130" s="966" t="s">
        <v>985</v>
      </c>
      <c r="C130" s="1002">
        <v>132</v>
      </c>
      <c r="D130" s="961">
        <v>141</v>
      </c>
      <c r="E130" s="1003">
        <v>44753.8125</v>
      </c>
      <c r="F130" s="961">
        <v>124</v>
      </c>
      <c r="G130" s="963">
        <v>44765.375</v>
      </c>
      <c r="H130" s="1005"/>
    </row>
    <row r="131" spans="1:8" ht="15.75" customHeight="1">
      <c r="A131" s="959">
        <v>66</v>
      </c>
      <c r="B131" s="966" t="s">
        <v>986</v>
      </c>
      <c r="C131" s="1002">
        <v>132</v>
      </c>
      <c r="D131" s="961">
        <v>140</v>
      </c>
      <c r="E131" s="1003">
        <v>44769.8125</v>
      </c>
      <c r="F131" s="961">
        <v>126</v>
      </c>
      <c r="G131" s="963">
        <v>44758.541666666657</v>
      </c>
      <c r="H131" s="1005" t="s">
        <v>29</v>
      </c>
    </row>
    <row r="132" spans="1:8" ht="15.75" customHeight="1">
      <c r="A132" s="959">
        <v>67</v>
      </c>
      <c r="B132" s="966" t="s">
        <v>987</v>
      </c>
      <c r="C132" s="1002">
        <v>132</v>
      </c>
      <c r="D132" s="961">
        <v>136</v>
      </c>
      <c r="E132" s="1003">
        <v>44744.166666666657</v>
      </c>
      <c r="F132" s="961">
        <v>121</v>
      </c>
      <c r="G132" s="963">
        <v>44761.541666666657</v>
      </c>
      <c r="H132" s="1005" t="s">
        <v>29</v>
      </c>
    </row>
    <row r="133" spans="1:8" ht="15.75" customHeight="1">
      <c r="A133" s="959">
        <v>68</v>
      </c>
      <c r="B133" s="966" t="s">
        <v>989</v>
      </c>
      <c r="C133" s="1002">
        <v>132</v>
      </c>
      <c r="D133" s="961">
        <v>139</v>
      </c>
      <c r="E133" s="1003">
        <v>44746.8125</v>
      </c>
      <c r="F133" s="961">
        <v>124</v>
      </c>
      <c r="G133" s="963">
        <v>44758.458333333343</v>
      </c>
      <c r="H133" s="1005"/>
    </row>
    <row r="134" spans="1:8" ht="15.75" customHeight="1">
      <c r="A134" s="959">
        <v>69</v>
      </c>
      <c r="B134" s="966" t="s">
        <v>990</v>
      </c>
      <c r="C134" s="1002">
        <v>132</v>
      </c>
      <c r="D134" s="961">
        <v>139</v>
      </c>
      <c r="E134" s="4">
        <v>44752.333333333343</v>
      </c>
      <c r="F134" s="961">
        <v>122</v>
      </c>
      <c r="G134" s="963">
        <v>44752.8125</v>
      </c>
      <c r="H134" s="1005"/>
    </row>
    <row r="135" spans="1:8" ht="15.75" customHeight="1">
      <c r="A135" s="959">
        <v>70</v>
      </c>
      <c r="B135" s="966" t="s">
        <v>991</v>
      </c>
      <c r="C135" s="1002">
        <v>132</v>
      </c>
      <c r="D135" s="961">
        <v>140</v>
      </c>
      <c r="E135" s="1003">
        <v>44761.291666666657</v>
      </c>
      <c r="F135" s="961">
        <v>122</v>
      </c>
      <c r="G135" s="963">
        <v>44758.458333333343</v>
      </c>
      <c r="H135" s="1005"/>
    </row>
    <row r="136" spans="1:8" ht="15.75" customHeight="1">
      <c r="A136" s="959">
        <v>71</v>
      </c>
      <c r="B136" s="966" t="s">
        <v>992</v>
      </c>
      <c r="C136" s="1002">
        <v>132</v>
      </c>
      <c r="D136" s="961">
        <v>135</v>
      </c>
      <c r="E136" s="1003">
        <v>44746.833333333343</v>
      </c>
      <c r="F136" s="961">
        <v>115</v>
      </c>
      <c r="G136" s="963">
        <v>44757.833333333343</v>
      </c>
      <c r="H136" s="1005" t="s">
        <v>29</v>
      </c>
    </row>
    <row r="137" spans="1:8" ht="15.75" customHeight="1">
      <c r="A137" s="959">
        <v>72</v>
      </c>
      <c r="B137" s="966" t="s">
        <v>993</v>
      </c>
      <c r="C137" s="1002">
        <v>132</v>
      </c>
      <c r="D137" s="961">
        <v>145</v>
      </c>
      <c r="E137" s="1003">
        <v>44755.770833333343</v>
      </c>
      <c r="F137" s="961">
        <v>122</v>
      </c>
      <c r="G137" s="963">
        <v>44757.375</v>
      </c>
      <c r="H137" s="1005"/>
    </row>
    <row r="138" spans="1:8" ht="15.75" customHeight="1">
      <c r="A138" s="959">
        <v>73</v>
      </c>
      <c r="B138" s="966" t="s">
        <v>994</v>
      </c>
      <c r="C138" s="1002">
        <v>132</v>
      </c>
      <c r="D138" s="961">
        <v>141</v>
      </c>
      <c r="E138" s="1003">
        <v>44747</v>
      </c>
      <c r="F138" s="961">
        <v>124</v>
      </c>
      <c r="G138" s="963">
        <v>44758.458333333343</v>
      </c>
      <c r="H138" s="1005" t="s">
        <v>29</v>
      </c>
    </row>
    <row r="139" spans="1:8" ht="15.75" customHeight="1">
      <c r="A139" s="959">
        <v>74</v>
      </c>
      <c r="B139" s="966" t="s">
        <v>995</v>
      </c>
      <c r="C139" s="1002">
        <v>132</v>
      </c>
      <c r="D139" s="961">
        <v>137</v>
      </c>
      <c r="E139" s="1003">
        <v>44743.208333333343</v>
      </c>
      <c r="F139" s="961">
        <v>130</v>
      </c>
      <c r="G139" s="963">
        <v>44749.875</v>
      </c>
      <c r="H139" s="1005" t="s">
        <v>29</v>
      </c>
    </row>
    <row r="140" spans="1:8" ht="15.75" customHeight="1">
      <c r="A140" s="959">
        <v>75</v>
      </c>
      <c r="B140" s="966" t="s">
        <v>996</v>
      </c>
      <c r="C140" s="1002">
        <v>132</v>
      </c>
      <c r="D140" s="961">
        <v>136</v>
      </c>
      <c r="E140" s="1003">
        <v>44773.208333333343</v>
      </c>
      <c r="F140" s="961">
        <v>113</v>
      </c>
      <c r="G140" s="963">
        <v>44752.125</v>
      </c>
      <c r="H140" s="1005" t="s">
        <v>29</v>
      </c>
    </row>
    <row r="141" spans="1:8" ht="15.75" customHeight="1">
      <c r="A141" s="959">
        <v>76</v>
      </c>
      <c r="B141" s="966" t="s">
        <v>997</v>
      </c>
      <c r="C141" s="1002">
        <v>132</v>
      </c>
      <c r="D141" s="961">
        <v>139</v>
      </c>
      <c r="E141" s="1003">
        <v>44755.770833333343</v>
      </c>
      <c r="F141" s="961">
        <v>128</v>
      </c>
      <c r="G141" s="963">
        <v>44749.875</v>
      </c>
      <c r="H141" s="1005" t="s">
        <v>29</v>
      </c>
    </row>
    <row r="142" spans="1:8" ht="15.75" customHeight="1">
      <c r="A142" s="959">
        <v>77</v>
      </c>
      <c r="B142" s="966" t="s">
        <v>998</v>
      </c>
      <c r="C142" s="1002">
        <v>132</v>
      </c>
      <c r="D142" s="961">
        <v>141</v>
      </c>
      <c r="E142" s="1003">
        <v>44752.333333333343</v>
      </c>
      <c r="F142" s="961">
        <v>125</v>
      </c>
      <c r="G142" s="963">
        <v>44765.375</v>
      </c>
      <c r="H142" s="1005" t="s">
        <v>29</v>
      </c>
    </row>
    <row r="143" spans="1:8" ht="15.75" customHeight="1">
      <c r="A143" s="959">
        <v>78</v>
      </c>
      <c r="B143" s="966" t="s">
        <v>999</v>
      </c>
      <c r="C143" s="1002">
        <v>132</v>
      </c>
      <c r="D143" s="961">
        <v>138</v>
      </c>
      <c r="E143" s="1003">
        <v>44744.708333333343</v>
      </c>
      <c r="F143" s="961">
        <v>113</v>
      </c>
      <c r="G143" s="963">
        <v>44748.083333333343</v>
      </c>
      <c r="H143" s="1005" t="s">
        <v>29</v>
      </c>
    </row>
    <row r="144" spans="1:8" ht="15.75" customHeight="1">
      <c r="A144" s="959">
        <v>79</v>
      </c>
      <c r="B144" s="966" t="s">
        <v>1000</v>
      </c>
      <c r="C144" s="1002">
        <v>132</v>
      </c>
      <c r="D144" s="961">
        <v>139</v>
      </c>
      <c r="E144" s="1003">
        <v>44753.833333333343</v>
      </c>
      <c r="F144" s="961">
        <v>122</v>
      </c>
      <c r="G144" s="963">
        <v>44765.375</v>
      </c>
      <c r="H144" s="1005" t="s">
        <v>29</v>
      </c>
    </row>
    <row r="145" spans="1:8" ht="15.75" customHeight="1">
      <c r="A145" s="959">
        <v>80</v>
      </c>
      <c r="B145" s="966" t="s">
        <v>1001</v>
      </c>
      <c r="C145" s="1002">
        <v>132</v>
      </c>
      <c r="D145" s="961">
        <v>142</v>
      </c>
      <c r="E145" s="1003">
        <v>44768.770833333343</v>
      </c>
      <c r="F145" s="961">
        <v>125</v>
      </c>
      <c r="G145" s="963">
        <v>44754.916666666657</v>
      </c>
      <c r="H145" s="1005" t="s">
        <v>29</v>
      </c>
    </row>
    <row r="146" spans="1:8" ht="15.75" customHeight="1">
      <c r="A146" s="959">
        <v>81</v>
      </c>
      <c r="B146" s="966" t="s">
        <v>1002</v>
      </c>
      <c r="C146" s="1002">
        <v>132</v>
      </c>
      <c r="D146" s="961">
        <v>139</v>
      </c>
      <c r="E146" s="1003">
        <v>44752.333333333343</v>
      </c>
      <c r="F146" s="961">
        <v>122</v>
      </c>
      <c r="G146" s="963">
        <v>44745.458333333343</v>
      </c>
      <c r="H146" s="1005" t="s">
        <v>29</v>
      </c>
    </row>
    <row r="147" spans="1:8" ht="15.75" customHeight="1">
      <c r="A147" s="959">
        <v>82</v>
      </c>
      <c r="B147" s="966" t="s">
        <v>1003</v>
      </c>
      <c r="C147" s="1002">
        <v>132</v>
      </c>
      <c r="D147" s="961">
        <v>141</v>
      </c>
      <c r="E147" s="1003">
        <v>44769.75</v>
      </c>
      <c r="F147" s="961">
        <v>125</v>
      </c>
      <c r="G147" s="963">
        <v>44758.458333333343</v>
      </c>
      <c r="H147" s="1005" t="s">
        <v>29</v>
      </c>
    </row>
    <row r="148" spans="1:8" ht="15.75" customHeight="1">
      <c r="A148" s="959">
        <v>83</v>
      </c>
      <c r="B148" s="966" t="s">
        <v>1004</v>
      </c>
      <c r="C148" s="1002">
        <v>132</v>
      </c>
      <c r="D148" s="961">
        <v>142</v>
      </c>
      <c r="E148" s="1003">
        <v>44763.666666666657</v>
      </c>
      <c r="F148" s="961">
        <v>123</v>
      </c>
      <c r="G148" s="963">
        <v>44756.916666666657</v>
      </c>
      <c r="H148" s="1005" t="s">
        <v>29</v>
      </c>
    </row>
    <row r="149" spans="1:8" ht="15.75" customHeight="1">
      <c r="A149" s="959">
        <v>84</v>
      </c>
      <c r="B149" s="966" t="s">
        <v>1005</v>
      </c>
      <c r="C149" s="1002">
        <v>132</v>
      </c>
      <c r="D149" s="961">
        <v>138</v>
      </c>
      <c r="E149" s="1003">
        <v>44766.75</v>
      </c>
      <c r="F149" s="961">
        <v>118</v>
      </c>
      <c r="G149" s="963">
        <v>44757</v>
      </c>
      <c r="H149" s="1005" t="s">
        <v>29</v>
      </c>
    </row>
    <row r="150" spans="1:8" ht="15.75" customHeight="1">
      <c r="A150" s="959">
        <v>85</v>
      </c>
      <c r="B150" s="966" t="s">
        <v>1006</v>
      </c>
      <c r="C150" s="1002">
        <v>132</v>
      </c>
      <c r="D150" s="961">
        <v>138</v>
      </c>
      <c r="E150" s="1003">
        <v>44744.25</v>
      </c>
      <c r="F150" s="961">
        <v>124</v>
      </c>
      <c r="G150" s="963">
        <v>44772.416666666657</v>
      </c>
      <c r="H150" s="1005" t="s">
        <v>29</v>
      </c>
    </row>
    <row r="151" spans="1:8" ht="15.75" customHeight="1">
      <c r="A151" s="959">
        <v>86</v>
      </c>
      <c r="B151" s="966" t="s">
        <v>1007</v>
      </c>
      <c r="C151" s="1002">
        <v>132</v>
      </c>
      <c r="D151" s="961">
        <v>136</v>
      </c>
      <c r="E151" s="1003">
        <v>44743.208333333343</v>
      </c>
      <c r="F151" s="961">
        <v>120</v>
      </c>
      <c r="G151" s="963">
        <v>44765.416666666657</v>
      </c>
      <c r="H151" s="1005" t="s">
        <v>29</v>
      </c>
    </row>
    <row r="152" spans="1:8" ht="15.75" customHeight="1">
      <c r="A152" s="959">
        <v>87</v>
      </c>
      <c r="B152" s="966" t="s">
        <v>1008</v>
      </c>
      <c r="C152" s="1002">
        <v>132</v>
      </c>
      <c r="D152" s="961">
        <v>136</v>
      </c>
      <c r="E152" s="1003">
        <v>44747.375</v>
      </c>
      <c r="F152" s="961">
        <v>113</v>
      </c>
      <c r="G152" s="963">
        <v>44747.958333333343</v>
      </c>
      <c r="H152" s="1005" t="s">
        <v>29</v>
      </c>
    </row>
    <row r="153" spans="1:8" ht="15.75" customHeight="1">
      <c r="A153" s="959">
        <v>88</v>
      </c>
      <c r="B153" s="966" t="s">
        <v>1009</v>
      </c>
      <c r="C153" s="1002">
        <v>132</v>
      </c>
      <c r="D153" s="961">
        <v>138.19999999999999</v>
      </c>
      <c r="E153" s="1003">
        <v>44753.833333333343</v>
      </c>
      <c r="F153" s="961">
        <v>122</v>
      </c>
      <c r="G153" s="963">
        <v>44769.416666666657</v>
      </c>
      <c r="H153" s="1005" t="s">
        <v>29</v>
      </c>
    </row>
    <row r="154" spans="1:8" ht="15.75" customHeight="1">
      <c r="A154" s="959">
        <v>89</v>
      </c>
      <c r="B154" s="966" t="s">
        <v>1010</v>
      </c>
      <c r="C154" s="1002">
        <v>132</v>
      </c>
      <c r="D154" s="961">
        <v>140</v>
      </c>
      <c r="E154" s="1003">
        <v>44752.291666666657</v>
      </c>
      <c r="F154" s="961">
        <v>121</v>
      </c>
      <c r="G154" s="963">
        <v>44773.708333333343</v>
      </c>
      <c r="H154" s="1005" t="s">
        <v>29</v>
      </c>
    </row>
    <row r="155" spans="1:8" ht="15.75" customHeight="1">
      <c r="A155" s="959">
        <v>90</v>
      </c>
      <c r="B155" s="966" t="s">
        <v>1011</v>
      </c>
      <c r="C155" s="1002">
        <v>132</v>
      </c>
      <c r="D155" s="961">
        <v>137</v>
      </c>
      <c r="E155" s="1003">
        <v>44753.791666666657</v>
      </c>
      <c r="F155" s="961">
        <v>117</v>
      </c>
      <c r="G155" s="963">
        <v>44765.375</v>
      </c>
      <c r="H155" s="1005"/>
    </row>
    <row r="156" spans="1:8" ht="15.75" customHeight="1">
      <c r="A156" s="959">
        <v>91</v>
      </c>
      <c r="B156" s="966" t="s">
        <v>1013</v>
      </c>
      <c r="C156" s="1002">
        <v>132</v>
      </c>
      <c r="D156" s="961">
        <v>137</v>
      </c>
      <c r="E156" s="1003">
        <v>44761.708333333343</v>
      </c>
      <c r="F156" s="961">
        <v>114</v>
      </c>
      <c r="G156" s="963">
        <v>44760.125</v>
      </c>
      <c r="H156" s="1005" t="s">
        <v>29</v>
      </c>
    </row>
    <row r="157" spans="1:8" ht="15.75" customHeight="1">
      <c r="A157" s="959">
        <v>92</v>
      </c>
      <c r="B157" s="966" t="s">
        <v>1014</v>
      </c>
      <c r="C157" s="1002">
        <v>132</v>
      </c>
      <c r="D157" s="961">
        <v>141</v>
      </c>
      <c r="E157" s="1003">
        <v>44747</v>
      </c>
      <c r="F157" s="961">
        <v>124</v>
      </c>
      <c r="G157" s="963">
        <v>44758.458333333343</v>
      </c>
      <c r="H157" s="1005"/>
    </row>
    <row r="158" spans="1:8" ht="15.75" customHeight="1">
      <c r="A158" s="959">
        <v>93</v>
      </c>
      <c r="B158" s="966" t="s">
        <v>1015</v>
      </c>
      <c r="C158" s="1002">
        <v>132</v>
      </c>
      <c r="D158" s="961">
        <v>139</v>
      </c>
      <c r="E158" s="1003">
        <v>44771.333333333343</v>
      </c>
      <c r="F158" s="961">
        <v>122</v>
      </c>
      <c r="G158" s="963">
        <v>44761.5</v>
      </c>
      <c r="H158" s="1005"/>
    </row>
    <row r="159" spans="1:8" ht="15.75" customHeight="1">
      <c r="A159" s="959">
        <v>94</v>
      </c>
      <c r="B159" s="966" t="s">
        <v>1016</v>
      </c>
      <c r="C159" s="1002">
        <v>132</v>
      </c>
      <c r="D159" s="961">
        <v>136</v>
      </c>
      <c r="E159" s="1003">
        <v>44743.75</v>
      </c>
      <c r="F159" s="961">
        <v>117</v>
      </c>
      <c r="G159" s="963">
        <v>44752.8125</v>
      </c>
      <c r="H159" s="1005"/>
    </row>
    <row r="160" spans="1:8" ht="15.75" customHeight="1">
      <c r="A160" s="959">
        <v>95</v>
      </c>
      <c r="B160" s="966" t="s">
        <v>1017</v>
      </c>
      <c r="C160" s="1002">
        <v>132</v>
      </c>
      <c r="D160" s="961">
        <v>137</v>
      </c>
      <c r="E160" s="1003">
        <v>44744.25</v>
      </c>
      <c r="F160" s="961">
        <v>121</v>
      </c>
      <c r="G160" s="963">
        <v>44765.416666666657</v>
      </c>
      <c r="H160" s="1005"/>
    </row>
    <row r="161" spans="1:8" ht="15.75" customHeight="1">
      <c r="A161" s="959">
        <v>96</v>
      </c>
      <c r="B161" s="966" t="s">
        <v>1018</v>
      </c>
      <c r="C161" s="1002">
        <v>132</v>
      </c>
      <c r="D161" s="961">
        <v>140</v>
      </c>
      <c r="E161" s="1003">
        <v>44753.8125</v>
      </c>
      <c r="F161" s="961">
        <v>123</v>
      </c>
      <c r="G161" s="963">
        <v>44746.625</v>
      </c>
      <c r="H161" s="1005"/>
    </row>
    <row r="162" spans="1:8" ht="15.75" customHeight="1">
      <c r="A162" s="959">
        <v>97</v>
      </c>
      <c r="B162" s="966" t="s">
        <v>1019</v>
      </c>
      <c r="C162" s="1002">
        <v>132</v>
      </c>
      <c r="D162" s="961">
        <v>135</v>
      </c>
      <c r="E162" s="1003">
        <v>44750.75</v>
      </c>
      <c r="F162" s="961">
        <v>113</v>
      </c>
      <c r="G162" s="963">
        <v>44757.833333333343</v>
      </c>
      <c r="H162" s="1005"/>
    </row>
    <row r="163" spans="1:8" ht="15.75" customHeight="1">
      <c r="A163" s="959">
        <v>98</v>
      </c>
      <c r="B163" s="966" t="s">
        <v>1020</v>
      </c>
      <c r="C163" s="1002">
        <v>132</v>
      </c>
      <c r="D163" s="961">
        <v>137</v>
      </c>
      <c r="E163" s="1003">
        <v>44773.8125</v>
      </c>
      <c r="F163" s="961">
        <v>113</v>
      </c>
      <c r="G163" s="963">
        <v>44752.916666666657</v>
      </c>
      <c r="H163" s="1005" t="s">
        <v>29</v>
      </c>
    </row>
    <row r="164" spans="1:8" ht="15.75" customHeight="1">
      <c r="A164" s="959">
        <v>99</v>
      </c>
      <c r="B164" s="966" t="s">
        <v>1021</v>
      </c>
      <c r="C164" s="1002">
        <v>132</v>
      </c>
      <c r="D164" s="961">
        <v>140</v>
      </c>
      <c r="E164" s="1003">
        <v>44763.666666666657</v>
      </c>
      <c r="F164" s="961">
        <v>123</v>
      </c>
      <c r="G164" s="963">
        <v>44749.875</v>
      </c>
      <c r="H164" s="1005" t="s">
        <v>29</v>
      </c>
    </row>
    <row r="165" spans="1:8" ht="15.75" customHeight="1">
      <c r="A165" s="959">
        <v>100</v>
      </c>
      <c r="B165" s="966" t="s">
        <v>1023</v>
      </c>
      <c r="C165" s="1002">
        <v>132</v>
      </c>
      <c r="D165" s="961">
        <v>141</v>
      </c>
      <c r="E165" s="1003">
        <v>44751.770833333343</v>
      </c>
      <c r="F165" s="961">
        <v>119</v>
      </c>
      <c r="G165" s="963">
        <v>44748.458333333343</v>
      </c>
      <c r="H165" s="1005" t="s">
        <v>29</v>
      </c>
    </row>
    <row r="166" spans="1:8" ht="15.75" customHeight="1">
      <c r="A166" s="959">
        <v>101</v>
      </c>
      <c r="B166" s="966" t="s">
        <v>1024</v>
      </c>
      <c r="C166" s="1002">
        <v>132</v>
      </c>
      <c r="D166" s="961">
        <v>137</v>
      </c>
      <c r="E166" s="1003">
        <v>44749.75</v>
      </c>
      <c r="F166" s="961">
        <v>120</v>
      </c>
      <c r="G166" s="963">
        <v>44762.25</v>
      </c>
      <c r="H166" s="1005" t="s">
        <v>29</v>
      </c>
    </row>
    <row r="167" spans="1:8" ht="15.75" customHeight="1">
      <c r="A167" s="959">
        <v>102</v>
      </c>
      <c r="B167" s="966" t="s">
        <v>1025</v>
      </c>
      <c r="C167" s="1002">
        <v>132</v>
      </c>
      <c r="D167" s="961">
        <v>141</v>
      </c>
      <c r="E167" s="1003">
        <v>44753.8125</v>
      </c>
      <c r="F167" s="961">
        <v>122</v>
      </c>
      <c r="G167" s="963">
        <v>44765.375</v>
      </c>
      <c r="H167" s="1005" t="s">
        <v>29</v>
      </c>
    </row>
    <row r="168" spans="1:8" ht="15.75" customHeight="1">
      <c r="A168" s="959">
        <v>103</v>
      </c>
      <c r="B168" s="966" t="s">
        <v>1026</v>
      </c>
      <c r="C168" s="1002">
        <v>132</v>
      </c>
      <c r="D168" s="961">
        <v>134</v>
      </c>
      <c r="E168" s="1003">
        <v>44750.75</v>
      </c>
      <c r="F168" s="961">
        <v>113</v>
      </c>
      <c r="G168" s="963">
        <v>44750.166666666657</v>
      </c>
      <c r="H168" s="1005" t="s">
        <v>29</v>
      </c>
    </row>
    <row r="169" spans="1:8" ht="15.75" customHeight="1">
      <c r="A169" s="959">
        <v>104</v>
      </c>
      <c r="B169" s="966" t="s">
        <v>1027</v>
      </c>
      <c r="C169" s="1002">
        <v>132</v>
      </c>
      <c r="D169" s="961">
        <v>140</v>
      </c>
      <c r="E169" s="1003">
        <v>44751.75</v>
      </c>
      <c r="F169" s="961">
        <v>121</v>
      </c>
      <c r="G169" s="963">
        <v>44765.375</v>
      </c>
      <c r="H169" s="1005" t="s">
        <v>29</v>
      </c>
    </row>
    <row r="170" spans="1:8" ht="15.75" customHeight="1">
      <c r="A170" s="959">
        <v>105</v>
      </c>
      <c r="B170" s="966" t="s">
        <v>1028</v>
      </c>
      <c r="C170" s="1002">
        <v>132</v>
      </c>
      <c r="D170" s="961">
        <v>137</v>
      </c>
      <c r="E170" s="1003">
        <v>44773.8125</v>
      </c>
      <c r="F170" s="961">
        <v>113</v>
      </c>
      <c r="G170" s="963">
        <v>44748.208333333343</v>
      </c>
      <c r="H170" s="1005" t="s">
        <v>29</v>
      </c>
    </row>
    <row r="171" spans="1:8" ht="15.75" customHeight="1">
      <c r="A171" s="959">
        <v>106</v>
      </c>
      <c r="B171" s="966" t="s">
        <v>1029</v>
      </c>
      <c r="C171" s="1002">
        <v>132</v>
      </c>
      <c r="D171" s="961">
        <v>139</v>
      </c>
      <c r="E171" s="1003">
        <v>44745.8125</v>
      </c>
      <c r="F171" s="961">
        <v>122</v>
      </c>
      <c r="G171" s="963">
        <v>44752.8125</v>
      </c>
      <c r="H171" s="1005"/>
    </row>
    <row r="172" spans="1:8" ht="15.75" customHeight="1">
      <c r="A172" s="959">
        <v>107</v>
      </c>
      <c r="B172" s="966" t="s">
        <v>1030</v>
      </c>
      <c r="C172" s="1002">
        <v>132</v>
      </c>
      <c r="D172" s="961">
        <v>138</v>
      </c>
      <c r="E172" s="1003">
        <v>44752.333333333343</v>
      </c>
      <c r="F172" s="961">
        <v>127</v>
      </c>
      <c r="G172" s="963">
        <v>44752.875</v>
      </c>
      <c r="H172" s="1005"/>
    </row>
    <row r="173" spans="1:8" ht="15.75" customHeight="1">
      <c r="A173" s="959">
        <v>108</v>
      </c>
      <c r="B173" s="966" t="s">
        <v>1031</v>
      </c>
      <c r="C173" s="1002">
        <v>132</v>
      </c>
      <c r="D173" s="961">
        <v>135</v>
      </c>
      <c r="E173" s="1003">
        <v>44763.666666666657</v>
      </c>
      <c r="F173" s="961">
        <v>113</v>
      </c>
      <c r="G173" s="963">
        <v>44756</v>
      </c>
      <c r="H173" s="1005"/>
    </row>
    <row r="174" spans="1:8" ht="15.75" customHeight="1">
      <c r="A174" s="959">
        <v>109</v>
      </c>
      <c r="B174" s="966" t="s">
        <v>1032</v>
      </c>
      <c r="C174" s="1002">
        <v>132</v>
      </c>
      <c r="D174" s="961">
        <v>142</v>
      </c>
      <c r="E174" s="1003">
        <v>44761.708333333343</v>
      </c>
      <c r="F174" s="961">
        <v>113</v>
      </c>
      <c r="G174" s="963">
        <v>44743.083333333343</v>
      </c>
      <c r="H174" s="1005"/>
    </row>
    <row r="175" spans="1:8" ht="15.75" customHeight="1">
      <c r="A175" s="959">
        <v>110</v>
      </c>
      <c r="B175" s="966" t="s">
        <v>1033</v>
      </c>
      <c r="C175" s="1002">
        <v>132</v>
      </c>
      <c r="D175" s="961">
        <v>142</v>
      </c>
      <c r="E175" s="1003">
        <v>44753.75</v>
      </c>
      <c r="F175" s="961">
        <v>127</v>
      </c>
      <c r="G175" s="963">
        <v>44756.916666666657</v>
      </c>
      <c r="H175" s="1005"/>
    </row>
    <row r="176" spans="1:8" ht="15.75" customHeight="1">
      <c r="A176" s="959">
        <v>111</v>
      </c>
      <c r="B176" s="966" t="s">
        <v>1035</v>
      </c>
      <c r="C176" s="1002">
        <v>132</v>
      </c>
      <c r="D176" s="961">
        <v>137</v>
      </c>
      <c r="E176" s="1003">
        <v>44765.8125</v>
      </c>
      <c r="F176" s="961">
        <v>114</v>
      </c>
      <c r="G176" s="963">
        <v>44759.458333333343</v>
      </c>
      <c r="H176" s="1005"/>
    </row>
    <row r="177" spans="1:8" ht="15.75" customHeight="1">
      <c r="A177" s="959">
        <v>112</v>
      </c>
      <c r="B177" s="966" t="s">
        <v>1036</v>
      </c>
      <c r="C177" s="1002">
        <v>132</v>
      </c>
      <c r="D177" s="961">
        <v>142</v>
      </c>
      <c r="E177" s="1003">
        <v>44771.8125</v>
      </c>
      <c r="F177" s="961">
        <v>126</v>
      </c>
      <c r="G177" s="963">
        <v>44769.375</v>
      </c>
      <c r="H177" s="1005"/>
    </row>
    <row r="178" spans="1:8" ht="15.75" customHeight="1">
      <c r="A178" s="959">
        <v>113</v>
      </c>
      <c r="B178" s="966" t="s">
        <v>1037</v>
      </c>
      <c r="C178" s="1002">
        <v>132</v>
      </c>
      <c r="D178" s="961">
        <v>140</v>
      </c>
      <c r="E178" s="1003">
        <v>44753.208333333343</v>
      </c>
      <c r="F178" s="961">
        <v>119</v>
      </c>
      <c r="G178" s="963">
        <v>44773.708333333343</v>
      </c>
      <c r="H178" s="1019"/>
    </row>
    <row r="179" spans="1:8" ht="15.75" customHeight="1">
      <c r="A179" s="959">
        <v>114</v>
      </c>
      <c r="B179" s="966" t="s">
        <v>1038</v>
      </c>
      <c r="C179" s="1002">
        <v>132</v>
      </c>
      <c r="D179" s="961">
        <v>138</v>
      </c>
      <c r="E179" s="1003">
        <v>44766.083333333343</v>
      </c>
      <c r="F179" s="961">
        <v>113</v>
      </c>
      <c r="G179" s="963">
        <v>44750.958333333343</v>
      </c>
      <c r="H179" s="1019"/>
    </row>
    <row r="180" spans="1:8" ht="15.75" customHeight="1">
      <c r="A180" s="959">
        <v>115</v>
      </c>
      <c r="B180" s="966" t="s">
        <v>1039</v>
      </c>
      <c r="C180" s="1002">
        <v>132</v>
      </c>
      <c r="D180" s="961">
        <v>138</v>
      </c>
      <c r="E180" s="1003">
        <v>44744.75</v>
      </c>
      <c r="F180" s="961">
        <v>124</v>
      </c>
      <c r="G180" s="963">
        <v>44765.458333333343</v>
      </c>
      <c r="H180" s="1019"/>
    </row>
    <row r="181" spans="1:8" ht="15.75" customHeight="1">
      <c r="A181" s="959">
        <v>116</v>
      </c>
      <c r="B181" s="966" t="s">
        <v>1040</v>
      </c>
      <c r="C181" s="1002">
        <v>132</v>
      </c>
      <c r="D181" s="961">
        <v>138</v>
      </c>
      <c r="E181" s="1003">
        <v>44752.333333333343</v>
      </c>
      <c r="F181" s="961">
        <v>123</v>
      </c>
      <c r="G181" s="963">
        <v>44754.875</v>
      </c>
      <c r="H181" s="1019"/>
    </row>
    <row r="182" spans="1:8" ht="15.75" customHeight="1">
      <c r="A182" s="959">
        <v>117</v>
      </c>
      <c r="B182" s="966" t="s">
        <v>1041</v>
      </c>
      <c r="C182" s="1002">
        <v>132</v>
      </c>
      <c r="D182" s="961">
        <v>139</v>
      </c>
      <c r="E182" s="1003">
        <v>44749.770833333343</v>
      </c>
      <c r="F182" s="961">
        <v>123</v>
      </c>
      <c r="G182" s="963">
        <v>44757.208333333343</v>
      </c>
      <c r="H182" s="1019"/>
    </row>
    <row r="183" spans="1:8" ht="15.75" customHeight="1">
      <c r="A183" s="959">
        <v>118</v>
      </c>
      <c r="B183" s="966" t="s">
        <v>1042</v>
      </c>
      <c r="C183" s="1002">
        <v>132</v>
      </c>
      <c r="D183" s="961">
        <v>137</v>
      </c>
      <c r="E183" s="1003">
        <v>44743.541666666657</v>
      </c>
      <c r="F183" s="961">
        <v>122</v>
      </c>
      <c r="G183" s="963">
        <v>44756.541666666657</v>
      </c>
      <c r="H183" s="1020"/>
    </row>
    <row r="184" spans="1:8" ht="15.75" customHeight="1">
      <c r="A184" s="959">
        <v>119</v>
      </c>
      <c r="B184" s="966" t="s">
        <v>1044</v>
      </c>
      <c r="C184" s="1002">
        <v>132</v>
      </c>
      <c r="D184" s="961">
        <v>138</v>
      </c>
      <c r="E184" s="1003">
        <v>44763.833333333343</v>
      </c>
      <c r="F184" s="961">
        <v>113</v>
      </c>
      <c r="G184" s="963">
        <v>44753.125</v>
      </c>
      <c r="H184" s="1019"/>
    </row>
    <row r="185" spans="1:8" ht="15.75" customHeight="1">
      <c r="A185" s="1006">
        <v>120</v>
      </c>
      <c r="B185" s="966" t="s">
        <v>1046</v>
      </c>
      <c r="C185" s="1002">
        <v>132</v>
      </c>
      <c r="D185" s="961">
        <v>140</v>
      </c>
      <c r="E185" s="1003">
        <v>44747</v>
      </c>
      <c r="F185" s="961">
        <v>125</v>
      </c>
      <c r="G185" s="963">
        <v>44758.458333333343</v>
      </c>
      <c r="H185" s="1019"/>
    </row>
    <row r="186" spans="1:8" ht="15.75" customHeight="1">
      <c r="A186" s="959">
        <v>121</v>
      </c>
      <c r="B186" s="966" t="s">
        <v>1047</v>
      </c>
      <c r="C186" s="1002">
        <v>132</v>
      </c>
      <c r="D186" s="961">
        <v>136</v>
      </c>
      <c r="E186" s="1003">
        <v>44761.708333333343</v>
      </c>
      <c r="F186" s="961">
        <v>114</v>
      </c>
      <c r="G186" s="963">
        <v>44750.958333333343</v>
      </c>
      <c r="H186" s="1019"/>
    </row>
    <row r="187" spans="1:8" ht="15.75" customHeight="1">
      <c r="A187" s="1006">
        <v>122</v>
      </c>
      <c r="B187" s="966" t="s">
        <v>1048</v>
      </c>
      <c r="C187" s="1002">
        <v>132</v>
      </c>
      <c r="D187" s="961">
        <v>139</v>
      </c>
      <c r="E187" s="1003">
        <v>44752.291666666657</v>
      </c>
      <c r="F187" s="961">
        <v>130</v>
      </c>
      <c r="G187" s="963">
        <v>44750.916666666657</v>
      </c>
      <c r="H187" s="1019"/>
    </row>
    <row r="188" spans="1:8" ht="15.75" customHeight="1">
      <c r="A188" s="1006">
        <v>123</v>
      </c>
      <c r="B188" s="966" t="s">
        <v>1049</v>
      </c>
      <c r="C188" s="1002">
        <v>132</v>
      </c>
      <c r="D188" s="961">
        <v>137</v>
      </c>
      <c r="E188" s="1003">
        <v>44746.75</v>
      </c>
      <c r="F188" s="961">
        <v>113</v>
      </c>
      <c r="G188" s="963">
        <v>44756.333333333343</v>
      </c>
      <c r="H188" s="1019"/>
    </row>
    <row r="189" spans="1:8" ht="15.75" customHeight="1">
      <c r="A189" s="1006">
        <v>124</v>
      </c>
      <c r="B189" s="966" t="s">
        <v>1050</v>
      </c>
      <c r="C189" s="1002">
        <v>132</v>
      </c>
      <c r="D189" s="961">
        <v>137</v>
      </c>
      <c r="E189" s="1003">
        <v>44754.770833333343</v>
      </c>
      <c r="F189" s="961">
        <v>114</v>
      </c>
      <c r="G189" s="963">
        <v>44752.8125</v>
      </c>
      <c r="H189" s="1019"/>
    </row>
    <row r="190" spans="1:8" ht="14.25">
      <c r="A190" s="1006">
        <v>125</v>
      </c>
      <c r="B190" s="1021" t="s">
        <v>1051</v>
      </c>
      <c r="C190" s="1022">
        <v>132</v>
      </c>
      <c r="D190" s="965">
        <v>139</v>
      </c>
      <c r="E190" s="1023">
        <v>44753.8125</v>
      </c>
      <c r="F190" s="965">
        <v>124</v>
      </c>
      <c r="G190" s="1024">
        <v>44745.416666666657</v>
      </c>
      <c r="H190" s="925"/>
    </row>
    <row r="191" spans="1:8" ht="15" thickBot="1">
      <c r="A191" s="1006">
        <v>126</v>
      </c>
      <c r="B191" s="1021" t="s">
        <v>1052</v>
      </c>
      <c r="C191" s="1007">
        <v>132</v>
      </c>
      <c r="D191" s="981">
        <v>138</v>
      </c>
      <c r="E191" s="1008">
        <v>44753.8125</v>
      </c>
      <c r="F191" s="981">
        <v>116</v>
      </c>
      <c r="G191" s="984">
        <v>44765.375</v>
      </c>
      <c r="H191" s="1025"/>
    </row>
    <row r="192" spans="1:8" ht="15" thickBot="1">
      <c r="A192" s="962">
        <v>127</v>
      </c>
      <c r="B192" s="1026" t="s">
        <v>1053</v>
      </c>
      <c r="C192" s="1007">
        <v>132</v>
      </c>
      <c r="D192" s="981">
        <v>143</v>
      </c>
      <c r="E192" s="1008">
        <v>44761.75</v>
      </c>
      <c r="F192" s="981">
        <v>133</v>
      </c>
      <c r="G192" s="984">
        <v>44753.916666666657</v>
      </c>
      <c r="H192" s="1025"/>
    </row>
    <row r="193" spans="1:8" ht="15" thickBot="1">
      <c r="A193" s="962">
        <v>128</v>
      </c>
      <c r="B193" s="1026" t="s">
        <v>1054</v>
      </c>
      <c r="C193" s="1007">
        <v>132</v>
      </c>
      <c r="D193" s="981">
        <v>137</v>
      </c>
      <c r="E193" s="1008">
        <v>44752.333333333343</v>
      </c>
      <c r="F193" s="981">
        <v>126</v>
      </c>
      <c r="G193" s="984">
        <v>44756.458333333343</v>
      </c>
      <c r="H193" s="1025"/>
    </row>
    <row r="194" spans="1:8" ht="15" thickBot="1">
      <c r="A194" s="962">
        <v>129</v>
      </c>
      <c r="B194" s="1026" t="s">
        <v>1055</v>
      </c>
      <c r="C194" s="1007">
        <v>132</v>
      </c>
      <c r="D194" s="981">
        <v>141</v>
      </c>
      <c r="E194" s="1008">
        <v>44747</v>
      </c>
      <c r="F194" s="981">
        <v>123</v>
      </c>
      <c r="G194" s="984">
        <v>44758.458333333343</v>
      </c>
      <c r="H194" s="1025"/>
    </row>
    <row r="195" spans="1:8" ht="15" thickBot="1">
      <c r="A195" s="962">
        <v>130</v>
      </c>
      <c r="B195" s="1026" t="s">
        <v>1056</v>
      </c>
      <c r="C195" s="1007">
        <v>132</v>
      </c>
      <c r="D195" s="981">
        <v>139</v>
      </c>
      <c r="E195" s="1008">
        <v>44752.375</v>
      </c>
      <c r="F195" s="981">
        <v>123</v>
      </c>
      <c r="G195" s="984">
        <v>44754.875</v>
      </c>
      <c r="H195" s="1025"/>
    </row>
    <row r="196" spans="1:8" ht="15" thickBot="1">
      <c r="A196" s="962">
        <v>131</v>
      </c>
      <c r="B196" s="1026" t="s">
        <v>1057</v>
      </c>
      <c r="C196" s="1007">
        <v>132</v>
      </c>
      <c r="D196" s="981">
        <v>140</v>
      </c>
      <c r="E196" s="1008">
        <v>44769.666666666657</v>
      </c>
      <c r="F196" s="981">
        <v>113</v>
      </c>
      <c r="G196" s="984">
        <v>44752.125</v>
      </c>
      <c r="H196" s="1025"/>
    </row>
    <row r="197" spans="1:8" ht="15" thickBot="1">
      <c r="A197" s="962">
        <v>132</v>
      </c>
      <c r="B197" s="1026" t="s">
        <v>1058</v>
      </c>
      <c r="C197" s="1007">
        <v>132</v>
      </c>
      <c r="D197" s="981">
        <v>143</v>
      </c>
      <c r="E197" s="1008">
        <v>44760.875</v>
      </c>
      <c r="F197" s="981">
        <v>125</v>
      </c>
      <c r="G197" s="984">
        <v>44758.458333333343</v>
      </c>
      <c r="H197" s="1025"/>
    </row>
    <row r="198" spans="1:8" ht="15" thickBot="1">
      <c r="A198" s="962">
        <v>133</v>
      </c>
      <c r="B198" s="1026" t="s">
        <v>1059</v>
      </c>
      <c r="C198" s="1007">
        <v>132</v>
      </c>
      <c r="D198" s="981">
        <v>143</v>
      </c>
      <c r="E198" s="1008">
        <v>44771.8125</v>
      </c>
      <c r="F198" s="981">
        <v>122</v>
      </c>
      <c r="G198" s="984">
        <v>44765.375</v>
      </c>
      <c r="H198" s="1025"/>
    </row>
    <row r="199" spans="1:8" ht="15" thickBot="1">
      <c r="A199" s="962">
        <v>134</v>
      </c>
      <c r="B199" s="1026" t="s">
        <v>1060</v>
      </c>
      <c r="C199" s="1007">
        <v>132</v>
      </c>
      <c r="D199" s="981">
        <v>137</v>
      </c>
      <c r="E199" s="1008">
        <v>44752.375</v>
      </c>
      <c r="F199" s="981">
        <v>123</v>
      </c>
      <c r="G199" s="984">
        <v>44773.5</v>
      </c>
      <c r="H199" s="1025"/>
    </row>
    <row r="200" spans="1:8" ht="15" thickBot="1">
      <c r="A200" s="962">
        <v>135</v>
      </c>
      <c r="B200" s="1026" t="s">
        <v>1061</v>
      </c>
      <c r="C200" s="1007">
        <v>132</v>
      </c>
      <c r="D200" s="981">
        <v>138</v>
      </c>
      <c r="E200" s="1008">
        <v>44751.770833333343</v>
      </c>
      <c r="F200" s="981">
        <v>124</v>
      </c>
      <c r="G200" s="984">
        <v>44765.458333333343</v>
      </c>
      <c r="H200" s="1025"/>
    </row>
    <row r="201" spans="1:8" ht="15" thickBot="1">
      <c r="A201" s="962">
        <v>136</v>
      </c>
      <c r="B201" s="1026" t="s">
        <v>1062</v>
      </c>
      <c r="C201" s="1007">
        <v>132</v>
      </c>
      <c r="D201" s="981">
        <v>138</v>
      </c>
      <c r="E201" s="1008">
        <v>44752.375</v>
      </c>
      <c r="F201" s="981">
        <v>125</v>
      </c>
      <c r="G201" s="984">
        <v>44752.875</v>
      </c>
      <c r="H201" s="1025"/>
    </row>
    <row r="202" spans="1:8" ht="15" thickBot="1">
      <c r="A202" s="962">
        <v>137</v>
      </c>
      <c r="B202" s="1026" t="s">
        <v>1063</v>
      </c>
      <c r="C202" s="1007">
        <v>132</v>
      </c>
      <c r="D202" s="981">
        <v>139</v>
      </c>
      <c r="E202" s="1008">
        <v>44753.833333333343</v>
      </c>
      <c r="F202" s="981">
        <v>118</v>
      </c>
      <c r="G202" s="984">
        <v>44761.875</v>
      </c>
      <c r="H202" s="1025"/>
    </row>
    <row r="203" spans="1:8" ht="15" thickBot="1">
      <c r="A203" s="962">
        <v>138</v>
      </c>
      <c r="B203" s="1026" t="s">
        <v>1064</v>
      </c>
      <c r="C203" s="1007">
        <v>132</v>
      </c>
      <c r="D203" s="981">
        <v>138</v>
      </c>
      <c r="E203" s="1008">
        <v>44743.25</v>
      </c>
      <c r="F203" s="981">
        <v>130</v>
      </c>
      <c r="G203" s="984">
        <v>44764.625</v>
      </c>
      <c r="H203" s="1025"/>
    </row>
    <row r="204" spans="1:8" ht="15" thickBot="1">
      <c r="A204" s="962">
        <v>139</v>
      </c>
      <c r="B204" s="1026" t="s">
        <v>1065</v>
      </c>
      <c r="C204" s="1007">
        <v>132</v>
      </c>
      <c r="D204" s="981">
        <v>140</v>
      </c>
      <c r="E204" s="1008">
        <v>44751.770833333343</v>
      </c>
      <c r="F204" s="981">
        <v>123</v>
      </c>
      <c r="G204" s="984">
        <v>44765.375</v>
      </c>
      <c r="H204" s="1025"/>
    </row>
    <row r="205" spans="1:8" ht="15" thickBot="1">
      <c r="A205" s="962">
        <v>140</v>
      </c>
      <c r="B205" s="1026" t="s">
        <v>1066</v>
      </c>
      <c r="C205" s="1007">
        <v>132</v>
      </c>
      <c r="D205" s="981">
        <v>145</v>
      </c>
      <c r="E205" s="1008">
        <v>44746.791666666657</v>
      </c>
      <c r="F205" s="981">
        <v>128</v>
      </c>
      <c r="G205" s="984">
        <v>44758.416666666657</v>
      </c>
      <c r="H205" s="1025"/>
    </row>
    <row r="206" spans="1:8" ht="15" thickBot="1">
      <c r="A206" s="962">
        <v>141</v>
      </c>
      <c r="B206" s="1026" t="s">
        <v>1067</v>
      </c>
      <c r="C206" s="1007">
        <v>132</v>
      </c>
      <c r="D206" s="981">
        <v>134</v>
      </c>
      <c r="E206" s="1008">
        <v>44765.833333333343</v>
      </c>
      <c r="F206" s="981">
        <v>119</v>
      </c>
      <c r="G206" s="984">
        <v>44752.8125</v>
      </c>
      <c r="H206" s="1025"/>
    </row>
    <row r="207" spans="1:8" ht="15" thickBot="1">
      <c r="A207" s="962">
        <v>142</v>
      </c>
      <c r="B207" s="1026" t="s">
        <v>1068</v>
      </c>
      <c r="C207" s="1007">
        <v>132</v>
      </c>
      <c r="D207" s="981">
        <v>136</v>
      </c>
      <c r="E207" s="1008">
        <v>44748.083333333343</v>
      </c>
      <c r="F207" s="981">
        <v>126</v>
      </c>
      <c r="G207" s="984">
        <v>44749.875</v>
      </c>
      <c r="H207" s="1025"/>
    </row>
    <row r="208" spans="1:8" ht="15" thickBot="1">
      <c r="A208" s="962">
        <v>143</v>
      </c>
      <c r="B208" s="1026" t="s">
        <v>1069</v>
      </c>
      <c r="C208" s="1007">
        <v>132</v>
      </c>
      <c r="D208" s="981">
        <v>138</v>
      </c>
      <c r="E208" s="1008">
        <v>44743.708333333343</v>
      </c>
      <c r="F208" s="981">
        <v>120</v>
      </c>
      <c r="G208" s="984">
        <v>44756.833333333343</v>
      </c>
      <c r="H208" s="1025"/>
    </row>
    <row r="209" spans="1:8" ht="15" thickBot="1">
      <c r="A209" s="962">
        <v>144</v>
      </c>
      <c r="B209" s="1026" t="s">
        <v>1070</v>
      </c>
      <c r="C209" s="1007">
        <v>132</v>
      </c>
      <c r="D209" s="981">
        <v>140</v>
      </c>
      <c r="E209" s="1008">
        <v>44761.708333333343</v>
      </c>
      <c r="F209" s="981">
        <v>113</v>
      </c>
      <c r="G209" s="984">
        <v>44744.083333333343</v>
      </c>
      <c r="H209" s="1025"/>
    </row>
    <row r="210" spans="1:8" ht="15" thickBot="1">
      <c r="A210" s="962">
        <v>145</v>
      </c>
      <c r="B210" s="1026" t="s">
        <v>1071</v>
      </c>
      <c r="C210" s="1007">
        <v>132</v>
      </c>
      <c r="D210" s="981">
        <v>142</v>
      </c>
      <c r="E210" s="1008">
        <v>44760.875</v>
      </c>
      <c r="F210" s="981">
        <v>126</v>
      </c>
      <c r="G210" s="984">
        <v>44758.458333333343</v>
      </c>
      <c r="H210" s="1025"/>
    </row>
    <row r="211" spans="1:8" ht="15" thickBot="1">
      <c r="A211" s="962">
        <v>146</v>
      </c>
      <c r="B211" s="1026" t="s">
        <v>1073</v>
      </c>
      <c r="C211" s="1007">
        <v>132</v>
      </c>
      <c r="D211" s="981">
        <v>139</v>
      </c>
      <c r="E211" s="1008">
        <v>44771.8125</v>
      </c>
      <c r="F211" s="981">
        <v>122</v>
      </c>
      <c r="G211" s="984">
        <v>44745.458333333343</v>
      </c>
      <c r="H211" s="1025"/>
    </row>
    <row r="212" spans="1:8" ht="15" thickBot="1">
      <c r="A212" s="962">
        <v>147</v>
      </c>
      <c r="B212" s="1026" t="s">
        <v>1074</v>
      </c>
      <c r="C212" s="1007">
        <v>132</v>
      </c>
      <c r="D212" s="981">
        <v>136</v>
      </c>
      <c r="E212" s="1008">
        <v>44750.25</v>
      </c>
      <c r="F212" s="981">
        <v>118</v>
      </c>
      <c r="G212" s="984">
        <v>44765.375</v>
      </c>
      <c r="H212" s="1025"/>
    </row>
    <row r="213" spans="1:8" ht="15" thickBot="1">
      <c r="A213" s="962">
        <v>148</v>
      </c>
      <c r="B213" s="1026" t="s">
        <v>1075</v>
      </c>
      <c r="C213" s="1007">
        <v>132</v>
      </c>
      <c r="D213" s="981">
        <v>141</v>
      </c>
      <c r="E213" s="1008">
        <v>44752.291666666657</v>
      </c>
      <c r="F213" s="981">
        <v>121</v>
      </c>
      <c r="G213" s="984">
        <v>44745.416666666657</v>
      </c>
      <c r="H213" s="1025"/>
    </row>
    <row r="214" spans="1:8" ht="15" thickBot="1">
      <c r="A214" s="982">
        <v>149</v>
      </c>
      <c r="B214" s="1027" t="s">
        <v>1076</v>
      </c>
      <c r="C214" s="1007">
        <v>132</v>
      </c>
      <c r="D214" s="981">
        <v>141</v>
      </c>
      <c r="E214" s="1008">
        <v>44752.291666666657</v>
      </c>
      <c r="F214" s="981">
        <v>122</v>
      </c>
      <c r="G214" s="984">
        <v>44765.416666666657</v>
      </c>
      <c r="H214" s="1025"/>
    </row>
    <row r="215" spans="1:8" ht="14.25">
      <c r="A215" s="1028"/>
      <c r="B215" s="356"/>
      <c r="C215" s="1029"/>
      <c r="D215" s="944"/>
      <c r="E215" s="1030"/>
      <c r="F215" s="944"/>
      <c r="G215" s="1031"/>
    </row>
    <row r="216" spans="1:8" ht="14.25">
      <c r="A216" s="1028"/>
      <c r="B216" s="356"/>
      <c r="C216" s="1029"/>
      <c r="D216" s="944"/>
      <c r="E216" s="1030"/>
      <c r="F216" s="944"/>
      <c r="G216" s="1031"/>
    </row>
    <row r="217" spans="1:8" ht="14.25">
      <c r="A217" s="1028"/>
      <c r="B217" s="356"/>
      <c r="C217" s="1029"/>
      <c r="D217" s="944"/>
      <c r="E217" s="1030"/>
      <c r="F217" s="944"/>
      <c r="G217" s="1031"/>
    </row>
    <row r="218" spans="1:8" ht="14.25">
      <c r="A218" s="1028"/>
      <c r="B218" s="356"/>
      <c r="C218" s="1029"/>
      <c r="D218" s="944"/>
      <c r="E218" s="1030"/>
      <c r="F218" s="944"/>
      <c r="G218" s="1031"/>
    </row>
    <row r="219" spans="1:8" ht="14.25">
      <c r="A219" s="1028"/>
      <c r="B219" s="356"/>
      <c r="C219" s="1029"/>
      <c r="D219" s="944"/>
      <c r="E219" s="1030"/>
      <c r="F219" s="944"/>
      <c r="G219" s="1031"/>
    </row>
    <row r="220" spans="1:8" ht="14.25">
      <c r="A220" s="1028"/>
      <c r="B220" s="356"/>
      <c r="C220" s="1029"/>
      <c r="D220" s="944"/>
      <c r="E220" s="1030"/>
      <c r="F220" s="944"/>
      <c r="G220" s="1031"/>
    </row>
    <row r="221" spans="1:8" ht="14.25">
      <c r="A221" s="1028"/>
      <c r="B221" s="356"/>
      <c r="C221" s="1029"/>
      <c r="D221" s="944"/>
      <c r="E221" s="1030"/>
      <c r="F221" s="944"/>
      <c r="G221" s="1031"/>
    </row>
    <row r="222" spans="1:8" ht="14.25">
      <c r="A222" s="1028"/>
      <c r="B222" s="356"/>
      <c r="C222" s="1029"/>
      <c r="D222" s="944"/>
      <c r="E222" s="1030"/>
      <c r="F222" s="944"/>
      <c r="G222" s="1031"/>
    </row>
    <row r="223" spans="1:8" ht="14.25">
      <c r="A223" s="1028"/>
      <c r="B223" s="356"/>
      <c r="C223" s="1029"/>
      <c r="D223" s="944"/>
      <c r="E223" s="1030"/>
      <c r="F223" s="944"/>
      <c r="G223" s="1031"/>
    </row>
    <row r="224" spans="1:8" ht="14.25">
      <c r="A224" s="1028"/>
      <c r="B224" s="356"/>
      <c r="C224" s="1029"/>
      <c r="D224" s="944"/>
      <c r="E224" s="1030"/>
      <c r="F224" s="944"/>
      <c r="G224" s="1031"/>
    </row>
    <row r="225" spans="1:7" ht="14.25">
      <c r="A225" s="1028"/>
      <c r="B225" s="356"/>
      <c r="C225" s="1029"/>
      <c r="D225" s="944"/>
      <c r="E225" s="1030"/>
      <c r="F225" s="944"/>
      <c r="G225" s="1031"/>
    </row>
    <row r="226" spans="1:7" ht="14.25">
      <c r="A226" s="1028"/>
      <c r="B226" s="356"/>
      <c r="C226" s="1029"/>
      <c r="D226" s="944"/>
      <c r="E226" s="1030"/>
      <c r="F226" s="944"/>
      <c r="G226" s="1031"/>
    </row>
    <row r="227" spans="1:7" ht="14.25">
      <c r="A227" s="1028"/>
      <c r="B227" s="356"/>
      <c r="C227" s="1029"/>
      <c r="D227" s="944"/>
      <c r="E227" s="1030"/>
      <c r="F227" s="944"/>
      <c r="G227" s="1031"/>
    </row>
    <row r="228" spans="1:7" ht="14.25">
      <c r="A228" s="1028"/>
      <c r="B228" s="356"/>
      <c r="C228" s="1029"/>
      <c r="D228" s="944"/>
      <c r="E228" s="1030"/>
      <c r="F228" s="944"/>
      <c r="G228" s="1031"/>
    </row>
    <row r="229" spans="1:7" ht="14.25">
      <c r="A229" s="1028"/>
      <c r="B229" s="356"/>
      <c r="C229" s="1029"/>
      <c r="D229" s="944"/>
      <c r="E229" s="1030"/>
      <c r="F229" s="944"/>
      <c r="G229" s="1032"/>
    </row>
    <row r="230" spans="1:7" ht="14.25">
      <c r="A230" s="1028"/>
      <c r="B230" s="356"/>
      <c r="C230" s="1029"/>
      <c r="D230" s="944"/>
      <c r="E230" s="1030"/>
      <c r="F230" s="944"/>
      <c r="G230" s="1031"/>
    </row>
    <row r="231" spans="1:7" ht="14.25">
      <c r="A231" s="1028"/>
      <c r="B231" s="356"/>
      <c r="C231" s="1029"/>
      <c r="D231" s="944"/>
      <c r="E231" s="1030"/>
      <c r="F231" s="944"/>
      <c r="G231" s="1031"/>
    </row>
    <row r="232" spans="1:7" ht="14.25">
      <c r="A232" s="1028"/>
      <c r="B232" s="356"/>
      <c r="C232" s="1029"/>
      <c r="D232" s="944"/>
      <c r="E232" s="1030"/>
      <c r="F232" s="944"/>
      <c r="G232" s="1032"/>
    </row>
    <row r="233" spans="1:7" ht="14.25">
      <c r="A233" s="1028"/>
      <c r="B233" s="356"/>
      <c r="C233" s="1029"/>
      <c r="D233" s="944"/>
      <c r="E233" s="1030"/>
      <c r="F233" s="944"/>
      <c r="G233" s="1031"/>
    </row>
    <row r="234" spans="1:7" ht="14.25">
      <c r="A234" s="1028"/>
      <c r="B234" s="356"/>
      <c r="C234" s="1029"/>
      <c r="D234" s="944"/>
      <c r="E234" s="1030"/>
      <c r="F234" s="944"/>
      <c r="G234" s="1031"/>
    </row>
    <row r="235" spans="1:7" ht="14.25">
      <c r="A235" s="1028"/>
      <c r="B235" s="356"/>
      <c r="C235" s="1029"/>
      <c r="D235" s="944"/>
      <c r="E235" s="1030"/>
      <c r="F235" s="944"/>
      <c r="G235" s="1031"/>
    </row>
    <row r="236" spans="1:7" ht="14.25">
      <c r="A236" s="1028"/>
      <c r="B236" s="356"/>
      <c r="C236" s="1029"/>
      <c r="D236" s="944"/>
      <c r="E236" s="1030"/>
      <c r="F236" s="944"/>
      <c r="G236" s="1031"/>
    </row>
    <row r="237" spans="1:7" ht="14.25">
      <c r="A237" s="1028"/>
      <c r="B237" s="356"/>
      <c r="C237" s="1029"/>
      <c r="D237" s="944"/>
      <c r="E237" s="1030"/>
      <c r="F237" s="944"/>
      <c r="G237" s="1031"/>
    </row>
    <row r="238" spans="1:7" ht="14.25">
      <c r="A238" s="1028"/>
      <c r="B238" s="356"/>
      <c r="C238" s="1029"/>
      <c r="D238" s="944"/>
      <c r="E238" s="1030"/>
      <c r="F238" s="944"/>
      <c r="G238" s="1031"/>
    </row>
    <row r="239" spans="1:7" ht="14.25">
      <c r="A239" s="1033"/>
    </row>
  </sheetData>
  <mergeCells count="12">
    <mergeCell ref="B121:H121"/>
    <mergeCell ref="B2:H2"/>
    <mergeCell ref="B3:H3"/>
    <mergeCell ref="B4:H4"/>
    <mergeCell ref="G7:G9"/>
    <mergeCell ref="G15:G17"/>
    <mergeCell ref="B48:H48"/>
    <mergeCell ref="B49:H49"/>
    <mergeCell ref="B50:H50"/>
    <mergeCell ref="G53:G55"/>
    <mergeCell ref="B119:H119"/>
    <mergeCell ref="B120:H120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46" max="11" man="1"/>
    <brk id="116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4"/>
  <sheetViews>
    <sheetView workbookViewId="0">
      <selection activeCell="M20" sqref="M20"/>
    </sheetView>
  </sheetViews>
  <sheetFormatPr defaultRowHeight="12.75"/>
  <cols>
    <col min="1" max="1" width="19.140625" style="7" customWidth="1"/>
    <col min="2" max="2" width="21.140625" style="7" customWidth="1"/>
    <col min="3" max="3" width="11.85546875" style="7" customWidth="1"/>
    <col min="4" max="4" width="12.85546875" style="7" customWidth="1"/>
    <col min="5" max="5" width="12.28515625" style="7" customWidth="1"/>
    <col min="6" max="6" width="14.5703125" style="793" bestFit="1" customWidth="1"/>
    <col min="7" max="7" width="10.42578125" style="7" customWidth="1"/>
    <col min="8" max="8" width="41.140625" style="7" customWidth="1"/>
    <col min="9" max="16384" width="9.140625" style="7"/>
  </cols>
  <sheetData>
    <row r="1" spans="1:8">
      <c r="A1" s="7" t="s">
        <v>269</v>
      </c>
      <c r="H1" s="794" t="s">
        <v>20</v>
      </c>
    </row>
    <row r="2" spans="1:8" ht="15" customHeight="1">
      <c r="A2" s="1636" t="s">
        <v>228</v>
      </c>
      <c r="B2" s="1636"/>
      <c r="C2" s="1636"/>
      <c r="D2" s="1636"/>
      <c r="E2" s="1636"/>
      <c r="F2" s="1636"/>
      <c r="G2" s="1636"/>
      <c r="H2" s="1636"/>
    </row>
    <row r="3" spans="1:8" ht="15" customHeight="1">
      <c r="A3" s="1637" t="s">
        <v>229</v>
      </c>
      <c r="B3" s="1637"/>
      <c r="C3" s="1637"/>
      <c r="D3" s="1637"/>
      <c r="E3" s="1637"/>
      <c r="F3" s="1637"/>
      <c r="G3" s="1637"/>
      <c r="H3" s="1637"/>
    </row>
    <row r="4" spans="1:8" ht="15" customHeight="1">
      <c r="A4" s="1638" t="s">
        <v>230</v>
      </c>
      <c r="B4" s="1638"/>
      <c r="C4" s="1638"/>
      <c r="D4" s="1638"/>
      <c r="E4" s="1638"/>
      <c r="F4" s="1638"/>
      <c r="G4" s="1638"/>
      <c r="H4" s="1638"/>
    </row>
    <row r="5" spans="1:8" ht="15" customHeight="1" thickBot="1">
      <c r="A5" s="346" t="s">
        <v>693</v>
      </c>
      <c r="B5" s="728"/>
      <c r="C5" s="728"/>
      <c r="D5" s="493"/>
      <c r="E5" s="493"/>
      <c r="F5" s="795"/>
    </row>
    <row r="6" spans="1:8" ht="13.5" customHeight="1" thickBot="1">
      <c r="A6" s="796" t="s">
        <v>64</v>
      </c>
      <c r="B6" s="797" t="s">
        <v>384</v>
      </c>
      <c r="C6" s="738"/>
      <c r="D6" s="798" t="s">
        <v>65</v>
      </c>
      <c r="E6" s="799"/>
      <c r="F6" s="800"/>
      <c r="G6" s="801"/>
      <c r="H6" s="802"/>
    </row>
    <row r="7" spans="1:8" ht="28.5" customHeight="1" thickBot="1">
      <c r="A7" s="803" t="s">
        <v>66</v>
      </c>
      <c r="B7" s="804" t="s">
        <v>221</v>
      </c>
      <c r="C7" s="805" t="s">
        <v>98</v>
      </c>
      <c r="D7" s="806" t="s">
        <v>41</v>
      </c>
      <c r="E7" s="807" t="s">
        <v>363</v>
      </c>
      <c r="F7" s="808" t="s">
        <v>35</v>
      </c>
      <c r="G7" s="809" t="s">
        <v>42</v>
      </c>
      <c r="H7" s="810" t="s">
        <v>51</v>
      </c>
    </row>
    <row r="8" spans="1:8" ht="15.75" customHeight="1">
      <c r="A8" s="811"/>
      <c r="B8" s="812" t="s">
        <v>26</v>
      </c>
      <c r="C8" s="812">
        <v>225</v>
      </c>
      <c r="D8" s="813">
        <v>72</v>
      </c>
      <c r="E8" s="813">
        <v>217</v>
      </c>
      <c r="F8" s="814"/>
      <c r="G8" s="815"/>
      <c r="H8" s="816"/>
    </row>
    <row r="9" spans="1:8" ht="15.75" customHeight="1">
      <c r="A9" s="817" t="s">
        <v>56</v>
      </c>
      <c r="B9" s="812" t="s">
        <v>27</v>
      </c>
      <c r="C9" s="812">
        <v>225</v>
      </c>
      <c r="D9" s="812">
        <v>72</v>
      </c>
      <c r="E9" s="812">
        <v>217</v>
      </c>
      <c r="F9" s="818" t="s">
        <v>667</v>
      </c>
      <c r="G9" s="819" t="s">
        <v>668</v>
      </c>
      <c r="H9" s="820"/>
    </row>
    <row r="10" spans="1:8" ht="15.75" customHeight="1">
      <c r="A10" s="821"/>
      <c r="B10" s="812" t="s">
        <v>28</v>
      </c>
      <c r="C10" s="812">
        <v>225</v>
      </c>
      <c r="D10" s="812">
        <v>72</v>
      </c>
      <c r="E10" s="812">
        <v>217</v>
      </c>
      <c r="F10" s="452"/>
      <c r="G10" s="818"/>
      <c r="H10" s="822"/>
    </row>
    <row r="11" spans="1:8" ht="15.75" customHeight="1">
      <c r="A11" s="823"/>
      <c r="B11" s="812" t="s">
        <v>26</v>
      </c>
      <c r="C11" s="812">
        <v>225</v>
      </c>
      <c r="D11" s="812">
        <v>185</v>
      </c>
      <c r="E11" s="812">
        <v>540</v>
      </c>
      <c r="F11" s="824"/>
      <c r="G11" s="825"/>
      <c r="H11" s="826"/>
    </row>
    <row r="12" spans="1:8" ht="15.75" customHeight="1">
      <c r="A12" s="817" t="s">
        <v>55</v>
      </c>
      <c r="B12" s="812" t="s">
        <v>27</v>
      </c>
      <c r="C12" s="812">
        <v>225</v>
      </c>
      <c r="D12" s="812">
        <v>185</v>
      </c>
      <c r="E12" s="812">
        <v>540</v>
      </c>
      <c r="F12" s="818" t="s">
        <v>669</v>
      </c>
      <c r="G12" s="819" t="s">
        <v>670</v>
      </c>
      <c r="H12" s="827"/>
    </row>
    <row r="13" spans="1:8" ht="15" customHeight="1">
      <c r="A13" s="821"/>
      <c r="B13" s="812" t="s">
        <v>28</v>
      </c>
      <c r="C13" s="812">
        <v>225</v>
      </c>
      <c r="D13" s="812">
        <v>185</v>
      </c>
      <c r="E13" s="824">
        <v>540</v>
      </c>
      <c r="F13" s="828"/>
      <c r="G13" s="829"/>
      <c r="H13" s="830"/>
    </row>
    <row r="14" spans="1:8" ht="15.75" customHeight="1">
      <c r="A14" s="817" t="s">
        <v>53</v>
      </c>
      <c r="B14" s="812" t="s">
        <v>26</v>
      </c>
      <c r="C14" s="812">
        <v>225</v>
      </c>
      <c r="D14" s="812">
        <v>126</v>
      </c>
      <c r="E14" s="812">
        <v>400</v>
      </c>
      <c r="F14" s="452"/>
      <c r="G14" s="818"/>
      <c r="H14" s="831"/>
    </row>
    <row r="15" spans="1:8" ht="15.75" customHeight="1">
      <c r="A15" s="817"/>
      <c r="B15" s="812" t="s">
        <v>27</v>
      </c>
      <c r="C15" s="812">
        <v>225</v>
      </c>
      <c r="D15" s="812">
        <v>126</v>
      </c>
      <c r="E15" s="812">
        <v>400</v>
      </c>
      <c r="F15" s="818" t="s">
        <v>671</v>
      </c>
      <c r="G15" s="819" t="s">
        <v>668</v>
      </c>
      <c r="H15" s="832"/>
    </row>
    <row r="16" spans="1:8" ht="15.75" customHeight="1">
      <c r="A16" s="817"/>
      <c r="B16" s="812" t="s">
        <v>28</v>
      </c>
      <c r="C16" s="812">
        <v>225</v>
      </c>
      <c r="D16" s="812">
        <v>126</v>
      </c>
      <c r="E16" s="812">
        <v>400</v>
      </c>
      <c r="F16" s="452"/>
      <c r="G16" s="818"/>
      <c r="H16" s="833"/>
    </row>
    <row r="17" spans="1:8" ht="15.75" customHeight="1">
      <c r="A17" s="834" t="s">
        <v>29</v>
      </c>
      <c r="B17" s="812" t="s">
        <v>26</v>
      </c>
      <c r="C17" s="812">
        <v>225</v>
      </c>
      <c r="D17" s="812">
        <v>197</v>
      </c>
      <c r="E17" s="812">
        <v>527</v>
      </c>
      <c r="F17" s="824"/>
      <c r="G17" s="825"/>
      <c r="H17" s="835"/>
    </row>
    <row r="18" spans="1:8" ht="15" customHeight="1">
      <c r="A18" s="817" t="s">
        <v>60</v>
      </c>
      <c r="B18" s="812" t="s">
        <v>27</v>
      </c>
      <c r="C18" s="812">
        <v>225</v>
      </c>
      <c r="D18" s="812">
        <v>197</v>
      </c>
      <c r="E18" s="812">
        <v>527</v>
      </c>
      <c r="F18" s="818" t="s">
        <v>669</v>
      </c>
      <c r="G18" s="819" t="s">
        <v>670</v>
      </c>
      <c r="H18" s="827"/>
    </row>
    <row r="19" spans="1:8" ht="13.5" customHeight="1">
      <c r="A19" s="821"/>
      <c r="B19" s="812" t="s">
        <v>28</v>
      </c>
      <c r="C19" s="812">
        <v>225</v>
      </c>
      <c r="D19" s="812">
        <v>197</v>
      </c>
      <c r="E19" s="812">
        <v>527</v>
      </c>
      <c r="F19" s="828"/>
      <c r="G19" s="829"/>
      <c r="H19" s="836"/>
    </row>
    <row r="20" spans="1:8" ht="15.75" customHeight="1">
      <c r="A20" s="1639" t="s">
        <v>392</v>
      </c>
      <c r="B20" s="837" t="s">
        <v>396</v>
      </c>
      <c r="C20" s="837">
        <v>300</v>
      </c>
      <c r="D20" s="837">
        <v>118</v>
      </c>
      <c r="E20" s="837">
        <v>351</v>
      </c>
      <c r="F20" s="838"/>
      <c r="G20" s="839"/>
      <c r="H20" s="827"/>
    </row>
    <row r="21" spans="1:8" ht="15.75" customHeight="1">
      <c r="A21" s="1639"/>
      <c r="B21" s="837" t="s">
        <v>397</v>
      </c>
      <c r="C21" s="837">
        <v>300</v>
      </c>
      <c r="D21" s="837">
        <v>118</v>
      </c>
      <c r="E21" s="837">
        <v>351</v>
      </c>
      <c r="F21" s="818" t="s">
        <v>672</v>
      </c>
      <c r="G21" s="819" t="s">
        <v>673</v>
      </c>
      <c r="H21" s="827"/>
    </row>
    <row r="22" spans="1:8" ht="13.5" customHeight="1">
      <c r="A22" s="1639"/>
      <c r="B22" s="837" t="s">
        <v>398</v>
      </c>
      <c r="C22" s="837">
        <v>300</v>
      </c>
      <c r="D22" s="837">
        <v>118</v>
      </c>
      <c r="E22" s="837">
        <v>351</v>
      </c>
      <c r="F22" s="840"/>
      <c r="G22" s="841"/>
      <c r="H22" s="827"/>
    </row>
    <row r="23" spans="1:8" ht="13.5" customHeight="1">
      <c r="A23" s="817"/>
      <c r="B23" s="812" t="s">
        <v>26</v>
      </c>
      <c r="C23" s="812">
        <v>225</v>
      </c>
      <c r="D23" s="812">
        <v>142</v>
      </c>
      <c r="E23" s="812">
        <v>404</v>
      </c>
      <c r="F23" s="825"/>
      <c r="G23" s="825"/>
      <c r="H23" s="835"/>
    </row>
    <row r="24" spans="1:8" ht="15.75" customHeight="1">
      <c r="A24" s="817" t="s">
        <v>114</v>
      </c>
      <c r="B24" s="812" t="s">
        <v>27</v>
      </c>
      <c r="C24" s="812">
        <v>225</v>
      </c>
      <c r="D24" s="812">
        <v>142</v>
      </c>
      <c r="E24" s="812">
        <v>404</v>
      </c>
      <c r="F24" s="818" t="s">
        <v>674</v>
      </c>
      <c r="G24" s="819" t="s">
        <v>668</v>
      </c>
      <c r="H24" s="827"/>
    </row>
    <row r="25" spans="1:8" ht="15.75" customHeight="1">
      <c r="A25" s="821"/>
      <c r="B25" s="812" t="s">
        <v>28</v>
      </c>
      <c r="C25" s="812">
        <v>225</v>
      </c>
      <c r="D25" s="812">
        <v>150</v>
      </c>
      <c r="E25" s="812">
        <v>422</v>
      </c>
      <c r="F25" s="829"/>
      <c r="G25" s="829"/>
      <c r="H25" s="833"/>
    </row>
    <row r="26" spans="1:8" ht="15.75" customHeight="1">
      <c r="A26" s="1645" t="s">
        <v>395</v>
      </c>
      <c r="B26" s="837" t="s">
        <v>26</v>
      </c>
      <c r="C26" s="837">
        <v>300</v>
      </c>
      <c r="D26" s="837">
        <v>150</v>
      </c>
      <c r="E26" s="842">
        <v>493</v>
      </c>
      <c r="F26" s="843"/>
      <c r="G26" s="844"/>
      <c r="H26" s="845"/>
    </row>
    <row r="27" spans="1:8" ht="15.75" customHeight="1">
      <c r="A27" s="1646"/>
      <c r="B27" s="837" t="s">
        <v>27</v>
      </c>
      <c r="C27" s="837">
        <v>300</v>
      </c>
      <c r="D27" s="837">
        <v>150</v>
      </c>
      <c r="E27" s="842">
        <v>493</v>
      </c>
      <c r="F27" s="829" t="s">
        <v>675</v>
      </c>
      <c r="G27" s="846">
        <v>0.66666666666666663</v>
      </c>
      <c r="H27" s="845"/>
    </row>
    <row r="28" spans="1:8" ht="15.75" customHeight="1">
      <c r="A28" s="817" t="s">
        <v>54</v>
      </c>
      <c r="B28" s="837" t="s">
        <v>26</v>
      </c>
      <c r="C28" s="812">
        <v>300</v>
      </c>
      <c r="D28" s="812">
        <v>147</v>
      </c>
      <c r="E28" s="812">
        <v>450</v>
      </c>
      <c r="F28" s="818" t="s">
        <v>676</v>
      </c>
      <c r="G28" s="819" t="s">
        <v>668</v>
      </c>
      <c r="H28" s="847"/>
    </row>
    <row r="29" spans="1:8" ht="15" customHeight="1">
      <c r="A29" s="817"/>
      <c r="B29" s="812" t="s">
        <v>27</v>
      </c>
      <c r="C29" s="812">
        <v>300</v>
      </c>
      <c r="D29" s="812">
        <v>147</v>
      </c>
      <c r="E29" s="812">
        <v>450</v>
      </c>
      <c r="F29" s="818"/>
      <c r="G29" s="819"/>
      <c r="H29" s="848"/>
    </row>
    <row r="30" spans="1:8" ht="15" customHeight="1">
      <c r="A30" s="823" t="s">
        <v>333</v>
      </c>
      <c r="B30" s="812" t="s">
        <v>26</v>
      </c>
      <c r="C30" s="812">
        <v>225</v>
      </c>
      <c r="D30" s="812">
        <v>200</v>
      </c>
      <c r="E30" s="837">
        <v>588</v>
      </c>
      <c r="F30" s="825" t="s">
        <v>677</v>
      </c>
      <c r="G30" s="849">
        <v>4.1666666666666664E-2</v>
      </c>
      <c r="H30" s="850"/>
    </row>
    <row r="31" spans="1:8" ht="15.75" customHeight="1">
      <c r="A31" s="821"/>
      <c r="B31" s="812" t="s">
        <v>27</v>
      </c>
      <c r="C31" s="812">
        <v>225</v>
      </c>
      <c r="D31" s="812">
        <v>196</v>
      </c>
      <c r="E31" s="837">
        <v>572</v>
      </c>
      <c r="F31" s="840"/>
      <c r="G31" s="851"/>
      <c r="H31" s="852"/>
    </row>
    <row r="32" spans="1:8" ht="15.75" customHeight="1">
      <c r="A32" s="817" t="s">
        <v>57</v>
      </c>
      <c r="B32" s="812" t="s">
        <v>365</v>
      </c>
      <c r="C32" s="812">
        <v>300</v>
      </c>
      <c r="D32" s="812">
        <v>239</v>
      </c>
      <c r="E32" s="812">
        <v>677</v>
      </c>
      <c r="F32" s="825" t="s">
        <v>678</v>
      </c>
      <c r="G32" s="849">
        <v>0.8125</v>
      </c>
      <c r="H32" s="853"/>
    </row>
    <row r="33" spans="1:8" ht="15.75" customHeight="1">
      <c r="A33" s="823"/>
      <c r="B33" s="812" t="s">
        <v>355</v>
      </c>
      <c r="C33" s="812">
        <v>150</v>
      </c>
      <c r="D33" s="812">
        <v>90</v>
      </c>
      <c r="E33" s="812">
        <v>260</v>
      </c>
      <c r="F33" s="824"/>
      <c r="G33" s="839"/>
      <c r="H33" s="854"/>
    </row>
    <row r="34" spans="1:8" ht="15.75" customHeight="1">
      <c r="A34" s="855" t="s">
        <v>58</v>
      </c>
      <c r="B34" s="812" t="s">
        <v>356</v>
      </c>
      <c r="C34" s="812">
        <v>150</v>
      </c>
      <c r="D34" s="812">
        <v>90</v>
      </c>
      <c r="E34" s="812">
        <v>260</v>
      </c>
      <c r="F34" s="452"/>
      <c r="H34" s="856"/>
    </row>
    <row r="35" spans="1:8" ht="13.5" customHeight="1">
      <c r="A35" s="855"/>
      <c r="B35" s="812" t="s">
        <v>357</v>
      </c>
      <c r="C35" s="812">
        <v>150</v>
      </c>
      <c r="D35" s="812">
        <v>90</v>
      </c>
      <c r="E35" s="812">
        <v>260</v>
      </c>
      <c r="F35" s="818" t="s">
        <v>679</v>
      </c>
      <c r="G35" s="819" t="s">
        <v>673</v>
      </c>
      <c r="H35" s="468"/>
    </row>
    <row r="36" spans="1:8" ht="14.25" customHeight="1">
      <c r="A36" s="13"/>
      <c r="B36" s="812" t="s">
        <v>358</v>
      </c>
      <c r="C36" s="812">
        <v>150</v>
      </c>
      <c r="D36" s="812">
        <v>90</v>
      </c>
      <c r="E36" s="812">
        <v>260</v>
      </c>
      <c r="F36" s="828"/>
      <c r="G36" s="841"/>
      <c r="H36" s="848"/>
    </row>
    <row r="37" spans="1:8" ht="13.5" customHeight="1">
      <c r="A37" s="8"/>
      <c r="B37" s="812" t="s">
        <v>26</v>
      </c>
      <c r="C37" s="812">
        <v>225</v>
      </c>
      <c r="D37" s="812">
        <v>96</v>
      </c>
      <c r="E37" s="812">
        <v>253</v>
      </c>
      <c r="F37" s="824"/>
      <c r="G37" s="839"/>
      <c r="H37" s="853"/>
    </row>
    <row r="38" spans="1:8" ht="15.75" customHeight="1">
      <c r="A38" s="855" t="s">
        <v>59</v>
      </c>
      <c r="B38" s="812" t="s">
        <v>27</v>
      </c>
      <c r="C38" s="812">
        <v>225</v>
      </c>
      <c r="D38" s="812">
        <v>96</v>
      </c>
      <c r="E38" s="812">
        <v>253</v>
      </c>
      <c r="F38" s="818" t="s">
        <v>678</v>
      </c>
      <c r="G38" s="819" t="s">
        <v>680</v>
      </c>
      <c r="H38" s="472"/>
    </row>
    <row r="39" spans="1:8" ht="14.25" customHeight="1">
      <c r="A39" s="13"/>
      <c r="B39" s="812" t="s">
        <v>28</v>
      </c>
      <c r="C39" s="812">
        <v>225</v>
      </c>
      <c r="D39" s="812">
        <v>96</v>
      </c>
      <c r="E39" s="812">
        <v>253</v>
      </c>
      <c r="F39" s="828"/>
      <c r="G39" s="818"/>
      <c r="H39" s="857"/>
    </row>
    <row r="40" spans="1:8" ht="15.75" customHeight="1">
      <c r="A40" s="823" t="s">
        <v>176</v>
      </c>
      <c r="B40" s="812" t="s">
        <v>26</v>
      </c>
      <c r="C40" s="812">
        <v>225</v>
      </c>
      <c r="D40" s="812">
        <v>108</v>
      </c>
      <c r="E40" s="837">
        <v>281</v>
      </c>
      <c r="F40" s="838"/>
      <c r="G40" s="858"/>
      <c r="H40" s="854"/>
    </row>
    <row r="41" spans="1:8" ht="17.25" customHeight="1">
      <c r="A41" s="855"/>
      <c r="B41" s="812" t="s">
        <v>27</v>
      </c>
      <c r="C41" s="812">
        <v>225</v>
      </c>
      <c r="D41" s="812">
        <v>108</v>
      </c>
      <c r="E41" s="837">
        <v>281</v>
      </c>
      <c r="F41" s="818" t="s">
        <v>681</v>
      </c>
      <c r="G41" s="819" t="s">
        <v>682</v>
      </c>
      <c r="H41" s="856"/>
    </row>
    <row r="42" spans="1:8" ht="12.75" customHeight="1">
      <c r="A42" s="13"/>
      <c r="B42" s="828" t="s">
        <v>28</v>
      </c>
      <c r="C42" s="828">
        <v>300</v>
      </c>
      <c r="D42" s="828">
        <v>137</v>
      </c>
      <c r="E42" s="840">
        <v>362</v>
      </c>
      <c r="F42" s="840"/>
      <c r="G42" s="859"/>
      <c r="H42" s="860"/>
    </row>
    <row r="43" spans="1:8" ht="15.75" customHeight="1">
      <c r="A43" s="823" t="s">
        <v>349</v>
      </c>
      <c r="B43" s="812" t="s">
        <v>26</v>
      </c>
      <c r="C43" s="812">
        <v>225</v>
      </c>
      <c r="D43" s="812">
        <v>124</v>
      </c>
      <c r="E43" s="837">
        <v>407</v>
      </c>
      <c r="F43" s="837"/>
      <c r="G43" s="858"/>
      <c r="H43" s="854"/>
    </row>
    <row r="44" spans="1:8" ht="15.75" customHeight="1">
      <c r="A44" s="817"/>
      <c r="B44" s="812" t="s">
        <v>27</v>
      </c>
      <c r="C44" s="812">
        <v>225</v>
      </c>
      <c r="D44" s="812">
        <v>124</v>
      </c>
      <c r="E44" s="837">
        <v>407</v>
      </c>
      <c r="F44" s="825" t="s">
        <v>679</v>
      </c>
      <c r="G44" s="819">
        <v>4.1666666666666664E-2</v>
      </c>
      <c r="H44" s="472"/>
    </row>
    <row r="45" spans="1:8" ht="14.25" customHeight="1">
      <c r="A45" s="821"/>
      <c r="B45" s="812" t="s">
        <v>28</v>
      </c>
      <c r="C45" s="812">
        <v>225</v>
      </c>
      <c r="D45" s="828">
        <v>189</v>
      </c>
      <c r="E45" s="840">
        <v>534</v>
      </c>
      <c r="F45" s="840"/>
      <c r="G45" s="859"/>
      <c r="H45" s="861"/>
    </row>
    <row r="46" spans="1:8" ht="14.25" customHeight="1">
      <c r="A46" s="823" t="s">
        <v>175</v>
      </c>
      <c r="B46" s="847" t="s">
        <v>26</v>
      </c>
      <c r="C46" s="847">
        <v>300</v>
      </c>
      <c r="D46" s="824">
        <v>198</v>
      </c>
      <c r="E46" s="862">
        <v>555</v>
      </c>
      <c r="F46" s="825" t="s">
        <v>683</v>
      </c>
      <c r="G46" s="863">
        <v>0.95833333333333337</v>
      </c>
      <c r="H46" s="854"/>
    </row>
    <row r="47" spans="1:8" ht="13.5" customHeight="1">
      <c r="A47" s="821"/>
      <c r="B47" s="812" t="s">
        <v>27</v>
      </c>
      <c r="C47" s="812">
        <v>225</v>
      </c>
      <c r="D47" s="812">
        <v>148</v>
      </c>
      <c r="E47" s="864">
        <v>415</v>
      </c>
      <c r="F47" s="828"/>
      <c r="G47" s="865"/>
      <c r="H47" s="861"/>
    </row>
    <row r="48" spans="1:8" ht="13.5" customHeight="1">
      <c r="A48" s="1647" t="s">
        <v>45</v>
      </c>
      <c r="B48" s="837" t="s">
        <v>393</v>
      </c>
      <c r="C48" s="837">
        <v>300</v>
      </c>
      <c r="D48" s="837">
        <v>171</v>
      </c>
      <c r="E48" s="837">
        <v>446</v>
      </c>
      <c r="F48" s="838"/>
      <c r="G48" s="866"/>
      <c r="H48" s="854"/>
    </row>
    <row r="49" spans="1:8" ht="15.75" customHeight="1">
      <c r="A49" s="1647"/>
      <c r="B49" s="837" t="s">
        <v>394</v>
      </c>
      <c r="C49" s="837">
        <v>300</v>
      </c>
      <c r="D49" s="837">
        <v>171</v>
      </c>
      <c r="E49" s="837">
        <v>446</v>
      </c>
      <c r="F49" s="829" t="s">
        <v>677</v>
      </c>
      <c r="G49" s="863">
        <v>0.33333333333333331</v>
      </c>
      <c r="H49" s="861"/>
    </row>
    <row r="50" spans="1:8" ht="15.75" customHeight="1">
      <c r="A50" s="823" t="s">
        <v>154</v>
      </c>
      <c r="B50" s="806" t="s">
        <v>26</v>
      </c>
      <c r="C50" s="452">
        <v>225</v>
      </c>
      <c r="D50" s="452">
        <v>117</v>
      </c>
      <c r="E50" s="824">
        <v>820</v>
      </c>
      <c r="F50" s="838"/>
      <c r="G50" s="866"/>
      <c r="H50" s="867" t="s">
        <v>327</v>
      </c>
    </row>
    <row r="51" spans="1:8" ht="13.5" customHeight="1">
      <c r="A51" s="855" t="s">
        <v>351</v>
      </c>
      <c r="B51" s="847" t="s">
        <v>27</v>
      </c>
      <c r="C51" s="847">
        <v>225</v>
      </c>
      <c r="D51" s="824">
        <v>166</v>
      </c>
      <c r="E51" s="824">
        <v>800</v>
      </c>
      <c r="F51" s="818" t="s">
        <v>684</v>
      </c>
      <c r="G51" s="863">
        <v>0.8125</v>
      </c>
      <c r="H51" s="868" t="s">
        <v>326</v>
      </c>
    </row>
    <row r="52" spans="1:8" ht="13.5" customHeight="1">
      <c r="A52" s="869"/>
      <c r="B52" s="812" t="s">
        <v>328</v>
      </c>
      <c r="C52" s="812">
        <v>300</v>
      </c>
      <c r="D52" s="812">
        <v>214</v>
      </c>
      <c r="E52" s="812">
        <v>1031</v>
      </c>
      <c r="F52" s="828"/>
      <c r="G52" s="870"/>
      <c r="H52" s="871"/>
    </row>
    <row r="53" spans="1:8" ht="13.5" customHeight="1">
      <c r="A53" s="1648" t="s">
        <v>403</v>
      </c>
      <c r="B53" s="828" t="s">
        <v>404</v>
      </c>
      <c r="C53" s="828">
        <v>225</v>
      </c>
      <c r="D53" s="828">
        <v>72</v>
      </c>
      <c r="E53" s="828">
        <v>241</v>
      </c>
      <c r="F53" s="824"/>
      <c r="G53" s="866"/>
      <c r="H53" s="872"/>
    </row>
    <row r="54" spans="1:8" ht="14.25" customHeight="1">
      <c r="A54" s="1649"/>
      <c r="B54" s="812" t="s">
        <v>405</v>
      </c>
      <c r="C54" s="812">
        <v>225</v>
      </c>
      <c r="D54" s="812">
        <v>72</v>
      </c>
      <c r="E54" s="812">
        <v>241</v>
      </c>
      <c r="F54" s="873" t="s">
        <v>685</v>
      </c>
      <c r="G54" s="819">
        <v>0.8125</v>
      </c>
      <c r="H54" s="874"/>
    </row>
    <row r="55" spans="1:8" ht="14.25" customHeight="1">
      <c r="A55" s="1650" t="s">
        <v>406</v>
      </c>
      <c r="B55" s="875" t="s">
        <v>393</v>
      </c>
      <c r="C55" s="875">
        <v>300</v>
      </c>
      <c r="D55" s="828">
        <v>118</v>
      </c>
      <c r="E55" s="828">
        <v>333</v>
      </c>
      <c r="F55" s="824"/>
      <c r="G55" s="866"/>
      <c r="H55" s="876"/>
    </row>
    <row r="56" spans="1:8" ht="14.25" customHeight="1">
      <c r="A56" s="1651"/>
      <c r="B56" s="875" t="s">
        <v>394</v>
      </c>
      <c r="C56" s="875">
        <v>300</v>
      </c>
      <c r="D56" s="812">
        <v>118</v>
      </c>
      <c r="E56" s="812">
        <v>333</v>
      </c>
      <c r="F56" s="873" t="s">
        <v>671</v>
      </c>
      <c r="G56" s="849">
        <v>0.5</v>
      </c>
      <c r="H56" s="877"/>
    </row>
    <row r="57" spans="1:8" ht="15">
      <c r="A57" s="878" t="s">
        <v>331</v>
      </c>
      <c r="B57" s="812" t="s">
        <v>26</v>
      </c>
      <c r="C57" s="812">
        <v>300</v>
      </c>
      <c r="D57" s="812">
        <v>125</v>
      </c>
      <c r="E57" s="812">
        <v>370</v>
      </c>
      <c r="F57" s="873" t="s">
        <v>676</v>
      </c>
      <c r="G57" s="879">
        <v>0.52083333333333337</v>
      </c>
      <c r="H57" s="775"/>
    </row>
    <row r="58" spans="1:8" ht="16.5" customHeight="1">
      <c r="A58" s="1652" t="s">
        <v>448</v>
      </c>
      <c r="B58" s="880" t="s">
        <v>450</v>
      </c>
      <c r="C58" s="880">
        <v>300</v>
      </c>
      <c r="D58" s="880">
        <v>211</v>
      </c>
      <c r="E58" s="812">
        <v>545</v>
      </c>
      <c r="F58" s="824"/>
      <c r="G58" s="866"/>
      <c r="H58" s="775"/>
    </row>
    <row r="59" spans="1:8" ht="16.5" customHeight="1">
      <c r="A59" s="1653"/>
      <c r="B59" s="880" t="s">
        <v>452</v>
      </c>
      <c r="C59" s="880">
        <v>300</v>
      </c>
      <c r="D59" s="881">
        <v>211</v>
      </c>
      <c r="E59" s="824">
        <v>545</v>
      </c>
      <c r="F59" s="882" t="s">
        <v>686</v>
      </c>
      <c r="G59" s="819">
        <v>0.91666666666666663</v>
      </c>
      <c r="H59" s="775"/>
    </row>
    <row r="60" spans="1:8" ht="16.5" customHeight="1">
      <c r="A60" s="1" t="s">
        <v>451</v>
      </c>
      <c r="B60" s="880" t="s">
        <v>454</v>
      </c>
      <c r="C60" s="880">
        <v>300</v>
      </c>
      <c r="D60" s="880">
        <v>186</v>
      </c>
      <c r="E60" s="812">
        <v>569</v>
      </c>
      <c r="F60" s="866" t="s">
        <v>687</v>
      </c>
      <c r="G60" s="883">
        <v>0.83333333333333337</v>
      </c>
      <c r="H60" s="884"/>
    </row>
    <row r="61" spans="1:8" ht="16.5" customHeight="1">
      <c r="A61" s="2"/>
      <c r="B61" s="880" t="s">
        <v>465</v>
      </c>
      <c r="C61" s="885">
        <v>300</v>
      </c>
      <c r="D61" s="880">
        <v>186</v>
      </c>
      <c r="E61" s="812">
        <v>569</v>
      </c>
      <c r="F61" s="873"/>
      <c r="G61" s="886"/>
      <c r="H61" s="775"/>
    </row>
    <row r="62" spans="1:8" ht="15" customHeight="1">
      <c r="A62" s="7" t="s">
        <v>270</v>
      </c>
      <c r="B62" s="493"/>
      <c r="C62" s="887"/>
      <c r="H62" s="794" t="s">
        <v>20</v>
      </c>
    </row>
    <row r="63" spans="1:8" ht="15" customHeight="1">
      <c r="A63" s="1636" t="s">
        <v>228</v>
      </c>
      <c r="B63" s="1636"/>
      <c r="C63" s="1636"/>
      <c r="D63" s="1636"/>
      <c r="E63" s="1636"/>
      <c r="F63" s="1636"/>
      <c r="G63" s="1636"/>
      <c r="H63" s="1636"/>
    </row>
    <row r="64" spans="1:8" ht="14.25" customHeight="1">
      <c r="A64" s="1637" t="s">
        <v>229</v>
      </c>
      <c r="B64" s="1637"/>
      <c r="C64" s="1637"/>
      <c r="D64" s="1637"/>
      <c r="E64" s="1637"/>
      <c r="F64" s="1637"/>
      <c r="G64" s="1637"/>
      <c r="H64" s="1637"/>
    </row>
    <row r="65" spans="1:8" ht="14.25" customHeight="1">
      <c r="A65" s="1638" t="s">
        <v>334</v>
      </c>
      <c r="B65" s="1638"/>
      <c r="C65" s="1638"/>
      <c r="D65" s="1638"/>
      <c r="E65" s="1638"/>
      <c r="F65" s="1638"/>
      <c r="G65" s="1638"/>
      <c r="H65" s="1638"/>
    </row>
    <row r="66" spans="1:8" ht="21.75" customHeight="1">
      <c r="A66" s="728"/>
      <c r="B66" s="728"/>
      <c r="C66" s="728"/>
      <c r="D66" s="493"/>
      <c r="E66" s="493"/>
      <c r="G66" s="493"/>
    </row>
    <row r="67" spans="1:8" ht="14.25" customHeight="1">
      <c r="A67" s="728"/>
      <c r="B67" s="728"/>
      <c r="C67" s="728"/>
      <c r="D67" s="493"/>
      <c r="E67" s="493"/>
      <c r="G67" s="493"/>
    </row>
    <row r="68" spans="1:8" ht="31.5" customHeight="1" thickBot="1">
      <c r="A68" s="346" t="s">
        <v>692</v>
      </c>
      <c r="B68" s="728"/>
      <c r="C68" s="728"/>
      <c r="D68" s="493"/>
      <c r="E68" s="493"/>
      <c r="G68" s="493"/>
    </row>
    <row r="69" spans="1:8" ht="20.25" customHeight="1">
      <c r="A69" s="888" t="s">
        <v>64</v>
      </c>
      <c r="B69" s="889" t="s">
        <v>383</v>
      </c>
      <c r="C69" s="890"/>
      <c r="D69" s="891" t="s">
        <v>65</v>
      </c>
      <c r="E69" s="891"/>
      <c r="F69" s="892"/>
      <c r="G69" s="893"/>
      <c r="H69" s="894" t="s">
        <v>51</v>
      </c>
    </row>
    <row r="70" spans="1:8" ht="20.25" customHeight="1" thickBot="1">
      <c r="A70" s="895" t="s">
        <v>66</v>
      </c>
      <c r="B70" s="896" t="s">
        <v>343</v>
      </c>
      <c r="C70" s="897" t="s">
        <v>98</v>
      </c>
      <c r="D70" s="898" t="s">
        <v>41</v>
      </c>
      <c r="E70" s="897" t="s">
        <v>381</v>
      </c>
      <c r="F70" s="899" t="s">
        <v>35</v>
      </c>
      <c r="G70" s="900" t="s">
        <v>42</v>
      </c>
      <c r="H70" s="901"/>
    </row>
    <row r="71" spans="1:8" ht="20.25" customHeight="1" thickBot="1">
      <c r="A71" s="1640" t="s">
        <v>331</v>
      </c>
      <c r="B71" s="902" t="s">
        <v>335</v>
      </c>
      <c r="C71" s="903">
        <v>520</v>
      </c>
      <c r="D71" s="903">
        <v>217.2</v>
      </c>
      <c r="E71" s="903">
        <v>338</v>
      </c>
      <c r="F71" s="904" t="s">
        <v>688</v>
      </c>
      <c r="G71" s="905">
        <v>0.54166666666666663</v>
      </c>
      <c r="H71" s="906"/>
    </row>
    <row r="72" spans="1:8" ht="20.25" customHeight="1">
      <c r="A72" s="1641"/>
      <c r="B72" s="902" t="s">
        <v>353</v>
      </c>
      <c r="C72" s="840">
        <v>520</v>
      </c>
      <c r="D72" s="840">
        <v>218.9</v>
      </c>
      <c r="E72" s="840">
        <v>338</v>
      </c>
      <c r="F72" s="882"/>
      <c r="G72" s="907"/>
      <c r="H72" s="908"/>
    </row>
    <row r="73" spans="1:8" ht="20.25" customHeight="1">
      <c r="A73" s="1642"/>
      <c r="B73" s="909" t="s">
        <v>336</v>
      </c>
      <c r="C73" s="837">
        <v>325</v>
      </c>
      <c r="D73" s="837">
        <v>306.8</v>
      </c>
      <c r="E73" s="837">
        <v>513</v>
      </c>
      <c r="F73" s="866" t="s">
        <v>689</v>
      </c>
      <c r="G73" s="910">
        <v>0.5</v>
      </c>
      <c r="H73" s="1643"/>
    </row>
    <row r="74" spans="1:8" ht="20.25" customHeight="1">
      <c r="A74" s="1642"/>
      <c r="B74" s="909" t="s">
        <v>337</v>
      </c>
      <c r="C74" s="837">
        <v>325</v>
      </c>
      <c r="D74" s="837">
        <v>308.2</v>
      </c>
      <c r="E74" s="837">
        <v>513</v>
      </c>
      <c r="F74" s="873"/>
      <c r="G74" s="886"/>
      <c r="H74" s="1644"/>
    </row>
    <row r="75" spans="1:8" ht="20.25" customHeight="1">
      <c r="A75" s="1642" t="s">
        <v>332</v>
      </c>
      <c r="B75" s="909" t="s">
        <v>338</v>
      </c>
      <c r="C75" s="911">
        <v>520</v>
      </c>
      <c r="D75" s="837">
        <v>197</v>
      </c>
      <c r="E75" s="837">
        <v>297</v>
      </c>
      <c r="F75" s="912" t="s">
        <v>669</v>
      </c>
      <c r="G75" s="913">
        <v>0.25</v>
      </c>
      <c r="H75" s="1659"/>
    </row>
    <row r="76" spans="1:8" ht="20.25" customHeight="1">
      <c r="A76" s="1658"/>
      <c r="B76" s="915" t="s">
        <v>339</v>
      </c>
      <c r="C76" s="898">
        <v>520</v>
      </c>
      <c r="D76" s="837">
        <v>192</v>
      </c>
      <c r="E76" s="837">
        <v>290</v>
      </c>
      <c r="F76" s="870"/>
      <c r="G76" s="916"/>
      <c r="H76" s="1660"/>
    </row>
    <row r="77" spans="1:8" ht="20.25" customHeight="1">
      <c r="A77" s="1654" t="s">
        <v>340</v>
      </c>
      <c r="B77" s="909" t="s">
        <v>341</v>
      </c>
      <c r="C77" s="911">
        <v>520</v>
      </c>
      <c r="D77" s="837">
        <v>463</v>
      </c>
      <c r="E77" s="837">
        <v>710</v>
      </c>
      <c r="F77" s="912" t="s">
        <v>690</v>
      </c>
      <c r="G77" s="910">
        <v>0.66666666666666663</v>
      </c>
      <c r="H77" s="1656"/>
    </row>
    <row r="78" spans="1:8" ht="20.25" customHeight="1">
      <c r="A78" s="1655"/>
      <c r="B78" s="915" t="s">
        <v>342</v>
      </c>
      <c r="C78" s="898">
        <v>520</v>
      </c>
      <c r="D78" s="837">
        <v>463</v>
      </c>
      <c r="E78" s="838">
        <v>710</v>
      </c>
      <c r="F78" s="859"/>
      <c r="G78" s="918"/>
      <c r="H78" s="1657"/>
    </row>
    <row r="79" spans="1:8" ht="20.25" customHeight="1">
      <c r="A79" s="919" t="s">
        <v>376</v>
      </c>
      <c r="B79" s="911" t="s">
        <v>453</v>
      </c>
      <c r="C79" s="911">
        <v>567</v>
      </c>
      <c r="D79" s="837">
        <v>376</v>
      </c>
      <c r="E79" s="837">
        <v>622</v>
      </c>
      <c r="F79" s="912" t="s">
        <v>691</v>
      </c>
      <c r="G79" s="920">
        <v>0.40763888888888888</v>
      </c>
      <c r="H79" s="917"/>
    </row>
    <row r="80" spans="1:8" ht="20.25" customHeight="1">
      <c r="A80" s="1654" t="s">
        <v>375</v>
      </c>
      <c r="B80" s="909" t="s">
        <v>377</v>
      </c>
      <c r="C80" s="911">
        <v>325</v>
      </c>
      <c r="D80" s="812">
        <v>286</v>
      </c>
      <c r="E80" s="812">
        <v>430</v>
      </c>
      <c r="F80" s="912" t="s">
        <v>669</v>
      </c>
      <c r="G80" s="921">
        <v>0.95833333333333337</v>
      </c>
      <c r="H80" s="477"/>
    </row>
    <row r="81" spans="1:8" ht="18" customHeight="1">
      <c r="A81" s="1655"/>
      <c r="B81" s="909" t="s">
        <v>378</v>
      </c>
      <c r="C81" s="898">
        <v>325</v>
      </c>
      <c r="D81" s="812">
        <v>286</v>
      </c>
      <c r="E81" s="922">
        <v>430</v>
      </c>
      <c r="F81" s="870"/>
      <c r="G81" s="923"/>
      <c r="H81" s="477"/>
    </row>
    <row r="82" spans="1:8" ht="15">
      <c r="A82" s="914" t="s">
        <v>380</v>
      </c>
      <c r="B82" s="898" t="s">
        <v>382</v>
      </c>
      <c r="C82" s="924">
        <v>270</v>
      </c>
      <c r="D82" s="838">
        <v>626</v>
      </c>
      <c r="E82" s="838">
        <v>901</v>
      </c>
      <c r="F82" s="912" t="s">
        <v>676</v>
      </c>
      <c r="G82" s="920">
        <v>0.8930555555555556</v>
      </c>
      <c r="H82" s="925"/>
    </row>
    <row r="83" spans="1:8" ht="15.75" thickBot="1">
      <c r="A83" s="926"/>
      <c r="B83" s="927" t="s">
        <v>385</v>
      </c>
      <c r="C83" s="928">
        <v>270</v>
      </c>
      <c r="D83" s="929">
        <v>578</v>
      </c>
      <c r="E83" s="929">
        <v>847</v>
      </c>
      <c r="F83" s="930" t="s">
        <v>688</v>
      </c>
      <c r="G83" s="931">
        <v>0.81041666666666667</v>
      </c>
      <c r="H83" s="487"/>
    </row>
    <row r="84" spans="1:8">
      <c r="F84" s="932"/>
      <c r="G84" s="488"/>
    </row>
    <row r="85" spans="1:8">
      <c r="F85" s="932"/>
      <c r="G85" s="488"/>
    </row>
    <row r="86" spans="1:8">
      <c r="F86" s="932"/>
      <c r="G86" s="488"/>
    </row>
    <row r="87" spans="1:8">
      <c r="F87" s="932"/>
      <c r="G87" s="488"/>
    </row>
    <row r="89" spans="1:8">
      <c r="H89" s="488" t="s">
        <v>279</v>
      </c>
    </row>
    <row r="90" spans="1:8">
      <c r="H90" s="488" t="s">
        <v>193</v>
      </c>
    </row>
    <row r="91" spans="1:8">
      <c r="H91" s="493" t="s">
        <v>195</v>
      </c>
    </row>
    <row r="94" spans="1:8">
      <c r="H94" s="7">
        <v>423</v>
      </c>
    </row>
  </sheetData>
  <mergeCells count="19">
    <mergeCell ref="A77:A78"/>
    <mergeCell ref="H77:H78"/>
    <mergeCell ref="A80:A81"/>
    <mergeCell ref="A75:A76"/>
    <mergeCell ref="H75:H76"/>
    <mergeCell ref="A65:H65"/>
    <mergeCell ref="A71:A74"/>
    <mergeCell ref="H73:H74"/>
    <mergeCell ref="A26:A27"/>
    <mergeCell ref="A48:A49"/>
    <mergeCell ref="A53:A54"/>
    <mergeCell ref="A55:A56"/>
    <mergeCell ref="A58:A59"/>
    <mergeCell ref="A63:H63"/>
    <mergeCell ref="A2:H2"/>
    <mergeCell ref="A3:H3"/>
    <mergeCell ref="A4:H4"/>
    <mergeCell ref="A20:A22"/>
    <mergeCell ref="A64:H6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7"/>
  <sheetViews>
    <sheetView workbookViewId="0">
      <selection activeCell="M20" sqref="M20"/>
    </sheetView>
  </sheetViews>
  <sheetFormatPr defaultRowHeight="12.75"/>
  <cols>
    <col min="1" max="1" width="11.85546875" style="7" customWidth="1"/>
    <col min="2" max="2" width="12.140625" style="7" customWidth="1"/>
    <col min="3" max="5" width="9.42578125" style="7" customWidth="1"/>
    <col min="6" max="13" width="7.28515625" style="7" customWidth="1"/>
    <col min="14" max="14" width="12" style="7" customWidth="1"/>
    <col min="15" max="15" width="32.85546875" style="7" bestFit="1" customWidth="1"/>
    <col min="16" max="16384" width="9.140625" style="7"/>
  </cols>
  <sheetData>
    <row r="1" spans="1:15" ht="24.75">
      <c r="A1" s="719" t="s">
        <v>269</v>
      </c>
      <c r="B1" s="720"/>
      <c r="C1" s="721"/>
      <c r="D1" s="721"/>
      <c r="E1" s="722" t="s">
        <v>141</v>
      </c>
      <c r="F1" s="722"/>
      <c r="G1" s="722"/>
      <c r="H1" s="722"/>
      <c r="I1" s="722"/>
      <c r="J1" s="722"/>
      <c r="K1" s="723"/>
      <c r="L1" s="721"/>
      <c r="M1" s="721"/>
      <c r="N1" s="721"/>
      <c r="O1" s="724" t="s">
        <v>21</v>
      </c>
    </row>
    <row r="2" spans="1:15" ht="15.75">
      <c r="A2" s="725"/>
      <c r="B2" s="726"/>
      <c r="E2" s="629" t="s">
        <v>217</v>
      </c>
      <c r="F2" s="727"/>
      <c r="G2" s="630"/>
      <c r="H2" s="727"/>
      <c r="I2" s="727"/>
      <c r="J2" s="492"/>
      <c r="K2" s="728"/>
      <c r="M2" s="492"/>
      <c r="O2" s="729"/>
    </row>
    <row r="3" spans="1:15" ht="20.25" customHeight="1">
      <c r="A3" s="725"/>
      <c r="B3" s="726"/>
      <c r="E3" s="730"/>
      <c r="F3" s="731"/>
      <c r="G3" s="731" t="s">
        <v>142</v>
      </c>
      <c r="H3" s="730"/>
      <c r="I3" s="730"/>
      <c r="J3" s="730"/>
      <c r="K3" s="730"/>
      <c r="O3" s="732"/>
    </row>
    <row r="4" spans="1:15" ht="15.75" customHeight="1" thickBot="1">
      <c r="A4" s="346" t="s">
        <v>619</v>
      </c>
      <c r="B4" s="733"/>
      <c r="F4" s="734"/>
      <c r="G4" s="734"/>
      <c r="H4" s="735" t="s">
        <v>88</v>
      </c>
      <c r="O4" s="732"/>
    </row>
    <row r="5" spans="1:15" ht="13.5" customHeight="1">
      <c r="A5" s="736"/>
      <c r="B5" s="737" t="s">
        <v>100</v>
      </c>
      <c r="C5" s="738"/>
      <c r="D5" s="739" t="s">
        <v>40</v>
      </c>
      <c r="E5" s="740"/>
      <c r="F5" s="741"/>
      <c r="G5" s="739"/>
      <c r="H5" s="739"/>
      <c r="I5" s="739"/>
      <c r="J5" s="739"/>
      <c r="K5" s="739"/>
      <c r="L5" s="739"/>
      <c r="M5" s="739"/>
      <c r="N5" s="742"/>
      <c r="O5" s="743"/>
    </row>
    <row r="6" spans="1:15" ht="13.5" customHeight="1" thickBot="1">
      <c r="A6" s="744" t="s">
        <v>35</v>
      </c>
      <c r="B6" s="745" t="s">
        <v>37</v>
      </c>
      <c r="C6" s="746" t="s">
        <v>39</v>
      </c>
      <c r="D6" s="747"/>
      <c r="E6" s="748"/>
      <c r="F6" s="749"/>
      <c r="G6" s="750"/>
      <c r="H6" s="751" t="s">
        <v>31</v>
      </c>
      <c r="I6" s="750"/>
      <c r="J6" s="750"/>
      <c r="K6" s="750"/>
      <c r="L6" s="750"/>
      <c r="M6" s="750"/>
      <c r="N6" s="752"/>
      <c r="O6" s="753" t="s">
        <v>51</v>
      </c>
    </row>
    <row r="7" spans="1:15" ht="24" customHeight="1" thickBot="1">
      <c r="A7" s="754"/>
      <c r="B7" s="755" t="s">
        <v>38</v>
      </c>
      <c r="C7" s="756" t="s">
        <v>38</v>
      </c>
      <c r="D7" s="757" t="s">
        <v>41</v>
      </c>
      <c r="E7" s="758" t="s">
        <v>42</v>
      </c>
      <c r="F7" s="759" t="s">
        <v>63</v>
      </c>
      <c r="G7" s="760" t="s">
        <v>43</v>
      </c>
      <c r="H7" s="761" t="s">
        <v>44</v>
      </c>
      <c r="I7" s="761" t="s">
        <v>45</v>
      </c>
      <c r="J7" s="761" t="s">
        <v>46</v>
      </c>
      <c r="K7" s="760" t="s">
        <v>47</v>
      </c>
      <c r="L7" s="761" t="s">
        <v>48</v>
      </c>
      <c r="M7" s="762" t="s">
        <v>49</v>
      </c>
      <c r="N7" s="763" t="s">
        <v>50</v>
      </c>
      <c r="O7" s="764"/>
    </row>
    <row r="8" spans="1:15" ht="14.25" customHeight="1" thickBot="1">
      <c r="A8" s="765">
        <v>44743</v>
      </c>
      <c r="B8" s="766">
        <v>13119</v>
      </c>
      <c r="C8" s="766">
        <v>13119</v>
      </c>
      <c r="D8" s="767">
        <v>0</v>
      </c>
      <c r="E8" s="768" t="s">
        <v>291</v>
      </c>
      <c r="F8" s="768" t="s">
        <v>291</v>
      </c>
      <c r="G8" s="768" t="s">
        <v>291</v>
      </c>
      <c r="H8" s="768" t="s">
        <v>291</v>
      </c>
      <c r="I8" s="768" t="s">
        <v>291</v>
      </c>
      <c r="J8" s="768" t="s">
        <v>291</v>
      </c>
      <c r="K8" s="768" t="s">
        <v>291</v>
      </c>
      <c r="L8" s="768" t="s">
        <v>291</v>
      </c>
      <c r="M8" s="768" t="s">
        <v>291</v>
      </c>
      <c r="N8" s="768" t="s">
        <v>291</v>
      </c>
      <c r="O8" s="769" t="s">
        <v>291</v>
      </c>
    </row>
    <row r="9" spans="1:15" ht="14.25" customHeight="1" thickBot="1">
      <c r="A9" s="765">
        <v>44744</v>
      </c>
      <c r="B9" s="770">
        <v>13107</v>
      </c>
      <c r="C9" s="766">
        <v>13607</v>
      </c>
      <c r="D9" s="767">
        <v>500</v>
      </c>
      <c r="E9" s="771" t="s">
        <v>291</v>
      </c>
      <c r="F9" s="771" t="s">
        <v>291</v>
      </c>
      <c r="G9" s="771" t="s">
        <v>291</v>
      </c>
      <c r="H9" s="771" t="s">
        <v>291</v>
      </c>
      <c r="I9" s="771" t="s">
        <v>291</v>
      </c>
      <c r="J9" s="771" t="s">
        <v>291</v>
      </c>
      <c r="K9" s="771" t="s">
        <v>291</v>
      </c>
      <c r="L9" s="771" t="s">
        <v>291</v>
      </c>
      <c r="M9" s="771" t="s">
        <v>291</v>
      </c>
      <c r="N9" s="771" t="s">
        <v>291</v>
      </c>
      <c r="O9" s="772" t="s">
        <v>291</v>
      </c>
    </row>
    <row r="10" spans="1:15" ht="14.25" customHeight="1" thickBot="1">
      <c r="A10" s="765">
        <v>44745</v>
      </c>
      <c r="B10" s="770">
        <v>12115</v>
      </c>
      <c r="C10" s="766">
        <v>13615</v>
      </c>
      <c r="D10" s="767">
        <v>1500</v>
      </c>
      <c r="E10" s="771" t="s">
        <v>291</v>
      </c>
      <c r="F10" s="771" t="s">
        <v>291</v>
      </c>
      <c r="G10" s="771" t="s">
        <v>291</v>
      </c>
      <c r="H10" s="771" t="s">
        <v>291</v>
      </c>
      <c r="I10" s="771" t="s">
        <v>291</v>
      </c>
      <c r="J10" s="771" t="s">
        <v>291</v>
      </c>
      <c r="K10" s="771" t="s">
        <v>291</v>
      </c>
      <c r="L10" s="771" t="s">
        <v>291</v>
      </c>
      <c r="M10" s="771" t="s">
        <v>291</v>
      </c>
      <c r="N10" s="771" t="s">
        <v>291</v>
      </c>
      <c r="O10" s="772" t="s">
        <v>291</v>
      </c>
    </row>
    <row r="11" spans="1:15" ht="14.25" customHeight="1" thickBot="1">
      <c r="A11" s="765">
        <v>44746</v>
      </c>
      <c r="B11" s="770">
        <v>12236</v>
      </c>
      <c r="C11" s="766">
        <v>13636</v>
      </c>
      <c r="D11" s="767">
        <v>1400</v>
      </c>
      <c r="E11" s="771" t="s">
        <v>291</v>
      </c>
      <c r="F11" s="771" t="s">
        <v>291</v>
      </c>
      <c r="G11" s="771" t="s">
        <v>291</v>
      </c>
      <c r="H11" s="771" t="s">
        <v>291</v>
      </c>
      <c r="I11" s="771" t="s">
        <v>291</v>
      </c>
      <c r="J11" s="771" t="s">
        <v>291</v>
      </c>
      <c r="K11" s="771" t="s">
        <v>291</v>
      </c>
      <c r="L11" s="771" t="s">
        <v>291</v>
      </c>
      <c r="M11" s="771" t="s">
        <v>291</v>
      </c>
      <c r="N11" s="771" t="s">
        <v>291</v>
      </c>
      <c r="O11" s="772" t="s">
        <v>291</v>
      </c>
    </row>
    <row r="12" spans="1:15" ht="14.25" customHeight="1" thickBot="1">
      <c r="A12" s="765">
        <v>44747</v>
      </c>
      <c r="B12" s="770">
        <v>13228</v>
      </c>
      <c r="C12" s="766">
        <v>13678</v>
      </c>
      <c r="D12" s="767">
        <v>450</v>
      </c>
      <c r="E12" s="771" t="s">
        <v>291</v>
      </c>
      <c r="F12" s="771" t="s">
        <v>291</v>
      </c>
      <c r="G12" s="771" t="s">
        <v>291</v>
      </c>
      <c r="H12" s="771" t="s">
        <v>291</v>
      </c>
      <c r="I12" s="771" t="s">
        <v>291</v>
      </c>
      <c r="J12" s="771" t="s">
        <v>291</v>
      </c>
      <c r="K12" s="771" t="s">
        <v>291</v>
      </c>
      <c r="L12" s="771" t="s">
        <v>291</v>
      </c>
      <c r="M12" s="771" t="s">
        <v>291</v>
      </c>
      <c r="N12" s="771" t="s">
        <v>291</v>
      </c>
      <c r="O12" s="772" t="s">
        <v>291</v>
      </c>
    </row>
    <row r="13" spans="1:15" ht="14.25" customHeight="1" thickBot="1">
      <c r="A13" s="765">
        <v>44748</v>
      </c>
      <c r="B13" s="770">
        <v>13614</v>
      </c>
      <c r="C13" s="766">
        <v>13864</v>
      </c>
      <c r="D13" s="767">
        <v>250</v>
      </c>
      <c r="E13" s="771" t="s">
        <v>291</v>
      </c>
      <c r="F13" s="771" t="s">
        <v>291</v>
      </c>
      <c r="G13" s="771" t="s">
        <v>291</v>
      </c>
      <c r="H13" s="771" t="s">
        <v>291</v>
      </c>
      <c r="I13" s="771" t="s">
        <v>291</v>
      </c>
      <c r="J13" s="771" t="s">
        <v>291</v>
      </c>
      <c r="K13" s="771" t="s">
        <v>291</v>
      </c>
      <c r="L13" s="771" t="s">
        <v>291</v>
      </c>
      <c r="M13" s="771" t="s">
        <v>291</v>
      </c>
      <c r="N13" s="771" t="s">
        <v>291</v>
      </c>
      <c r="O13" s="772" t="s">
        <v>291</v>
      </c>
    </row>
    <row r="14" spans="1:15" ht="14.25" customHeight="1" thickBot="1">
      <c r="A14" s="765">
        <v>44749</v>
      </c>
      <c r="B14" s="770">
        <v>13619</v>
      </c>
      <c r="C14" s="766">
        <v>13619</v>
      </c>
      <c r="D14" s="767">
        <v>0</v>
      </c>
      <c r="E14" s="771" t="s">
        <v>291</v>
      </c>
      <c r="F14" s="771" t="s">
        <v>291</v>
      </c>
      <c r="G14" s="771" t="s">
        <v>291</v>
      </c>
      <c r="H14" s="771" t="s">
        <v>291</v>
      </c>
      <c r="I14" s="771" t="s">
        <v>291</v>
      </c>
      <c r="J14" s="771" t="s">
        <v>291</v>
      </c>
      <c r="K14" s="771" t="s">
        <v>291</v>
      </c>
      <c r="L14" s="771" t="s">
        <v>291</v>
      </c>
      <c r="M14" s="771" t="s">
        <v>291</v>
      </c>
      <c r="N14" s="771" t="s">
        <v>291</v>
      </c>
      <c r="O14" s="772" t="s">
        <v>291</v>
      </c>
    </row>
    <row r="15" spans="1:15" ht="14.25" customHeight="1" thickBot="1">
      <c r="A15" s="765">
        <v>44750</v>
      </c>
      <c r="B15" s="770">
        <v>12785</v>
      </c>
      <c r="C15" s="766">
        <v>12785</v>
      </c>
      <c r="D15" s="767">
        <v>0</v>
      </c>
      <c r="E15" s="771" t="s">
        <v>291</v>
      </c>
      <c r="F15" s="771" t="s">
        <v>156</v>
      </c>
      <c r="G15" s="771" t="s">
        <v>156</v>
      </c>
      <c r="H15" s="771" t="s">
        <v>156</v>
      </c>
      <c r="I15" s="771" t="s">
        <v>156</v>
      </c>
      <c r="J15" s="771" t="s">
        <v>156</v>
      </c>
      <c r="K15" s="771" t="s">
        <v>156</v>
      </c>
      <c r="L15" s="771" t="s">
        <v>156</v>
      </c>
      <c r="M15" s="771" t="s">
        <v>156</v>
      </c>
      <c r="N15" s="771" t="s">
        <v>156</v>
      </c>
      <c r="O15" s="772" t="s">
        <v>291</v>
      </c>
    </row>
    <row r="16" spans="1:15" ht="14.25" customHeight="1" thickBot="1">
      <c r="A16" s="765">
        <v>44751</v>
      </c>
      <c r="B16" s="770">
        <v>11760</v>
      </c>
      <c r="C16" s="766">
        <v>11760</v>
      </c>
      <c r="D16" s="767">
        <v>0</v>
      </c>
      <c r="E16" s="771" t="s">
        <v>291</v>
      </c>
      <c r="F16" s="771" t="s">
        <v>156</v>
      </c>
      <c r="G16" s="771" t="s">
        <v>291</v>
      </c>
      <c r="H16" s="771" t="s">
        <v>291</v>
      </c>
      <c r="I16" s="771" t="s">
        <v>291</v>
      </c>
      <c r="J16" s="771" t="s">
        <v>291</v>
      </c>
      <c r="K16" s="771" t="s">
        <v>291</v>
      </c>
      <c r="L16" s="771" t="s">
        <v>291</v>
      </c>
      <c r="M16" s="771" t="s">
        <v>291</v>
      </c>
      <c r="N16" s="771" t="s">
        <v>291</v>
      </c>
      <c r="O16" s="772" t="s">
        <v>291</v>
      </c>
    </row>
    <row r="17" spans="1:15" ht="14.25" customHeight="1" thickBot="1">
      <c r="A17" s="765">
        <v>44752</v>
      </c>
      <c r="B17" s="770">
        <v>12102</v>
      </c>
      <c r="C17" s="766">
        <v>12102</v>
      </c>
      <c r="D17" s="767">
        <v>0</v>
      </c>
      <c r="E17" s="771" t="s">
        <v>291</v>
      </c>
      <c r="F17" s="771" t="s">
        <v>156</v>
      </c>
      <c r="G17" s="771" t="s">
        <v>291</v>
      </c>
      <c r="H17" s="771" t="s">
        <v>291</v>
      </c>
      <c r="I17" s="771" t="s">
        <v>291</v>
      </c>
      <c r="J17" s="771" t="s">
        <v>291</v>
      </c>
      <c r="K17" s="771" t="s">
        <v>291</v>
      </c>
      <c r="L17" s="771" t="s">
        <v>291</v>
      </c>
      <c r="M17" s="771" t="s">
        <v>291</v>
      </c>
      <c r="N17" s="771" t="s">
        <v>291</v>
      </c>
      <c r="O17" s="772" t="s">
        <v>291</v>
      </c>
    </row>
    <row r="18" spans="1:15" ht="14.25" customHeight="1" thickBot="1">
      <c r="A18" s="765">
        <v>44753</v>
      </c>
      <c r="B18" s="770">
        <v>11800</v>
      </c>
      <c r="C18" s="766">
        <v>11800</v>
      </c>
      <c r="D18" s="767">
        <v>0</v>
      </c>
      <c r="E18" s="771" t="s">
        <v>291</v>
      </c>
      <c r="F18" s="771" t="s">
        <v>156</v>
      </c>
      <c r="G18" s="771" t="s">
        <v>156</v>
      </c>
      <c r="H18" s="771" t="s">
        <v>156</v>
      </c>
      <c r="I18" s="771" t="s">
        <v>156</v>
      </c>
      <c r="J18" s="771" t="s">
        <v>156</v>
      </c>
      <c r="K18" s="771" t="s">
        <v>156</v>
      </c>
      <c r="L18" s="771" t="s">
        <v>156</v>
      </c>
      <c r="M18" s="771" t="s">
        <v>156</v>
      </c>
      <c r="N18" s="771" t="s">
        <v>156</v>
      </c>
      <c r="O18" s="772" t="s">
        <v>291</v>
      </c>
    </row>
    <row r="19" spans="1:15" ht="14.25" customHeight="1" thickBot="1">
      <c r="A19" s="765">
        <v>44754</v>
      </c>
      <c r="B19" s="770">
        <v>12181</v>
      </c>
      <c r="C19" s="766">
        <v>12181</v>
      </c>
      <c r="D19" s="767">
        <v>0</v>
      </c>
      <c r="E19" s="771" t="s">
        <v>291</v>
      </c>
      <c r="F19" s="771" t="s">
        <v>156</v>
      </c>
      <c r="G19" s="771" t="s">
        <v>156</v>
      </c>
      <c r="H19" s="771" t="s">
        <v>156</v>
      </c>
      <c r="I19" s="771" t="s">
        <v>156</v>
      </c>
      <c r="J19" s="771" t="s">
        <v>156</v>
      </c>
      <c r="K19" s="771" t="s">
        <v>156</v>
      </c>
      <c r="L19" s="771" t="s">
        <v>156</v>
      </c>
      <c r="M19" s="771" t="s">
        <v>156</v>
      </c>
      <c r="N19" s="771" t="s">
        <v>156</v>
      </c>
      <c r="O19" s="772" t="s">
        <v>291</v>
      </c>
    </row>
    <row r="20" spans="1:15" ht="14.25" customHeight="1" thickBot="1">
      <c r="A20" s="765">
        <v>44755</v>
      </c>
      <c r="B20" s="770">
        <v>12068</v>
      </c>
      <c r="C20" s="766">
        <v>12068</v>
      </c>
      <c r="D20" s="767">
        <v>0</v>
      </c>
      <c r="E20" s="771" t="s">
        <v>291</v>
      </c>
      <c r="F20" s="771" t="s">
        <v>156</v>
      </c>
      <c r="G20" s="771" t="s">
        <v>156</v>
      </c>
      <c r="H20" s="771" t="s">
        <v>156</v>
      </c>
      <c r="I20" s="771" t="s">
        <v>156</v>
      </c>
      <c r="J20" s="771" t="s">
        <v>156</v>
      </c>
      <c r="K20" s="771" t="s">
        <v>156</v>
      </c>
      <c r="L20" s="771" t="s">
        <v>156</v>
      </c>
      <c r="M20" s="771" t="s">
        <v>156</v>
      </c>
      <c r="N20" s="771" t="s">
        <v>156</v>
      </c>
      <c r="O20" s="772" t="s">
        <v>291</v>
      </c>
    </row>
    <row r="21" spans="1:15" ht="14.25" customHeight="1" thickBot="1">
      <c r="A21" s="765">
        <v>44756</v>
      </c>
      <c r="B21" s="770">
        <v>12300</v>
      </c>
      <c r="C21" s="766">
        <v>12300</v>
      </c>
      <c r="D21" s="767">
        <v>0</v>
      </c>
      <c r="E21" s="771" t="s">
        <v>291</v>
      </c>
      <c r="F21" s="771" t="s">
        <v>156</v>
      </c>
      <c r="G21" s="771" t="s">
        <v>156</v>
      </c>
      <c r="H21" s="771" t="s">
        <v>156</v>
      </c>
      <c r="I21" s="771" t="s">
        <v>156</v>
      </c>
      <c r="J21" s="771" t="s">
        <v>156</v>
      </c>
      <c r="K21" s="771" t="s">
        <v>156</v>
      </c>
      <c r="L21" s="771" t="s">
        <v>156</v>
      </c>
      <c r="M21" s="771" t="s">
        <v>156</v>
      </c>
      <c r="N21" s="771" t="s">
        <v>156</v>
      </c>
      <c r="O21" s="772" t="s">
        <v>291</v>
      </c>
    </row>
    <row r="22" spans="1:15" ht="14.25" customHeight="1" thickBot="1">
      <c r="A22" s="765">
        <v>44757</v>
      </c>
      <c r="B22" s="770">
        <v>12626</v>
      </c>
      <c r="C22" s="766">
        <v>12626</v>
      </c>
      <c r="D22" s="767">
        <v>0</v>
      </c>
      <c r="E22" s="771" t="s">
        <v>291</v>
      </c>
      <c r="F22" s="771" t="s">
        <v>156</v>
      </c>
      <c r="G22" s="771" t="s">
        <v>156</v>
      </c>
      <c r="H22" s="771" t="s">
        <v>156</v>
      </c>
      <c r="I22" s="771" t="s">
        <v>156</v>
      </c>
      <c r="J22" s="771" t="s">
        <v>156</v>
      </c>
      <c r="K22" s="771" t="s">
        <v>156</v>
      </c>
      <c r="L22" s="771" t="s">
        <v>156</v>
      </c>
      <c r="M22" s="771" t="s">
        <v>156</v>
      </c>
      <c r="N22" s="771" t="s">
        <v>156</v>
      </c>
      <c r="O22" s="772" t="s">
        <v>291</v>
      </c>
    </row>
    <row r="23" spans="1:15" ht="14.25" customHeight="1" thickBot="1">
      <c r="A23" s="765">
        <v>44758</v>
      </c>
      <c r="B23" s="770">
        <v>13538</v>
      </c>
      <c r="C23" s="766">
        <v>13538</v>
      </c>
      <c r="D23" s="767">
        <v>0</v>
      </c>
      <c r="E23" s="771" t="s">
        <v>291</v>
      </c>
      <c r="F23" s="771" t="s">
        <v>156</v>
      </c>
      <c r="G23" s="771" t="s">
        <v>156</v>
      </c>
      <c r="H23" s="771" t="s">
        <v>156</v>
      </c>
      <c r="I23" s="771" t="s">
        <v>156</v>
      </c>
      <c r="J23" s="771" t="s">
        <v>156</v>
      </c>
      <c r="K23" s="771" t="s">
        <v>156</v>
      </c>
      <c r="L23" s="771" t="s">
        <v>156</v>
      </c>
      <c r="M23" s="771" t="s">
        <v>156</v>
      </c>
      <c r="N23" s="771" t="s">
        <v>156</v>
      </c>
      <c r="O23" s="772" t="s">
        <v>291</v>
      </c>
    </row>
    <row r="24" spans="1:15" ht="14.25" customHeight="1" thickBot="1">
      <c r="A24" s="765">
        <v>44759</v>
      </c>
      <c r="B24" s="770">
        <v>13765</v>
      </c>
      <c r="C24" s="766">
        <v>13765</v>
      </c>
      <c r="D24" s="767">
        <v>0</v>
      </c>
      <c r="E24" s="771" t="s">
        <v>291</v>
      </c>
      <c r="F24" s="771" t="s">
        <v>156</v>
      </c>
      <c r="G24" s="771" t="s">
        <v>156</v>
      </c>
      <c r="H24" s="771" t="s">
        <v>156</v>
      </c>
      <c r="I24" s="771" t="s">
        <v>156</v>
      </c>
      <c r="J24" s="771" t="s">
        <v>156</v>
      </c>
      <c r="K24" s="771" t="s">
        <v>156</v>
      </c>
      <c r="L24" s="771" t="s">
        <v>156</v>
      </c>
      <c r="M24" s="771" t="s">
        <v>156</v>
      </c>
      <c r="N24" s="771" t="s">
        <v>156</v>
      </c>
      <c r="O24" s="772" t="s">
        <v>291</v>
      </c>
    </row>
    <row r="25" spans="1:15" ht="14.25" customHeight="1" thickBot="1">
      <c r="A25" s="765">
        <v>44760</v>
      </c>
      <c r="B25" s="770">
        <v>13221</v>
      </c>
      <c r="C25" s="766">
        <v>14006</v>
      </c>
      <c r="D25" s="767">
        <v>785</v>
      </c>
      <c r="E25" s="771" t="s">
        <v>291</v>
      </c>
      <c r="F25" s="771" t="s">
        <v>156</v>
      </c>
      <c r="G25" s="771" t="s">
        <v>156</v>
      </c>
      <c r="H25" s="771" t="s">
        <v>156</v>
      </c>
      <c r="I25" s="771" t="s">
        <v>156</v>
      </c>
      <c r="J25" s="771" t="s">
        <v>156</v>
      </c>
      <c r="K25" s="771" t="s">
        <v>156</v>
      </c>
      <c r="L25" s="771" t="s">
        <v>156</v>
      </c>
      <c r="M25" s="771" t="s">
        <v>156</v>
      </c>
      <c r="N25" s="771" t="s">
        <v>156</v>
      </c>
      <c r="O25" s="772" t="s">
        <v>291</v>
      </c>
    </row>
    <row r="26" spans="1:15" ht="14.25" customHeight="1" thickBot="1">
      <c r="A26" s="765">
        <v>44761</v>
      </c>
      <c r="B26" s="770">
        <v>11739</v>
      </c>
      <c r="C26" s="766">
        <v>14124</v>
      </c>
      <c r="D26" s="767">
        <v>2385</v>
      </c>
      <c r="E26" s="771" t="s">
        <v>291</v>
      </c>
      <c r="F26" s="771" t="s">
        <v>156</v>
      </c>
      <c r="G26" s="771" t="s">
        <v>156</v>
      </c>
      <c r="H26" s="771" t="s">
        <v>156</v>
      </c>
      <c r="I26" s="771" t="s">
        <v>156</v>
      </c>
      <c r="J26" s="771" t="s">
        <v>156</v>
      </c>
      <c r="K26" s="771" t="s">
        <v>156</v>
      </c>
      <c r="L26" s="771" t="s">
        <v>156</v>
      </c>
      <c r="M26" s="771" t="s">
        <v>156</v>
      </c>
      <c r="N26" s="771" t="s">
        <v>156</v>
      </c>
      <c r="O26" s="772" t="s">
        <v>291</v>
      </c>
    </row>
    <row r="27" spans="1:15" ht="14.25" customHeight="1" thickBot="1">
      <c r="A27" s="765">
        <v>44762</v>
      </c>
      <c r="B27" s="770">
        <v>12494</v>
      </c>
      <c r="C27" s="766">
        <v>13664</v>
      </c>
      <c r="D27" s="767">
        <v>1170</v>
      </c>
      <c r="E27" s="771" t="s">
        <v>291</v>
      </c>
      <c r="F27" s="771" t="s">
        <v>156</v>
      </c>
      <c r="G27" s="771" t="s">
        <v>156</v>
      </c>
      <c r="H27" s="771" t="s">
        <v>156</v>
      </c>
      <c r="I27" s="771" t="s">
        <v>156</v>
      </c>
      <c r="J27" s="771" t="s">
        <v>156</v>
      </c>
      <c r="K27" s="771" t="s">
        <v>156</v>
      </c>
      <c r="L27" s="771" t="s">
        <v>156</v>
      </c>
      <c r="M27" s="771" t="s">
        <v>156</v>
      </c>
      <c r="N27" s="771" t="s">
        <v>156</v>
      </c>
      <c r="O27" s="772" t="s">
        <v>291</v>
      </c>
    </row>
    <row r="28" spans="1:15" ht="14.25" customHeight="1" thickBot="1">
      <c r="A28" s="765">
        <v>44763</v>
      </c>
      <c r="B28" s="770">
        <v>12239</v>
      </c>
      <c r="C28" s="766">
        <v>13797</v>
      </c>
      <c r="D28" s="767">
        <v>1558</v>
      </c>
      <c r="E28" s="771" t="s">
        <v>291</v>
      </c>
      <c r="F28" s="771" t="s">
        <v>156</v>
      </c>
      <c r="G28" s="771" t="s">
        <v>156</v>
      </c>
      <c r="H28" s="771" t="s">
        <v>156</v>
      </c>
      <c r="I28" s="771" t="s">
        <v>156</v>
      </c>
      <c r="J28" s="771" t="s">
        <v>156</v>
      </c>
      <c r="K28" s="771" t="s">
        <v>156</v>
      </c>
      <c r="L28" s="771" t="s">
        <v>156</v>
      </c>
      <c r="M28" s="771" t="s">
        <v>156</v>
      </c>
      <c r="N28" s="771" t="s">
        <v>156</v>
      </c>
      <c r="O28" s="772" t="s">
        <v>291</v>
      </c>
    </row>
    <row r="29" spans="1:15" ht="14.25" customHeight="1" thickBot="1">
      <c r="A29" s="765">
        <v>44764</v>
      </c>
      <c r="B29" s="770">
        <v>12794</v>
      </c>
      <c r="C29" s="766">
        <v>13206</v>
      </c>
      <c r="D29" s="767">
        <v>412</v>
      </c>
      <c r="E29" s="771" t="s">
        <v>291</v>
      </c>
      <c r="F29" s="771" t="s">
        <v>156</v>
      </c>
      <c r="G29" s="771" t="s">
        <v>156</v>
      </c>
      <c r="H29" s="771" t="s">
        <v>156</v>
      </c>
      <c r="I29" s="771" t="s">
        <v>156</v>
      </c>
      <c r="J29" s="771" t="s">
        <v>156</v>
      </c>
      <c r="K29" s="771" t="s">
        <v>156</v>
      </c>
      <c r="L29" s="771" t="s">
        <v>156</v>
      </c>
      <c r="M29" s="771" t="s">
        <v>156</v>
      </c>
      <c r="N29" s="771" t="s">
        <v>156</v>
      </c>
      <c r="O29" s="772" t="s">
        <v>291</v>
      </c>
    </row>
    <row r="30" spans="1:15" ht="14.25" customHeight="1" thickBot="1">
      <c r="A30" s="765">
        <v>44765</v>
      </c>
      <c r="B30" s="770">
        <v>12131</v>
      </c>
      <c r="C30" s="766">
        <v>13914</v>
      </c>
      <c r="D30" s="767">
        <v>1783</v>
      </c>
      <c r="E30" s="771" t="s">
        <v>291</v>
      </c>
      <c r="F30" s="771" t="s">
        <v>156</v>
      </c>
      <c r="G30" s="771" t="s">
        <v>156</v>
      </c>
      <c r="H30" s="771" t="s">
        <v>156</v>
      </c>
      <c r="I30" s="771" t="s">
        <v>156</v>
      </c>
      <c r="J30" s="771" t="s">
        <v>156</v>
      </c>
      <c r="K30" s="771" t="s">
        <v>156</v>
      </c>
      <c r="L30" s="771" t="s">
        <v>156</v>
      </c>
      <c r="M30" s="771" t="s">
        <v>156</v>
      </c>
      <c r="N30" s="771" t="s">
        <v>156</v>
      </c>
      <c r="O30" s="772" t="s">
        <v>291</v>
      </c>
    </row>
    <row r="31" spans="1:15" ht="14.25" customHeight="1" thickBot="1">
      <c r="A31" s="765">
        <v>44766</v>
      </c>
      <c r="B31" s="770">
        <v>11737</v>
      </c>
      <c r="C31" s="766">
        <v>12579</v>
      </c>
      <c r="D31" s="767">
        <v>842</v>
      </c>
      <c r="E31" s="771" t="s">
        <v>291</v>
      </c>
      <c r="F31" s="771" t="s">
        <v>156</v>
      </c>
      <c r="G31" s="771" t="s">
        <v>156</v>
      </c>
      <c r="H31" s="771" t="s">
        <v>156</v>
      </c>
      <c r="I31" s="771" t="s">
        <v>156</v>
      </c>
      <c r="J31" s="771" t="s">
        <v>156</v>
      </c>
      <c r="K31" s="771" t="s">
        <v>156</v>
      </c>
      <c r="L31" s="771" t="s">
        <v>156</v>
      </c>
      <c r="M31" s="771" t="s">
        <v>156</v>
      </c>
      <c r="N31" s="771" t="s">
        <v>156</v>
      </c>
      <c r="O31" s="772" t="s">
        <v>291</v>
      </c>
    </row>
    <row r="32" spans="1:15" ht="14.25" customHeight="1" thickBot="1">
      <c r="A32" s="765">
        <v>44767</v>
      </c>
      <c r="B32" s="770">
        <v>11689</v>
      </c>
      <c r="C32" s="766">
        <v>13266</v>
      </c>
      <c r="D32" s="767">
        <v>1577</v>
      </c>
      <c r="E32" s="771" t="s">
        <v>291</v>
      </c>
      <c r="F32" s="771" t="s">
        <v>156</v>
      </c>
      <c r="G32" s="771" t="s">
        <v>156</v>
      </c>
      <c r="H32" s="771" t="s">
        <v>156</v>
      </c>
      <c r="I32" s="771" t="s">
        <v>156</v>
      </c>
      <c r="J32" s="771" t="s">
        <v>156</v>
      </c>
      <c r="K32" s="771" t="s">
        <v>156</v>
      </c>
      <c r="L32" s="771" t="s">
        <v>156</v>
      </c>
      <c r="M32" s="771" t="s">
        <v>156</v>
      </c>
      <c r="N32" s="771" t="s">
        <v>156</v>
      </c>
      <c r="O32" s="772" t="s">
        <v>291</v>
      </c>
    </row>
    <row r="33" spans="1:15" ht="14.25" customHeight="1" thickBot="1">
      <c r="A33" s="765">
        <v>44768</v>
      </c>
      <c r="B33" s="770">
        <v>12042</v>
      </c>
      <c r="C33" s="766">
        <v>13420.945832741718</v>
      </c>
      <c r="D33" s="767">
        <v>1378.9458327417171</v>
      </c>
      <c r="E33" s="771" t="s">
        <v>291</v>
      </c>
      <c r="F33" s="771" t="s">
        <v>156</v>
      </c>
      <c r="G33" s="771" t="s">
        <v>156</v>
      </c>
      <c r="H33" s="771" t="s">
        <v>156</v>
      </c>
      <c r="I33" s="771" t="s">
        <v>156</v>
      </c>
      <c r="J33" s="771" t="s">
        <v>156</v>
      </c>
      <c r="K33" s="771" t="s">
        <v>156</v>
      </c>
      <c r="L33" s="771" t="s">
        <v>156</v>
      </c>
      <c r="M33" s="771" t="s">
        <v>156</v>
      </c>
      <c r="N33" s="771" t="s">
        <v>156</v>
      </c>
      <c r="O33" s="772" t="s">
        <v>291</v>
      </c>
    </row>
    <row r="34" spans="1:15" ht="14.25" customHeight="1" thickBot="1">
      <c r="A34" s="765">
        <v>44769</v>
      </c>
      <c r="B34" s="770">
        <v>12572</v>
      </c>
      <c r="C34" s="766">
        <v>13704</v>
      </c>
      <c r="D34" s="767">
        <v>1132</v>
      </c>
      <c r="E34" s="771" t="s">
        <v>291</v>
      </c>
      <c r="F34" s="771" t="s">
        <v>156</v>
      </c>
      <c r="G34" s="771" t="s">
        <v>156</v>
      </c>
      <c r="H34" s="771" t="s">
        <v>156</v>
      </c>
      <c r="I34" s="771" t="s">
        <v>156</v>
      </c>
      <c r="J34" s="771" t="s">
        <v>156</v>
      </c>
      <c r="K34" s="771" t="s">
        <v>156</v>
      </c>
      <c r="L34" s="771" t="s">
        <v>156</v>
      </c>
      <c r="M34" s="771" t="s">
        <v>156</v>
      </c>
      <c r="N34" s="771" t="s">
        <v>156</v>
      </c>
      <c r="O34" s="772" t="s">
        <v>291</v>
      </c>
    </row>
    <row r="35" spans="1:15" ht="14.25" customHeight="1" thickBot="1">
      <c r="A35" s="765">
        <v>44770</v>
      </c>
      <c r="B35" s="770">
        <v>12784</v>
      </c>
      <c r="C35" s="766">
        <v>13720</v>
      </c>
      <c r="D35" s="767">
        <v>936</v>
      </c>
      <c r="E35" s="771" t="s">
        <v>291</v>
      </c>
      <c r="F35" s="771" t="s">
        <v>156</v>
      </c>
      <c r="G35" s="771" t="s">
        <v>156</v>
      </c>
      <c r="H35" s="771" t="s">
        <v>156</v>
      </c>
      <c r="I35" s="771" t="s">
        <v>156</v>
      </c>
      <c r="J35" s="771" t="s">
        <v>156</v>
      </c>
      <c r="K35" s="771" t="s">
        <v>156</v>
      </c>
      <c r="L35" s="771" t="s">
        <v>156</v>
      </c>
      <c r="M35" s="771" t="s">
        <v>156</v>
      </c>
      <c r="N35" s="771" t="s">
        <v>156</v>
      </c>
      <c r="O35" s="772" t="s">
        <v>291</v>
      </c>
    </row>
    <row r="36" spans="1:15" ht="16.5" customHeight="1" thickBot="1">
      <c r="A36" s="765">
        <v>44771</v>
      </c>
      <c r="B36" s="770">
        <v>12961</v>
      </c>
      <c r="C36" s="766">
        <v>13089</v>
      </c>
      <c r="D36" s="767">
        <v>128</v>
      </c>
      <c r="E36" s="773" t="s">
        <v>291</v>
      </c>
      <c r="F36" s="774"/>
      <c r="G36" s="774"/>
      <c r="H36" s="775"/>
      <c r="I36" s="775"/>
      <c r="J36" s="775"/>
      <c r="K36" s="775"/>
      <c r="L36" s="775"/>
      <c r="M36" s="775"/>
      <c r="N36" s="775"/>
      <c r="O36" s="776"/>
    </row>
    <row r="37" spans="1:15" ht="13.5" thickBot="1">
      <c r="A37" s="765">
        <v>44772</v>
      </c>
      <c r="B37" s="770">
        <v>12836</v>
      </c>
      <c r="C37" s="766">
        <v>13817</v>
      </c>
      <c r="D37" s="767">
        <v>981</v>
      </c>
      <c r="E37" s="773" t="s">
        <v>291</v>
      </c>
      <c r="F37" s="775"/>
      <c r="G37" s="775"/>
      <c r="H37" s="775"/>
      <c r="I37" s="775"/>
      <c r="J37" s="775"/>
      <c r="K37" s="775"/>
      <c r="L37" s="775"/>
      <c r="M37" s="775"/>
      <c r="N37" s="775"/>
      <c r="O37" s="776"/>
    </row>
    <row r="38" spans="1:15" ht="17.25" customHeight="1" thickBot="1">
      <c r="A38" s="765">
        <v>44773</v>
      </c>
      <c r="B38" s="777">
        <v>12620</v>
      </c>
      <c r="C38" s="766">
        <v>13707</v>
      </c>
      <c r="D38" s="767">
        <v>1087</v>
      </c>
      <c r="E38" s="778" t="s">
        <v>291</v>
      </c>
      <c r="F38" s="778" t="s">
        <v>156</v>
      </c>
      <c r="G38" s="778" t="s">
        <v>156</v>
      </c>
      <c r="H38" s="778" t="s">
        <v>156</v>
      </c>
      <c r="I38" s="778" t="s">
        <v>156</v>
      </c>
      <c r="J38" s="778" t="s">
        <v>156</v>
      </c>
      <c r="K38" s="778" t="s">
        <v>156</v>
      </c>
      <c r="L38" s="778" t="s">
        <v>156</v>
      </c>
      <c r="M38" s="778" t="s">
        <v>156</v>
      </c>
      <c r="N38" s="778" t="s">
        <v>156</v>
      </c>
      <c r="O38" s="779" t="s">
        <v>291</v>
      </c>
    </row>
    <row r="39" spans="1:15">
      <c r="A39" s="780"/>
      <c r="B39" s="780"/>
      <c r="C39" s="781"/>
      <c r="D39" s="782"/>
      <c r="E39" s="780"/>
      <c r="F39" s="780"/>
      <c r="G39" s="780"/>
      <c r="H39" s="780"/>
      <c r="I39" s="780"/>
      <c r="J39" s="780"/>
      <c r="K39" s="780"/>
      <c r="L39" s="780"/>
      <c r="M39" s="780"/>
      <c r="N39" s="780"/>
    </row>
    <row r="40" spans="1:15">
      <c r="A40" s="783"/>
      <c r="B40" s="783" t="s">
        <v>268</v>
      </c>
      <c r="C40" s="784" t="s">
        <v>291</v>
      </c>
      <c r="D40" s="783" t="s">
        <v>291</v>
      </c>
      <c r="E40" s="785" t="s">
        <v>291</v>
      </c>
      <c r="F40" s="786"/>
      <c r="G40" s="787"/>
      <c r="H40" s="788"/>
      <c r="I40" s="783"/>
      <c r="J40" s="783"/>
      <c r="K40" s="783"/>
      <c r="L40" s="783"/>
      <c r="M40" s="783"/>
      <c r="N40" s="783"/>
    </row>
    <row r="41" spans="1:15">
      <c r="A41" s="783" t="s">
        <v>263</v>
      </c>
      <c r="B41" s="783" t="s">
        <v>285</v>
      </c>
      <c r="C41" s="784" t="s">
        <v>291</v>
      </c>
      <c r="D41" s="783" t="s">
        <v>291</v>
      </c>
      <c r="E41" s="785" t="s">
        <v>291</v>
      </c>
      <c r="F41" s="784"/>
      <c r="G41" s="787"/>
      <c r="H41" s="785"/>
      <c r="I41" s="783"/>
      <c r="J41" s="783"/>
      <c r="K41" s="783"/>
      <c r="L41" s="783"/>
      <c r="M41" s="783"/>
      <c r="N41" s="783"/>
    </row>
    <row r="42" spans="1:15">
      <c r="A42" s="783"/>
      <c r="B42" s="789" t="s">
        <v>286</v>
      </c>
      <c r="C42" s="784" t="s">
        <v>291</v>
      </c>
      <c r="D42" s="783" t="s">
        <v>301</v>
      </c>
      <c r="E42" s="783" t="s">
        <v>291</v>
      </c>
      <c r="F42" s="784"/>
      <c r="G42" s="787"/>
      <c r="H42" s="788"/>
      <c r="I42" s="783"/>
      <c r="J42" s="783"/>
      <c r="K42" s="783"/>
      <c r="L42" s="783"/>
      <c r="M42" s="783"/>
      <c r="N42" s="783"/>
    </row>
    <row r="43" spans="1:15">
      <c r="A43" s="783"/>
      <c r="B43" s="783"/>
      <c r="C43" s="783"/>
      <c r="D43" s="783"/>
      <c r="E43" s="783"/>
      <c r="F43" s="784"/>
      <c r="G43" s="783"/>
      <c r="H43" s="783"/>
      <c r="I43" s="783"/>
      <c r="J43" s="783"/>
      <c r="K43" s="783"/>
      <c r="L43" s="783"/>
      <c r="M43" s="783"/>
      <c r="N43" s="783"/>
    </row>
    <row r="44" spans="1:15">
      <c r="B44" s="783" t="s">
        <v>268</v>
      </c>
      <c r="C44" s="786">
        <v>2385</v>
      </c>
      <c r="D44" s="783" t="s">
        <v>291</v>
      </c>
      <c r="E44" s="788" t="s">
        <v>291</v>
      </c>
      <c r="F44" s="784"/>
      <c r="G44" s="783"/>
      <c r="H44" s="783"/>
      <c r="I44" s="783"/>
      <c r="J44" s="783"/>
      <c r="K44" s="783"/>
      <c r="L44" s="783"/>
      <c r="M44" s="783"/>
      <c r="N44" s="783"/>
    </row>
    <row r="45" spans="1:15">
      <c r="A45" s="783" t="s">
        <v>287</v>
      </c>
      <c r="B45" s="783" t="s">
        <v>285</v>
      </c>
      <c r="C45" s="790">
        <v>0</v>
      </c>
      <c r="D45" s="7" t="s">
        <v>291</v>
      </c>
      <c r="E45" s="791" t="s">
        <v>291</v>
      </c>
    </row>
    <row r="46" spans="1:15">
      <c r="B46" s="789" t="s">
        <v>286</v>
      </c>
      <c r="C46" s="488">
        <v>19</v>
      </c>
    </row>
    <row r="47" spans="1:15">
      <c r="B47" s="792" t="s">
        <v>288</v>
      </c>
      <c r="C47" s="790">
        <v>653.38534944328114</v>
      </c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H64"/>
  <sheetViews>
    <sheetView workbookViewId="0">
      <selection activeCell="M20" sqref="M20"/>
    </sheetView>
  </sheetViews>
  <sheetFormatPr defaultRowHeight="12.75"/>
  <cols>
    <col min="1" max="1" width="7.140625" style="497" customWidth="1"/>
    <col min="2" max="2" width="53.85546875" style="497" customWidth="1"/>
    <col min="3" max="3" width="12.85546875" style="497" customWidth="1"/>
    <col min="4" max="4" width="12.140625" style="497" customWidth="1"/>
    <col min="5" max="5" width="16" style="497" customWidth="1"/>
    <col min="6" max="6" width="12.5703125" style="497" customWidth="1"/>
    <col min="7" max="7" width="9.140625" style="497"/>
    <col min="8" max="8" width="11.28515625" style="497" bestFit="1" customWidth="1"/>
    <col min="9" max="16384" width="9.140625" style="497"/>
  </cols>
  <sheetData>
    <row r="1" spans="1:6" ht="15">
      <c r="A1" s="621" t="s">
        <v>264</v>
      </c>
      <c r="F1" s="622" t="s">
        <v>0</v>
      </c>
    </row>
    <row r="2" spans="1:6" ht="23.25">
      <c r="B2" s="623" t="s">
        <v>146</v>
      </c>
      <c r="C2" s="624"/>
      <c r="D2" s="625"/>
      <c r="E2" s="626"/>
      <c r="F2" s="627"/>
    </row>
    <row r="3" spans="1:6" ht="15.75">
      <c r="A3" s="628"/>
      <c r="B3" s="629" t="s">
        <v>216</v>
      </c>
      <c r="C3" s="630"/>
      <c r="D3" s="631"/>
      <c r="E3" s="631"/>
    </row>
    <row r="4" spans="1:6" ht="18">
      <c r="A4" s="628"/>
      <c r="B4" s="632" t="s">
        <v>208</v>
      </c>
      <c r="C4" s="46"/>
      <c r="D4" s="633"/>
      <c r="E4" s="634"/>
      <c r="F4" s="635"/>
    </row>
    <row r="5" spans="1:6" ht="18.75" thickBot="1">
      <c r="A5" s="346" t="s">
        <v>619</v>
      </c>
      <c r="B5" s="46"/>
      <c r="C5" s="46"/>
      <c r="D5" s="46"/>
      <c r="E5" s="636"/>
      <c r="F5" s="637"/>
    </row>
    <row r="6" spans="1:6" ht="20.25" customHeight="1" thickBot="1">
      <c r="A6" s="638" t="s">
        <v>112</v>
      </c>
      <c r="B6" s="639" t="s">
        <v>102</v>
      </c>
      <c r="C6" s="640" t="s">
        <v>52</v>
      </c>
      <c r="D6" s="641" t="s">
        <v>103</v>
      </c>
      <c r="E6" s="642" t="s">
        <v>104</v>
      </c>
      <c r="F6" s="643" t="s">
        <v>42</v>
      </c>
    </row>
    <row r="7" spans="1:6" ht="18" customHeight="1">
      <c r="A7" s="644">
        <v>1</v>
      </c>
      <c r="B7" s="645" t="s">
        <v>150</v>
      </c>
      <c r="C7" s="646" t="s">
        <v>41</v>
      </c>
      <c r="D7" s="647">
        <v>13765</v>
      </c>
      <c r="E7" s="648">
        <v>44759</v>
      </c>
      <c r="F7" s="649">
        <v>0.875</v>
      </c>
    </row>
    <row r="8" spans="1:6" ht="18" customHeight="1">
      <c r="A8" s="650">
        <v>2</v>
      </c>
      <c r="B8" s="651" t="s">
        <v>362</v>
      </c>
      <c r="C8" s="652" t="s">
        <v>41</v>
      </c>
      <c r="D8" s="653">
        <v>12258</v>
      </c>
      <c r="E8" s="654">
        <v>44760</v>
      </c>
      <c r="F8" s="655">
        <v>0.41666666666666669</v>
      </c>
    </row>
    <row r="9" spans="1:6" ht="18" customHeight="1">
      <c r="A9" s="650">
        <v>3</v>
      </c>
      <c r="B9" s="656" t="s">
        <v>304</v>
      </c>
      <c r="C9" s="652" t="s">
        <v>41</v>
      </c>
      <c r="D9" s="653">
        <v>15001</v>
      </c>
      <c r="E9" s="654">
        <v>44761</v>
      </c>
      <c r="F9" s="655">
        <v>0.875</v>
      </c>
    </row>
    <row r="10" spans="1:6" ht="18" customHeight="1">
      <c r="A10" s="650">
        <v>4</v>
      </c>
      <c r="B10" s="651" t="s">
        <v>151</v>
      </c>
      <c r="C10" s="652" t="s">
        <v>41</v>
      </c>
      <c r="D10" s="653">
        <v>7802</v>
      </c>
      <c r="E10" s="657">
        <v>44752</v>
      </c>
      <c r="F10" s="658">
        <v>0.25</v>
      </c>
    </row>
    <row r="11" spans="1:6" ht="18" customHeight="1">
      <c r="A11" s="650">
        <v>5</v>
      </c>
      <c r="B11" s="656" t="s">
        <v>157</v>
      </c>
      <c r="C11" s="652" t="s">
        <v>41</v>
      </c>
      <c r="D11" s="653">
        <v>12574.903225806451</v>
      </c>
      <c r="E11" s="652"/>
      <c r="F11" s="659"/>
    </row>
    <row r="12" spans="1:6" ht="18" customHeight="1">
      <c r="A12" s="650">
        <v>6</v>
      </c>
      <c r="B12" s="651" t="s">
        <v>158</v>
      </c>
      <c r="C12" s="652" t="s">
        <v>41</v>
      </c>
      <c r="D12" s="653">
        <v>10718.354838709678</v>
      </c>
      <c r="E12" s="652"/>
      <c r="F12" s="659"/>
    </row>
    <row r="13" spans="1:6" ht="18" customHeight="1">
      <c r="A13" s="650">
        <v>7</v>
      </c>
      <c r="B13" s="656" t="s">
        <v>1</v>
      </c>
      <c r="C13" s="652" t="s">
        <v>41</v>
      </c>
      <c r="D13" s="660">
        <v>2385</v>
      </c>
      <c r="E13" s="661" t="s">
        <v>156</v>
      </c>
      <c r="F13" s="658" t="s">
        <v>156</v>
      </c>
    </row>
    <row r="14" spans="1:6" ht="18" customHeight="1">
      <c r="A14" s="650">
        <v>8</v>
      </c>
      <c r="B14" s="651" t="s">
        <v>2</v>
      </c>
      <c r="C14" s="652" t="s">
        <v>41</v>
      </c>
      <c r="D14" s="660">
        <v>0</v>
      </c>
      <c r="E14" s="661" t="s">
        <v>291</v>
      </c>
      <c r="F14" s="658" t="s">
        <v>291</v>
      </c>
    </row>
    <row r="15" spans="1:6" ht="18" customHeight="1">
      <c r="A15" s="650">
        <v>9</v>
      </c>
      <c r="B15" s="656" t="s">
        <v>159</v>
      </c>
      <c r="C15" s="652" t="s">
        <v>105</v>
      </c>
      <c r="D15" s="662">
        <v>19</v>
      </c>
      <c r="E15" s="652"/>
      <c r="F15" s="655"/>
    </row>
    <row r="16" spans="1:6" ht="18" customHeight="1">
      <c r="A16" s="650">
        <v>10</v>
      </c>
      <c r="B16" s="651" t="s">
        <v>1101</v>
      </c>
      <c r="C16" s="652" t="s">
        <v>401</v>
      </c>
      <c r="D16" s="663">
        <v>653.38534944328114</v>
      </c>
      <c r="E16" s="652"/>
      <c r="F16" s="655"/>
    </row>
    <row r="17" spans="1:8" ht="18" customHeight="1">
      <c r="A17" s="650">
        <v>11</v>
      </c>
      <c r="B17" s="664" t="s">
        <v>3</v>
      </c>
      <c r="C17" s="652" t="s">
        <v>399</v>
      </c>
      <c r="D17" s="653">
        <v>8501.7966419999975</v>
      </c>
      <c r="E17" s="652"/>
      <c r="F17" s="655"/>
    </row>
    <row r="18" spans="1:8" ht="18" customHeight="1">
      <c r="A18" s="665">
        <v>12</v>
      </c>
      <c r="B18" s="666" t="s">
        <v>108</v>
      </c>
      <c r="C18" s="652" t="s">
        <v>399</v>
      </c>
      <c r="D18" s="653">
        <v>1773.130748</v>
      </c>
      <c r="E18" s="667" t="s">
        <v>232</v>
      </c>
      <c r="F18" s="668">
        <v>0.20855953425661819</v>
      </c>
      <c r="G18" s="669"/>
    </row>
    <row r="19" spans="1:8" ht="18" customHeight="1">
      <c r="A19" s="650">
        <v>13</v>
      </c>
      <c r="B19" s="670" t="s">
        <v>107</v>
      </c>
      <c r="C19" s="652" t="s">
        <v>399</v>
      </c>
      <c r="D19" s="653">
        <v>2908.525662</v>
      </c>
      <c r="E19" s="667" t="s">
        <v>303</v>
      </c>
      <c r="F19" s="668">
        <v>0.34210717857346756</v>
      </c>
      <c r="G19" s="669"/>
    </row>
    <row r="20" spans="1:8" ht="18" customHeight="1">
      <c r="A20" s="665">
        <v>14</v>
      </c>
      <c r="B20" s="671" t="s">
        <v>387</v>
      </c>
      <c r="C20" s="652" t="s">
        <v>399</v>
      </c>
      <c r="D20" s="653">
        <v>2625.6610409999998</v>
      </c>
      <c r="E20" s="667" t="s">
        <v>303</v>
      </c>
      <c r="F20" s="668">
        <v>0.30883602038054964</v>
      </c>
      <c r="G20" s="669"/>
    </row>
    <row r="21" spans="1:8" ht="18" customHeight="1">
      <c r="A21" s="672"/>
      <c r="B21" s="673" t="s">
        <v>169</v>
      </c>
      <c r="C21" s="652" t="s">
        <v>399</v>
      </c>
      <c r="D21" s="653">
        <v>130.516481</v>
      </c>
      <c r="E21" s="667" t="s">
        <v>233</v>
      </c>
      <c r="F21" s="668">
        <v>1.5351635247922935E-2</v>
      </c>
      <c r="G21" s="669"/>
    </row>
    <row r="22" spans="1:8" ht="18" customHeight="1">
      <c r="A22" s="672"/>
      <c r="B22" s="671" t="s">
        <v>170</v>
      </c>
      <c r="C22" s="652" t="s">
        <v>399</v>
      </c>
      <c r="D22" s="653">
        <v>382.06533099999996</v>
      </c>
      <c r="E22" s="667" t="s">
        <v>233</v>
      </c>
      <c r="F22" s="668">
        <v>4.4939363653153826E-2</v>
      </c>
      <c r="G22" s="669"/>
    </row>
    <row r="23" spans="1:8" ht="18" customHeight="1">
      <c r="A23" s="672"/>
      <c r="B23" s="664" t="s">
        <v>371</v>
      </c>
      <c r="C23" s="652" t="s">
        <v>399</v>
      </c>
      <c r="D23" s="653">
        <v>592.035619</v>
      </c>
      <c r="E23" s="667" t="s">
        <v>233</v>
      </c>
      <c r="F23" s="668">
        <v>6.9636530245297312E-2</v>
      </c>
      <c r="G23" s="669"/>
      <c r="H23" s="674"/>
    </row>
    <row r="24" spans="1:8" ht="18" customHeight="1">
      <c r="A24" s="672"/>
      <c r="B24" s="664" t="s">
        <v>300</v>
      </c>
      <c r="C24" s="652" t="s">
        <v>399</v>
      </c>
      <c r="D24" s="653">
        <v>89.861760000000004</v>
      </c>
      <c r="E24" s="667" t="s">
        <v>233</v>
      </c>
      <c r="F24" s="668">
        <v>1.0569737642990783E-2</v>
      </c>
      <c r="G24" s="669"/>
      <c r="H24" s="674"/>
    </row>
    <row r="25" spans="1:8" ht="18" customHeight="1">
      <c r="A25" s="665">
        <v>15</v>
      </c>
      <c r="B25" s="673" t="s">
        <v>148</v>
      </c>
      <c r="C25" s="652"/>
      <c r="D25" s="653"/>
      <c r="E25" s="675"/>
      <c r="F25" s="676"/>
      <c r="G25" s="669"/>
    </row>
    <row r="26" spans="1:8" ht="18" customHeight="1">
      <c r="A26" s="672"/>
      <c r="B26" s="671" t="s">
        <v>139</v>
      </c>
      <c r="C26" s="652" t="s">
        <v>399</v>
      </c>
      <c r="D26" s="653">
        <v>4256.9756769999995</v>
      </c>
      <c r="E26" s="667" t="s">
        <v>232</v>
      </c>
      <c r="F26" s="677">
        <v>0.50071483196504329</v>
      </c>
    </row>
    <row r="27" spans="1:8" ht="18" customHeight="1">
      <c r="A27" s="672"/>
      <c r="B27" s="673" t="s">
        <v>140</v>
      </c>
      <c r="C27" s="652" t="s">
        <v>399</v>
      </c>
      <c r="D27" s="653">
        <v>2642.303793</v>
      </c>
      <c r="E27" s="667" t="s">
        <v>234</v>
      </c>
      <c r="F27" s="677">
        <v>0.31079357743593511</v>
      </c>
    </row>
    <row r="28" spans="1:8" ht="18" customHeight="1">
      <c r="A28" s="672"/>
      <c r="B28" s="671" t="s">
        <v>32</v>
      </c>
      <c r="C28" s="652" t="s">
        <v>399</v>
      </c>
      <c r="D28" s="653">
        <v>88.973782</v>
      </c>
      <c r="E28" s="667" t="s">
        <v>234</v>
      </c>
      <c r="F28" s="677">
        <v>1.0465291719688725E-2</v>
      </c>
    </row>
    <row r="29" spans="1:8" ht="18" customHeight="1">
      <c r="A29" s="672"/>
      <c r="B29" s="678" t="s">
        <v>316</v>
      </c>
      <c r="C29" s="652" t="s">
        <v>399</v>
      </c>
      <c r="D29" s="653">
        <v>38.514811000000002</v>
      </c>
      <c r="E29" s="667" t="s">
        <v>234</v>
      </c>
      <c r="F29" s="677">
        <v>4.5301966892188107E-3</v>
      </c>
    </row>
    <row r="30" spans="1:8" ht="18" customHeight="1">
      <c r="A30" s="672"/>
      <c r="B30" s="664" t="s">
        <v>317</v>
      </c>
      <c r="C30" s="652" t="s">
        <v>399</v>
      </c>
      <c r="D30" s="679">
        <v>793.13119999999992</v>
      </c>
      <c r="E30" s="667" t="s">
        <v>234</v>
      </c>
      <c r="F30" s="677">
        <v>9.3289834301825914E-2</v>
      </c>
      <c r="G30" s="680"/>
    </row>
    <row r="31" spans="1:8" ht="18" customHeight="1">
      <c r="A31" s="672"/>
      <c r="B31" s="664" t="s">
        <v>372</v>
      </c>
      <c r="C31" s="652" t="s">
        <v>399</v>
      </c>
      <c r="D31" s="653">
        <v>592.035619</v>
      </c>
      <c r="E31" s="667" t="s">
        <v>234</v>
      </c>
      <c r="F31" s="677">
        <v>6.9636530245297298E-2</v>
      </c>
      <c r="G31" s="680"/>
      <c r="H31" s="680"/>
    </row>
    <row r="32" spans="1:8" ht="18" customHeight="1">
      <c r="A32" s="644"/>
      <c r="B32" s="673" t="s">
        <v>318</v>
      </c>
      <c r="C32" s="652" t="s">
        <v>399</v>
      </c>
      <c r="D32" s="653">
        <v>89.861760000000004</v>
      </c>
      <c r="E32" s="667" t="s">
        <v>234</v>
      </c>
      <c r="F32" s="677">
        <v>1.056973764299078E-2</v>
      </c>
      <c r="G32" s="680"/>
      <c r="H32" s="680"/>
    </row>
    <row r="33" spans="1:8" ht="18" customHeight="1">
      <c r="A33" s="644">
        <v>16</v>
      </c>
      <c r="B33" s="670" t="s">
        <v>4</v>
      </c>
      <c r="C33" s="652" t="s">
        <v>399</v>
      </c>
      <c r="D33" s="653">
        <v>300.46802500000001</v>
      </c>
      <c r="E33" s="654">
        <v>44759</v>
      </c>
      <c r="F33" s="655"/>
      <c r="G33" s="680"/>
      <c r="H33" s="674"/>
    </row>
    <row r="34" spans="1:8" ht="18" customHeight="1">
      <c r="A34" s="650">
        <v>17</v>
      </c>
      <c r="B34" s="656" t="s">
        <v>168</v>
      </c>
      <c r="C34" s="652" t="s">
        <v>36</v>
      </c>
      <c r="D34" s="653">
        <v>91.920139523117641</v>
      </c>
      <c r="E34" s="652"/>
      <c r="F34" s="655"/>
    </row>
    <row r="35" spans="1:8" ht="18" customHeight="1">
      <c r="A35" s="665">
        <v>18</v>
      </c>
      <c r="B35" s="681" t="s">
        <v>231</v>
      </c>
      <c r="C35" s="652" t="s">
        <v>109</v>
      </c>
      <c r="D35" s="653">
        <v>46383.705235674992</v>
      </c>
      <c r="E35" s="682"/>
      <c r="F35" s="683"/>
    </row>
    <row r="36" spans="1:8" ht="18" customHeight="1">
      <c r="A36" s="684"/>
      <c r="B36" s="685" t="s">
        <v>295</v>
      </c>
      <c r="C36" s="652" t="s">
        <v>109</v>
      </c>
      <c r="D36" s="653">
        <v>4869.3901253249987</v>
      </c>
      <c r="E36" s="682"/>
      <c r="F36" s="683"/>
    </row>
    <row r="37" spans="1:8" ht="18" customHeight="1">
      <c r="A37" s="686"/>
      <c r="B37" s="687" t="s">
        <v>296</v>
      </c>
      <c r="C37" s="652" t="s">
        <v>109</v>
      </c>
      <c r="D37" s="653">
        <v>33312.490736359992</v>
      </c>
      <c r="E37" s="682"/>
      <c r="F37" s="683"/>
    </row>
    <row r="38" spans="1:8" ht="18" customHeight="1">
      <c r="A38" s="686"/>
      <c r="B38" s="688" t="s">
        <v>297</v>
      </c>
      <c r="C38" s="652" t="s">
        <v>109</v>
      </c>
      <c r="D38" s="653">
        <v>5774.5897240000004</v>
      </c>
      <c r="E38" s="682"/>
      <c r="F38" s="683"/>
    </row>
    <row r="39" spans="1:8" ht="18" customHeight="1">
      <c r="A39" s="686"/>
      <c r="B39" s="688" t="s">
        <v>373</v>
      </c>
      <c r="C39" s="652" t="s">
        <v>109</v>
      </c>
      <c r="D39" s="653">
        <v>1782.0272131899999</v>
      </c>
      <c r="E39" s="682"/>
      <c r="F39" s="683"/>
    </row>
    <row r="40" spans="1:8" ht="18" customHeight="1">
      <c r="A40" s="689"/>
      <c r="B40" s="690" t="s">
        <v>319</v>
      </c>
      <c r="C40" s="691" t="s">
        <v>109</v>
      </c>
      <c r="D40" s="653">
        <v>645.20743679999998</v>
      </c>
      <c r="E40" s="682"/>
      <c r="F40" s="683"/>
    </row>
    <row r="41" spans="1:8" ht="18" customHeight="1">
      <c r="A41" s="672">
        <v>19</v>
      </c>
      <c r="B41" s="681" t="s">
        <v>1102</v>
      </c>
      <c r="C41" s="652" t="s">
        <v>109</v>
      </c>
      <c r="D41" s="653">
        <v>1964.0266671879999</v>
      </c>
      <c r="E41" s="654">
        <v>44753</v>
      </c>
      <c r="F41" s="683"/>
    </row>
    <row r="42" spans="1:8" ht="18" customHeight="1">
      <c r="A42" s="684"/>
      <c r="B42" s="685" t="s">
        <v>295</v>
      </c>
      <c r="C42" s="652" t="s">
        <v>109</v>
      </c>
      <c r="D42" s="653">
        <v>194.47459789800004</v>
      </c>
      <c r="E42" s="654">
        <v>44751</v>
      </c>
      <c r="F42" s="683"/>
    </row>
    <row r="43" spans="1:8" ht="18" customHeight="1">
      <c r="A43" s="686"/>
      <c r="B43" s="687" t="s">
        <v>296</v>
      </c>
      <c r="C43" s="652" t="s">
        <v>109</v>
      </c>
      <c r="D43" s="653">
        <v>1649.7826581000002</v>
      </c>
      <c r="E43" s="654">
        <v>44753</v>
      </c>
      <c r="F43" s="683"/>
    </row>
    <row r="44" spans="1:8" ht="18" customHeight="1">
      <c r="A44" s="686"/>
      <c r="B44" s="688" t="s">
        <v>297</v>
      </c>
      <c r="C44" s="652" t="s">
        <v>109</v>
      </c>
      <c r="D44" s="653">
        <v>256.18326200000001</v>
      </c>
      <c r="E44" s="654">
        <v>44766</v>
      </c>
      <c r="F44" s="683"/>
    </row>
    <row r="45" spans="1:8" ht="18" customHeight="1">
      <c r="A45" s="689"/>
      <c r="B45" s="685" t="s">
        <v>373</v>
      </c>
      <c r="C45" s="652" t="s">
        <v>109</v>
      </c>
      <c r="D45" s="653">
        <v>64.589124809999987</v>
      </c>
      <c r="E45" s="654">
        <v>44751</v>
      </c>
      <c r="F45" s="683"/>
    </row>
    <row r="46" spans="1:8" ht="18" customHeight="1">
      <c r="A46" s="672">
        <v>20</v>
      </c>
      <c r="B46" s="651" t="s">
        <v>322</v>
      </c>
      <c r="C46" s="682"/>
      <c r="D46" s="692"/>
      <c r="E46" s="682"/>
      <c r="F46" s="683"/>
    </row>
    <row r="47" spans="1:8" ht="18" customHeight="1">
      <c r="A47" s="684"/>
      <c r="B47" s="685" t="s">
        <v>323</v>
      </c>
      <c r="C47" s="652" t="s">
        <v>400</v>
      </c>
      <c r="D47" s="653">
        <v>6.0080462854165768</v>
      </c>
      <c r="E47" s="682"/>
      <c r="F47" s="601"/>
    </row>
    <row r="48" spans="1:8" ht="18" customHeight="1">
      <c r="A48" s="689"/>
      <c r="B48" s="687" t="s">
        <v>324</v>
      </c>
      <c r="C48" s="652" t="s">
        <v>400</v>
      </c>
      <c r="D48" s="653">
        <v>6.0988397056139876</v>
      </c>
      <c r="E48" s="682"/>
      <c r="F48" s="601"/>
    </row>
    <row r="49" spans="1:6" ht="18" customHeight="1">
      <c r="A49" s="644">
        <v>21</v>
      </c>
      <c r="B49" s="693" t="s">
        <v>149</v>
      </c>
      <c r="C49" s="682"/>
      <c r="D49" s="682"/>
      <c r="E49" s="682"/>
      <c r="F49" s="601"/>
    </row>
    <row r="50" spans="1:6" ht="18" customHeight="1">
      <c r="A50" s="694" t="s">
        <v>110</v>
      </c>
      <c r="B50" s="695" t="s">
        <v>298</v>
      </c>
      <c r="C50" s="652" t="s">
        <v>161</v>
      </c>
      <c r="D50" s="653">
        <v>88.83</v>
      </c>
      <c r="E50" s="657" t="s">
        <v>694</v>
      </c>
      <c r="F50" s="659" t="s">
        <v>160</v>
      </c>
    </row>
    <row r="51" spans="1:6" ht="18" customHeight="1">
      <c r="A51" s="694" t="s">
        <v>111</v>
      </c>
      <c r="B51" s="696" t="s">
        <v>267</v>
      </c>
      <c r="C51" s="652" t="s">
        <v>161</v>
      </c>
      <c r="D51" s="697">
        <v>91.98</v>
      </c>
      <c r="E51" s="698" t="s">
        <v>694</v>
      </c>
      <c r="F51" s="699" t="s">
        <v>160</v>
      </c>
    </row>
    <row r="52" spans="1:6" ht="18" customHeight="1">
      <c r="A52" s="650">
        <v>22</v>
      </c>
      <c r="B52" s="700" t="s">
        <v>695</v>
      </c>
      <c r="C52" s="652" t="s">
        <v>41</v>
      </c>
      <c r="D52" s="701">
        <v>13525</v>
      </c>
      <c r="E52" s="702">
        <v>44392</v>
      </c>
      <c r="F52" s="703">
        <v>0.875</v>
      </c>
    </row>
    <row r="53" spans="1:6" ht="18" customHeight="1">
      <c r="A53" s="650">
        <v>23</v>
      </c>
      <c r="B53" s="700" t="s">
        <v>696</v>
      </c>
      <c r="C53" s="652" t="s">
        <v>41</v>
      </c>
      <c r="D53" s="701">
        <v>13525</v>
      </c>
      <c r="E53" s="702">
        <v>44392</v>
      </c>
      <c r="F53" s="703">
        <v>0.875</v>
      </c>
    </row>
    <row r="54" spans="1:6" ht="18" customHeight="1">
      <c r="A54" s="650">
        <v>24</v>
      </c>
      <c r="B54" s="704" t="s">
        <v>697</v>
      </c>
      <c r="C54" s="652" t="s">
        <v>41</v>
      </c>
      <c r="D54" s="653">
        <v>14782</v>
      </c>
      <c r="E54" s="654" t="s">
        <v>614</v>
      </c>
      <c r="F54" s="658">
        <v>0.875</v>
      </c>
    </row>
    <row r="55" spans="1:6" ht="18" customHeight="1">
      <c r="A55" s="650">
        <v>25</v>
      </c>
      <c r="B55" s="700" t="s">
        <v>698</v>
      </c>
      <c r="C55" s="652" t="s">
        <v>41</v>
      </c>
      <c r="D55" s="653">
        <v>14782</v>
      </c>
      <c r="E55" s="654" t="s">
        <v>614</v>
      </c>
      <c r="F55" s="658">
        <v>0.875</v>
      </c>
    </row>
    <row r="56" spans="1:6" ht="18" customHeight="1" thickBot="1">
      <c r="A56" s="705">
        <v>26</v>
      </c>
      <c r="B56" s="706" t="s">
        <v>699</v>
      </c>
      <c r="C56" s="707" t="s">
        <v>41</v>
      </c>
      <c r="D56" s="708">
        <v>1459</v>
      </c>
      <c r="E56" s="709" t="s">
        <v>388</v>
      </c>
      <c r="F56" s="710">
        <v>0.83333333333333337</v>
      </c>
    </row>
    <row r="57" spans="1:6" ht="15" customHeight="1">
      <c r="A57" s="711"/>
      <c r="B57" s="712"/>
      <c r="C57" s="46"/>
      <c r="D57" s="46"/>
      <c r="E57" s="634"/>
      <c r="F57" s="637"/>
    </row>
    <row r="58" spans="1:6" ht="15" customHeight="1">
      <c r="A58" s="711"/>
      <c r="B58" s="712"/>
      <c r="C58" s="46"/>
      <c r="D58" s="46"/>
      <c r="E58" s="634"/>
      <c r="F58" s="637"/>
    </row>
    <row r="59" spans="1:6" ht="15" customHeight="1">
      <c r="A59" s="713"/>
      <c r="B59" s="714"/>
      <c r="C59" s="46"/>
      <c r="D59" s="46"/>
      <c r="E59" s="634"/>
      <c r="F59" s="637"/>
    </row>
    <row r="60" spans="1:6" ht="15" customHeight="1">
      <c r="A60" s="713"/>
      <c r="B60" s="714"/>
      <c r="C60" s="46"/>
      <c r="D60" s="715"/>
      <c r="E60" s="716" t="s">
        <v>279</v>
      </c>
      <c r="F60" s="717"/>
    </row>
    <row r="61" spans="1:6" ht="15" customHeight="1">
      <c r="A61" s="713"/>
      <c r="B61" s="714"/>
      <c r="C61" s="46"/>
      <c r="D61" s="715"/>
      <c r="E61" s="716" t="s">
        <v>193</v>
      </c>
      <c r="F61" s="717"/>
    </row>
    <row r="62" spans="1:6" ht="15" customHeight="1">
      <c r="A62" s="713"/>
      <c r="B62" s="714"/>
      <c r="D62" s="715"/>
      <c r="E62" s="715" t="s">
        <v>195</v>
      </c>
      <c r="F62" s="717"/>
    </row>
    <row r="63" spans="1:6" ht="15" customHeight="1">
      <c r="A63" s="718"/>
      <c r="B63" s="714"/>
    </row>
    <row r="64" spans="1:6" ht="15" customHeight="1">
      <c r="A64" s="713"/>
      <c r="B64" s="714"/>
    </row>
  </sheetData>
  <phoneticPr fontId="1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2ECF-6B13-4ED0-A81D-991F22DD8607}">
  <sheetPr>
    <pageSetUpPr fitToPage="1"/>
  </sheetPr>
  <dimension ref="A1:IN70"/>
  <sheetViews>
    <sheetView workbookViewId="0">
      <selection sqref="A1:AH1"/>
    </sheetView>
  </sheetViews>
  <sheetFormatPr defaultRowHeight="15"/>
  <cols>
    <col min="1" max="1" width="6.7109375" style="1547" customWidth="1"/>
    <col min="2" max="2" width="36.42578125" style="1572" customWidth="1"/>
    <col min="3" max="3" width="9.42578125" style="1547" customWidth="1"/>
    <col min="4" max="4" width="10.7109375" style="1547" customWidth="1"/>
    <col min="5" max="34" width="6" style="1547" customWidth="1"/>
    <col min="35" max="35" width="5" style="1547" customWidth="1"/>
    <col min="36" max="16384" width="9.140625" style="1547"/>
  </cols>
  <sheetData>
    <row r="1" spans="1:35" ht="29.25" customHeight="1">
      <c r="A1" s="1664" t="s">
        <v>1113</v>
      </c>
      <c r="B1" s="1664"/>
      <c r="C1" s="1664"/>
      <c r="D1" s="1664"/>
      <c r="E1" s="1664"/>
      <c r="F1" s="1664"/>
      <c r="G1" s="1664"/>
      <c r="H1" s="1664"/>
      <c r="I1" s="1664"/>
      <c r="J1" s="1664"/>
      <c r="K1" s="1664"/>
      <c r="L1" s="1664"/>
      <c r="M1" s="1664"/>
      <c r="N1" s="1664"/>
      <c r="O1" s="1664"/>
      <c r="P1" s="1664"/>
      <c r="Q1" s="1664"/>
      <c r="R1" s="1664"/>
      <c r="S1" s="1664"/>
      <c r="T1" s="1664"/>
      <c r="U1" s="1664"/>
      <c r="V1" s="1664"/>
      <c r="W1" s="1664"/>
      <c r="X1" s="1664"/>
      <c r="Y1" s="1664"/>
      <c r="Z1" s="1664"/>
      <c r="AA1" s="1664"/>
      <c r="AB1" s="1664"/>
      <c r="AC1" s="1664"/>
      <c r="AD1" s="1664"/>
      <c r="AE1" s="1664"/>
      <c r="AF1" s="1664"/>
      <c r="AG1" s="1664"/>
      <c r="AH1" s="1664"/>
    </row>
    <row r="2" spans="1:35" ht="18.75">
      <c r="A2" s="1665" t="s">
        <v>1114</v>
      </c>
      <c r="B2" s="1665"/>
      <c r="C2" s="1665"/>
      <c r="D2" s="1665"/>
      <c r="E2" s="1665"/>
      <c r="F2" s="1665"/>
      <c r="G2" s="1665"/>
      <c r="H2" s="1665"/>
      <c r="I2" s="1665"/>
      <c r="J2" s="1665"/>
      <c r="K2" s="1665"/>
      <c r="L2" s="1665"/>
      <c r="M2" s="1665"/>
      <c r="N2" s="1665"/>
      <c r="O2" s="1665"/>
      <c r="P2" s="1665"/>
      <c r="Q2" s="1665"/>
      <c r="R2" s="1665"/>
      <c r="S2" s="1665"/>
      <c r="T2" s="1665"/>
      <c r="U2" s="1665"/>
      <c r="V2" s="1665"/>
      <c r="W2" s="1665"/>
      <c r="X2" s="1665"/>
      <c r="Y2" s="1665"/>
      <c r="Z2" s="1665"/>
      <c r="AA2" s="1665"/>
      <c r="AB2" s="1665"/>
      <c r="AC2" s="1665"/>
      <c r="AD2" s="1665"/>
      <c r="AE2" s="1665"/>
      <c r="AF2" s="1665"/>
      <c r="AG2" s="1665"/>
      <c r="AH2" s="1665"/>
    </row>
    <row r="3" spans="1:35" ht="19.5" thickBot="1">
      <c r="A3" s="1666" t="s">
        <v>1115</v>
      </c>
      <c r="B3" s="1666"/>
      <c r="C3" s="1666"/>
      <c r="D3" s="1666"/>
      <c r="E3" s="1666"/>
      <c r="F3" s="1666"/>
      <c r="G3" s="1666"/>
      <c r="H3" s="1666"/>
      <c r="I3" s="1666"/>
      <c r="J3" s="1666"/>
      <c r="K3" s="1666"/>
      <c r="L3" s="1666"/>
      <c r="M3" s="1666"/>
      <c r="N3" s="1666"/>
      <c r="O3" s="1666"/>
      <c r="P3" s="1666"/>
      <c r="Q3" s="1666"/>
      <c r="R3" s="1666"/>
      <c r="S3" s="1666"/>
      <c r="T3" s="1666"/>
      <c r="U3" s="1666"/>
      <c r="V3" s="1666"/>
      <c r="W3" s="1666"/>
      <c r="X3" s="1666"/>
      <c r="Y3" s="1666"/>
      <c r="Z3" s="1666"/>
      <c r="AA3" s="1666"/>
      <c r="AB3" s="1666"/>
      <c r="AC3" s="1666"/>
      <c r="AD3" s="1666"/>
      <c r="AE3" s="1666"/>
      <c r="AF3" s="1666"/>
      <c r="AG3" s="1666"/>
      <c r="AH3" s="1666"/>
    </row>
    <row r="4" spans="1:35" ht="12" customHeight="1" thickBot="1">
      <c r="A4" s="1548"/>
      <c r="B4" s="1549"/>
      <c r="C4" s="1550"/>
      <c r="D4" s="1550"/>
    </row>
    <row r="5" spans="1:35" ht="39.75" customHeight="1">
      <c r="A5" s="1667" t="s">
        <v>1116</v>
      </c>
      <c r="B5" s="1669" t="s">
        <v>1117</v>
      </c>
      <c r="C5" s="1669" t="s">
        <v>1118</v>
      </c>
      <c r="D5" s="1551" t="s">
        <v>1119</v>
      </c>
      <c r="E5" s="1671" t="s">
        <v>1120</v>
      </c>
      <c r="F5" s="1672"/>
      <c r="G5" s="1672"/>
      <c r="H5" s="1672"/>
      <c r="I5" s="1672"/>
      <c r="J5" s="1672"/>
      <c r="K5" s="1672"/>
      <c r="L5" s="1672"/>
      <c r="M5" s="1672"/>
      <c r="N5" s="1672"/>
      <c r="O5" s="1672"/>
      <c r="P5" s="1672"/>
      <c r="Q5" s="1672"/>
      <c r="R5" s="1672"/>
      <c r="S5" s="1672"/>
      <c r="T5" s="1672"/>
      <c r="U5" s="1672"/>
      <c r="V5" s="1672"/>
      <c r="W5" s="1672"/>
      <c r="X5" s="1672"/>
      <c r="Y5" s="1672"/>
      <c r="Z5" s="1672"/>
      <c r="AA5" s="1672"/>
      <c r="AB5" s="1672"/>
      <c r="AC5" s="1672"/>
      <c r="AD5" s="1672"/>
      <c r="AE5" s="1672"/>
      <c r="AF5" s="1672"/>
      <c r="AG5" s="1672"/>
      <c r="AH5" s="1672"/>
      <c r="AI5" s="1673"/>
    </row>
    <row r="6" spans="1:35" ht="19.5" customHeight="1" thickBot="1">
      <c r="A6" s="1668"/>
      <c r="B6" s="1670"/>
      <c r="C6" s="1670"/>
      <c r="D6" s="1552" t="s">
        <v>38</v>
      </c>
      <c r="E6" s="1553">
        <v>1</v>
      </c>
      <c r="F6" s="1554">
        <v>2</v>
      </c>
      <c r="G6" s="1553">
        <v>3</v>
      </c>
      <c r="H6" s="1554">
        <v>4</v>
      </c>
      <c r="I6" s="1553">
        <v>5</v>
      </c>
      <c r="J6" s="1554">
        <v>6</v>
      </c>
      <c r="K6" s="1553">
        <v>7</v>
      </c>
      <c r="L6" s="1554">
        <v>8</v>
      </c>
      <c r="M6" s="1553">
        <v>9</v>
      </c>
      <c r="N6" s="1554">
        <v>10</v>
      </c>
      <c r="O6" s="1553">
        <v>11</v>
      </c>
      <c r="P6" s="1554">
        <v>12</v>
      </c>
      <c r="Q6" s="1553">
        <v>13</v>
      </c>
      <c r="R6" s="1554">
        <v>14</v>
      </c>
      <c r="S6" s="1553">
        <v>15</v>
      </c>
      <c r="T6" s="1554">
        <v>16</v>
      </c>
      <c r="U6" s="1553">
        <v>17</v>
      </c>
      <c r="V6" s="1554">
        <v>18</v>
      </c>
      <c r="W6" s="1553">
        <v>19</v>
      </c>
      <c r="X6" s="1554">
        <v>20</v>
      </c>
      <c r="Y6" s="1553">
        <v>21</v>
      </c>
      <c r="Z6" s="1554">
        <v>22</v>
      </c>
      <c r="AA6" s="1553">
        <v>23</v>
      </c>
      <c r="AB6" s="1554">
        <v>24</v>
      </c>
      <c r="AC6" s="1553">
        <v>25</v>
      </c>
      <c r="AD6" s="1554">
        <v>26</v>
      </c>
      <c r="AE6" s="1553">
        <v>27</v>
      </c>
      <c r="AF6" s="1554">
        <v>28</v>
      </c>
      <c r="AG6" s="1553">
        <v>29</v>
      </c>
      <c r="AH6" s="1554">
        <v>30</v>
      </c>
      <c r="AI6" s="1555">
        <v>31</v>
      </c>
    </row>
    <row r="7" spans="1:35" ht="15.75" customHeight="1">
      <c r="A7" s="1556">
        <v>1</v>
      </c>
      <c r="B7" s="1557" t="s">
        <v>1121</v>
      </c>
      <c r="C7" s="1558" t="s">
        <v>1122</v>
      </c>
      <c r="D7" s="1558">
        <v>341</v>
      </c>
      <c r="E7" s="1559" t="s">
        <v>1123</v>
      </c>
      <c r="F7" s="1559" t="s">
        <v>1123</v>
      </c>
      <c r="G7" s="1559" t="s">
        <v>1123</v>
      </c>
      <c r="H7" s="1559" t="s">
        <v>1123</v>
      </c>
      <c r="I7" s="1559" t="s">
        <v>1123</v>
      </c>
      <c r="J7" s="1559" t="s">
        <v>1123</v>
      </c>
      <c r="K7" s="1559" t="s">
        <v>1123</v>
      </c>
      <c r="L7" s="1559" t="s">
        <v>1123</v>
      </c>
      <c r="M7" s="1559" t="s">
        <v>1123</v>
      </c>
      <c r="N7" s="1559"/>
      <c r="O7" s="1559"/>
      <c r="P7" s="1559"/>
      <c r="Q7" s="1559"/>
      <c r="R7" s="1559"/>
      <c r="S7" s="1559"/>
      <c r="T7" s="1559" t="s">
        <v>1123</v>
      </c>
      <c r="U7" s="1559" t="s">
        <v>1123</v>
      </c>
      <c r="V7" s="1559" t="s">
        <v>1123</v>
      </c>
      <c r="W7" s="1559" t="s">
        <v>1123</v>
      </c>
      <c r="X7" s="1559" t="s">
        <v>1123</v>
      </c>
      <c r="Y7" s="1559" t="s">
        <v>1123</v>
      </c>
      <c r="Z7" s="1559" t="s">
        <v>1123</v>
      </c>
      <c r="AA7" s="1559" t="s">
        <v>1123</v>
      </c>
      <c r="AB7" s="1559" t="s">
        <v>1123</v>
      </c>
      <c r="AC7" s="1559" t="s">
        <v>1123</v>
      </c>
      <c r="AD7" s="1559" t="s">
        <v>1123</v>
      </c>
      <c r="AE7" s="1559" t="s">
        <v>1123</v>
      </c>
      <c r="AF7" s="1559" t="s">
        <v>1123</v>
      </c>
      <c r="AG7" s="1559" t="s">
        <v>1123</v>
      </c>
      <c r="AH7" s="1559" t="s">
        <v>1123</v>
      </c>
      <c r="AI7" s="1559" t="s">
        <v>1123</v>
      </c>
    </row>
    <row r="8" spans="1:35" ht="15.75" customHeight="1">
      <c r="A8" s="1560">
        <v>2</v>
      </c>
      <c r="B8" s="1561" t="s">
        <v>1124</v>
      </c>
      <c r="C8" s="1562" t="s">
        <v>1125</v>
      </c>
      <c r="D8" s="1562">
        <v>70</v>
      </c>
      <c r="E8" s="1555"/>
      <c r="F8" s="1555"/>
      <c r="G8" s="1555"/>
      <c r="H8" s="1555"/>
      <c r="I8" s="1555"/>
      <c r="J8" s="1555"/>
      <c r="K8" s="1555"/>
      <c r="L8" s="1555"/>
      <c r="M8" s="1555"/>
      <c r="N8" s="1555"/>
      <c r="O8" s="1555"/>
      <c r="P8" s="1555"/>
      <c r="Q8" s="1555"/>
      <c r="R8" s="1555"/>
      <c r="S8" s="1555"/>
      <c r="T8" s="1555"/>
      <c r="U8" s="1555"/>
      <c r="V8" s="1555"/>
      <c r="W8" s="1555"/>
      <c r="X8" s="1555"/>
      <c r="Y8" s="1555"/>
      <c r="Z8" s="1555"/>
      <c r="AA8" s="1555"/>
      <c r="AB8" s="1555"/>
      <c r="AC8" s="1555"/>
      <c r="AD8" s="1555"/>
      <c r="AE8" s="1555"/>
      <c r="AF8" s="1555"/>
      <c r="AG8" s="1555"/>
      <c r="AH8" s="1555"/>
      <c r="AI8" s="1555"/>
    </row>
    <row r="9" spans="1:35" ht="15.75" customHeight="1">
      <c r="A9" s="1556">
        <v>3</v>
      </c>
      <c r="B9" s="1561" t="s">
        <v>1126</v>
      </c>
      <c r="C9" s="1562" t="s">
        <v>1122</v>
      </c>
      <c r="D9" s="1563">
        <v>414</v>
      </c>
      <c r="E9" s="1559" t="s">
        <v>1123</v>
      </c>
      <c r="F9" s="1555"/>
      <c r="G9" s="1555"/>
      <c r="H9" s="1555"/>
      <c r="I9" s="1555"/>
      <c r="J9" s="1555"/>
      <c r="K9" s="1555"/>
      <c r="L9" s="1555"/>
      <c r="M9" s="1555"/>
      <c r="N9" s="1555"/>
      <c r="O9" s="1555"/>
      <c r="P9" s="1555"/>
      <c r="Q9" s="1555"/>
      <c r="R9" s="1555"/>
      <c r="S9" s="1555"/>
      <c r="T9" s="1555"/>
      <c r="U9" s="1555"/>
      <c r="V9" s="1555"/>
      <c r="W9" s="1555"/>
      <c r="X9" s="1555"/>
      <c r="Y9" s="1555"/>
      <c r="Z9" s="1555"/>
      <c r="AA9" s="1559"/>
      <c r="AB9" s="1559"/>
      <c r="AC9" s="1559"/>
      <c r="AD9" s="1559"/>
      <c r="AE9" s="1559"/>
      <c r="AF9" s="1559"/>
      <c r="AG9" s="1559"/>
      <c r="AH9" s="1559"/>
      <c r="AI9" s="1555"/>
    </row>
    <row r="10" spans="1:35" ht="18" customHeight="1">
      <c r="A10" s="1560">
        <v>4</v>
      </c>
      <c r="B10" s="1561" t="s">
        <v>1127</v>
      </c>
      <c r="C10" s="1562" t="s">
        <v>1128</v>
      </c>
      <c r="D10" s="1562">
        <v>220</v>
      </c>
      <c r="E10" s="1555"/>
      <c r="F10" s="1555"/>
      <c r="G10" s="1555"/>
      <c r="H10" s="1555"/>
      <c r="I10" s="1555"/>
      <c r="J10" s="1555"/>
      <c r="K10" s="1555"/>
      <c r="L10" s="1555"/>
      <c r="M10" s="1555"/>
      <c r="N10" s="1555"/>
      <c r="O10" s="1555"/>
      <c r="P10" s="1555"/>
      <c r="Q10" s="1555"/>
      <c r="R10" s="1555"/>
      <c r="S10" s="1555"/>
      <c r="T10" s="1555"/>
      <c r="U10" s="1555"/>
      <c r="V10" s="1555"/>
      <c r="W10" s="1555"/>
      <c r="X10" s="1555"/>
      <c r="Y10" s="1555"/>
      <c r="Z10" s="1555"/>
      <c r="AA10" s="1555"/>
      <c r="AB10" s="1555"/>
      <c r="AC10" s="1555"/>
      <c r="AD10" s="1555"/>
      <c r="AE10" s="1555"/>
      <c r="AF10" s="1555"/>
      <c r="AG10" s="1555"/>
      <c r="AH10" s="1555"/>
      <c r="AI10" s="1555"/>
    </row>
    <row r="11" spans="1:35" ht="15.75">
      <c r="A11" s="1556">
        <v>5</v>
      </c>
      <c r="B11" s="1561" t="s">
        <v>1129</v>
      </c>
      <c r="C11" s="1562" t="s">
        <v>1128</v>
      </c>
      <c r="D11" s="1562">
        <v>220</v>
      </c>
      <c r="E11" s="1555"/>
      <c r="F11" s="1555"/>
      <c r="G11" s="1555"/>
      <c r="H11" s="1555"/>
      <c r="I11" s="1555"/>
      <c r="J11" s="1555"/>
      <c r="K11" s="1555"/>
      <c r="L11" s="1555"/>
      <c r="M11" s="1555"/>
      <c r="N11" s="1555"/>
      <c r="O11" s="1555"/>
      <c r="P11" s="1555"/>
      <c r="Q11" s="1555"/>
      <c r="R11" s="1555"/>
      <c r="S11" s="1555"/>
      <c r="T11" s="1555"/>
      <c r="U11" s="1555"/>
      <c r="V11" s="1555"/>
      <c r="W11" s="1555"/>
      <c r="X11" s="1555"/>
      <c r="Y11" s="1555"/>
      <c r="Z11" s="1555"/>
      <c r="AA11" s="1555"/>
      <c r="AB11" s="1555"/>
      <c r="AC11" s="1555"/>
      <c r="AD11" s="1555"/>
      <c r="AE11" s="1555"/>
      <c r="AF11" s="1555"/>
      <c r="AG11" s="1555"/>
      <c r="AH11" s="1555"/>
      <c r="AI11" s="1555"/>
    </row>
    <row r="12" spans="1:35" ht="15.75" customHeight="1">
      <c r="A12" s="1560">
        <v>6</v>
      </c>
      <c r="B12" s="1561" t="s">
        <v>1130</v>
      </c>
      <c r="C12" s="1562" t="s">
        <v>1122</v>
      </c>
      <c r="D12" s="1562">
        <v>335</v>
      </c>
      <c r="E12" s="1559"/>
      <c r="F12" s="1559"/>
      <c r="G12" s="1559"/>
      <c r="H12" s="1559"/>
      <c r="I12" s="1559"/>
      <c r="J12" s="1559"/>
      <c r="K12" s="1559"/>
      <c r="L12" s="1559"/>
      <c r="M12" s="1559"/>
      <c r="N12" s="1559"/>
      <c r="O12" s="1559"/>
      <c r="P12" s="1559"/>
      <c r="Q12" s="1559"/>
      <c r="R12" s="1555"/>
      <c r="S12" s="1555"/>
      <c r="T12" s="1555"/>
      <c r="U12" s="1555"/>
      <c r="V12" s="1555"/>
      <c r="W12" s="1555"/>
      <c r="X12" s="1555"/>
      <c r="Y12" s="1555"/>
      <c r="Z12" s="1555"/>
      <c r="AA12" s="1555"/>
      <c r="AB12" s="1555"/>
      <c r="AC12" s="1555"/>
      <c r="AD12" s="1555"/>
      <c r="AE12" s="1555"/>
      <c r="AF12" s="1555"/>
      <c r="AG12" s="1555"/>
      <c r="AH12" s="1555"/>
      <c r="AI12" s="1555"/>
    </row>
    <row r="13" spans="1:35" ht="18" customHeight="1">
      <c r="A13" s="1556">
        <v>7</v>
      </c>
      <c r="B13" s="1561" t="s">
        <v>1131</v>
      </c>
      <c r="C13" s="1562" t="s">
        <v>1132</v>
      </c>
      <c r="D13" s="1562">
        <v>360</v>
      </c>
      <c r="E13" s="1559" t="s">
        <v>1123</v>
      </c>
      <c r="F13" s="1555"/>
      <c r="G13" s="1555"/>
      <c r="H13" s="1555"/>
      <c r="I13" s="1555"/>
      <c r="J13" s="1555"/>
      <c r="K13" s="1555"/>
      <c r="L13" s="1555"/>
      <c r="M13" s="1555"/>
      <c r="N13" s="1555"/>
      <c r="O13" s="1555"/>
      <c r="P13" s="1559"/>
      <c r="Q13" s="1555"/>
      <c r="R13" s="1555"/>
      <c r="S13" s="1559" t="s">
        <v>1123</v>
      </c>
      <c r="T13" s="1559" t="s">
        <v>1123</v>
      </c>
      <c r="U13" s="1559" t="s">
        <v>1123</v>
      </c>
      <c r="V13" s="1555"/>
      <c r="W13" s="1555"/>
      <c r="X13" s="1555"/>
      <c r="Y13" s="1555"/>
      <c r="Z13" s="1555"/>
      <c r="AA13" s="1555"/>
      <c r="AB13" s="1555"/>
      <c r="AC13" s="1555"/>
      <c r="AD13" s="1555"/>
      <c r="AE13" s="1555"/>
      <c r="AF13" s="1555"/>
      <c r="AG13" s="1555"/>
      <c r="AH13" s="1555"/>
      <c r="AI13" s="1555"/>
    </row>
    <row r="14" spans="1:35" ht="15" customHeight="1">
      <c r="A14" s="1560">
        <v>8</v>
      </c>
      <c r="B14" s="1561" t="s">
        <v>1133</v>
      </c>
      <c r="C14" s="1562" t="s">
        <v>1132</v>
      </c>
      <c r="D14" s="1562">
        <v>221</v>
      </c>
      <c r="E14" s="1559" t="s">
        <v>1123</v>
      </c>
      <c r="F14" s="1555"/>
      <c r="G14" s="1555"/>
      <c r="H14" s="1555"/>
      <c r="I14" s="1555"/>
      <c r="J14" s="1555"/>
      <c r="K14" s="1555"/>
      <c r="L14" s="1555"/>
      <c r="M14" s="1555"/>
      <c r="N14" s="1555"/>
      <c r="O14" s="1555"/>
      <c r="P14" s="1555"/>
      <c r="Q14" s="1555"/>
      <c r="R14" s="1555"/>
      <c r="S14" s="1555"/>
      <c r="T14" s="1555"/>
      <c r="U14" s="1555"/>
      <c r="V14" s="1555"/>
      <c r="W14" s="1555"/>
      <c r="X14" s="1555"/>
      <c r="Y14" s="1555"/>
      <c r="Z14" s="1555"/>
      <c r="AA14" s="1555"/>
      <c r="AB14" s="1555"/>
      <c r="AC14" s="1555"/>
      <c r="AD14" s="1555"/>
      <c r="AE14" s="1555"/>
      <c r="AF14" s="1555"/>
      <c r="AG14" s="1555"/>
      <c r="AH14" s="1555"/>
      <c r="AI14" s="1555"/>
    </row>
    <row r="15" spans="1:35" ht="15.75" customHeight="1">
      <c r="A15" s="1556">
        <v>9</v>
      </c>
      <c r="B15" s="1561" t="s">
        <v>1134</v>
      </c>
      <c r="C15" s="1562" t="s">
        <v>1128</v>
      </c>
      <c r="D15" s="1562">
        <v>410</v>
      </c>
      <c r="E15" s="1555"/>
      <c r="F15" s="1555"/>
      <c r="G15" s="1555"/>
      <c r="H15" s="1555"/>
      <c r="I15" s="1555"/>
      <c r="J15" s="1555"/>
      <c r="K15" s="1555"/>
      <c r="L15" s="1555"/>
      <c r="M15" s="1555"/>
      <c r="N15" s="1555"/>
      <c r="O15" s="1555"/>
      <c r="P15" s="1555"/>
      <c r="Q15" s="1555"/>
      <c r="R15" s="1555"/>
      <c r="S15" s="1555"/>
      <c r="T15" s="1555"/>
      <c r="U15" s="1555"/>
      <c r="V15" s="1555"/>
      <c r="W15" s="1555"/>
      <c r="X15" s="1555"/>
      <c r="Y15" s="1555"/>
      <c r="Z15" s="1555"/>
      <c r="AA15" s="1555"/>
      <c r="AB15" s="1555"/>
      <c r="AC15" s="1555"/>
      <c r="AD15" s="1555"/>
      <c r="AE15" s="1555"/>
      <c r="AF15" s="1555"/>
      <c r="AG15" s="1555"/>
      <c r="AH15" s="1555"/>
      <c r="AI15" s="1555"/>
    </row>
    <row r="16" spans="1:35" ht="15.75" customHeight="1">
      <c r="A16" s="1560">
        <v>10</v>
      </c>
      <c r="B16" s="1561" t="s">
        <v>1135</v>
      </c>
      <c r="C16" s="1562" t="s">
        <v>1136</v>
      </c>
      <c r="D16" s="1562">
        <v>412</v>
      </c>
      <c r="E16" s="1555"/>
      <c r="F16" s="1555"/>
      <c r="G16" s="1555"/>
      <c r="H16" s="1555"/>
      <c r="I16" s="1555"/>
      <c r="J16" s="1555"/>
      <c r="K16" s="1555"/>
      <c r="L16" s="1555"/>
      <c r="M16" s="1555"/>
      <c r="N16" s="1555"/>
      <c r="O16" s="1555"/>
      <c r="P16" s="1555"/>
      <c r="Q16" s="1555"/>
      <c r="R16" s="1555"/>
      <c r="S16" s="1555"/>
      <c r="T16" s="1555"/>
      <c r="U16" s="1555"/>
      <c r="V16" s="1555"/>
      <c r="W16" s="1555"/>
      <c r="X16" s="1555"/>
      <c r="Y16" s="1555"/>
      <c r="Z16" s="1555"/>
      <c r="AA16" s="1555"/>
      <c r="AB16" s="1555"/>
      <c r="AC16" s="1555"/>
      <c r="AD16" s="1555"/>
      <c r="AE16" s="1555"/>
      <c r="AF16" s="1555"/>
      <c r="AG16" s="1555"/>
      <c r="AH16" s="1555"/>
      <c r="AI16" s="1555"/>
    </row>
    <row r="17" spans="1:248" ht="16.5" customHeight="1">
      <c r="A17" s="1556">
        <v>11</v>
      </c>
      <c r="B17" s="1561" t="s">
        <v>1137</v>
      </c>
      <c r="C17" s="1562" t="s">
        <v>1125</v>
      </c>
      <c r="D17" s="1562">
        <v>97</v>
      </c>
      <c r="E17" s="1555"/>
      <c r="F17" s="1555"/>
      <c r="G17" s="1555"/>
      <c r="H17" s="1555"/>
      <c r="I17" s="1555"/>
      <c r="J17" s="1555"/>
      <c r="K17" s="1555"/>
      <c r="L17" s="1555"/>
      <c r="M17" s="1555"/>
      <c r="N17" s="1555"/>
      <c r="O17" s="1555"/>
      <c r="P17" s="1555"/>
      <c r="Q17" s="1555"/>
      <c r="R17" s="1555"/>
      <c r="S17" s="1555"/>
      <c r="T17" s="1555"/>
      <c r="U17" s="1555"/>
      <c r="V17" s="1555"/>
      <c r="W17" s="1555"/>
      <c r="X17" s="1555"/>
      <c r="Y17" s="1555"/>
      <c r="Z17" s="1555"/>
      <c r="AA17" s="1555"/>
      <c r="AB17" s="1555"/>
      <c r="AC17" s="1555"/>
      <c r="AD17" s="1555"/>
      <c r="AE17" s="1555"/>
      <c r="AF17" s="1555"/>
      <c r="AG17" s="1555"/>
      <c r="AH17" s="1555"/>
      <c r="AI17" s="1555"/>
    </row>
    <row r="18" spans="1:248" ht="15.75" customHeight="1">
      <c r="A18" s="1560">
        <v>12</v>
      </c>
      <c r="B18" s="1561" t="s">
        <v>1138</v>
      </c>
      <c r="C18" s="1562" t="s">
        <v>1125</v>
      </c>
      <c r="D18" s="1564">
        <v>163</v>
      </c>
      <c r="E18" s="1555"/>
      <c r="F18" s="1555"/>
      <c r="G18" s="1555"/>
      <c r="H18" s="1555"/>
      <c r="I18" s="1555"/>
      <c r="J18" s="1555"/>
      <c r="K18" s="1555"/>
      <c r="L18" s="1555"/>
      <c r="M18" s="1555"/>
      <c r="N18" s="1555"/>
      <c r="O18" s="1555"/>
      <c r="P18" s="1555"/>
      <c r="Q18" s="1555"/>
      <c r="R18" s="1555"/>
      <c r="S18" s="1555"/>
      <c r="T18" s="1555"/>
      <c r="U18" s="1555"/>
      <c r="V18" s="1555"/>
      <c r="W18" s="1555"/>
      <c r="X18" s="1555"/>
      <c r="Y18" s="1555"/>
      <c r="Z18" s="1555"/>
      <c r="AA18" s="1555"/>
      <c r="AB18" s="1555"/>
      <c r="AC18" s="1555"/>
      <c r="AD18" s="1555"/>
      <c r="AE18" s="1555"/>
      <c r="AF18" s="1555"/>
      <c r="AG18" s="1555"/>
      <c r="AH18" s="1555"/>
      <c r="AI18" s="1555"/>
    </row>
    <row r="19" spans="1:248" ht="15.75" customHeight="1">
      <c r="A19" s="1556">
        <v>13</v>
      </c>
      <c r="B19" s="1561" t="s">
        <v>1139</v>
      </c>
      <c r="C19" s="1562" t="s">
        <v>1136</v>
      </c>
      <c r="D19" s="1562">
        <v>210</v>
      </c>
      <c r="E19" s="1555"/>
      <c r="F19" s="1555"/>
      <c r="G19" s="1555"/>
      <c r="H19" s="1555"/>
      <c r="I19" s="1555"/>
      <c r="J19" s="1555"/>
      <c r="K19" s="1555"/>
      <c r="L19" s="1555"/>
      <c r="M19" s="1555"/>
      <c r="N19" s="1555"/>
      <c r="O19" s="1555"/>
      <c r="P19" s="1555"/>
      <c r="Q19" s="1555"/>
      <c r="R19" s="1555"/>
      <c r="S19" s="1555"/>
      <c r="T19" s="1555"/>
      <c r="U19" s="1555"/>
      <c r="V19" s="1555"/>
      <c r="W19" s="1555"/>
      <c r="X19" s="1555"/>
      <c r="Y19" s="1555"/>
      <c r="Z19" s="1555"/>
      <c r="AA19" s="1555"/>
      <c r="AB19" s="1555"/>
      <c r="AC19" s="1555"/>
      <c r="AD19" s="1555"/>
      <c r="AE19" s="1555"/>
      <c r="AF19" s="1555"/>
      <c r="AG19" s="1555"/>
      <c r="AH19" s="1555"/>
      <c r="AI19" s="1555"/>
    </row>
    <row r="20" spans="1:248" ht="18" customHeight="1">
      <c r="A20" s="1560">
        <v>14</v>
      </c>
      <c r="B20" s="1561" t="s">
        <v>1140</v>
      </c>
      <c r="C20" s="1562" t="s">
        <v>1125</v>
      </c>
      <c r="D20" s="1562">
        <v>225</v>
      </c>
      <c r="E20" s="1562"/>
      <c r="F20" s="1562"/>
      <c r="G20" s="1562"/>
      <c r="H20" s="1562"/>
      <c r="I20" s="1562"/>
      <c r="J20" s="1562"/>
      <c r="K20" s="1562"/>
      <c r="L20" s="1562"/>
      <c r="M20" s="1562"/>
      <c r="N20" s="1562"/>
      <c r="O20" s="1562"/>
      <c r="P20" s="1562"/>
      <c r="Q20" s="1562"/>
      <c r="R20" s="1562"/>
      <c r="S20" s="1562"/>
      <c r="T20" s="1562"/>
      <c r="U20" s="1562"/>
      <c r="V20" s="1562"/>
      <c r="W20" s="1562"/>
      <c r="X20" s="1562"/>
      <c r="Y20" s="1562"/>
      <c r="Z20" s="1562"/>
      <c r="AA20" s="1562"/>
      <c r="AB20" s="1562"/>
      <c r="AC20" s="1562"/>
      <c r="AD20" s="1562"/>
      <c r="AE20" s="1562"/>
      <c r="AF20" s="1562"/>
      <c r="AG20" s="1562"/>
      <c r="AH20" s="1562"/>
      <c r="AI20" s="1562"/>
      <c r="AJ20" s="1565"/>
      <c r="AK20" s="1565"/>
      <c r="AL20" s="1565"/>
      <c r="AM20" s="1565"/>
      <c r="AN20" s="1565"/>
      <c r="AO20" s="1565"/>
      <c r="AP20" s="1565"/>
      <c r="AQ20" s="1565"/>
      <c r="AR20" s="1565"/>
      <c r="AS20" s="1565"/>
      <c r="AT20" s="1565"/>
      <c r="AU20" s="1565"/>
      <c r="AV20" s="1565"/>
      <c r="AW20" s="1565"/>
      <c r="AX20" s="1565"/>
      <c r="AY20" s="1565"/>
      <c r="AZ20" s="1565"/>
      <c r="BA20" s="1565"/>
      <c r="BB20" s="1565"/>
      <c r="BC20" s="1565"/>
      <c r="BD20" s="1565"/>
      <c r="BE20" s="1565"/>
      <c r="BF20" s="1565"/>
      <c r="BG20" s="1565"/>
      <c r="BH20" s="1565"/>
      <c r="BI20" s="1565"/>
      <c r="BJ20" s="1565"/>
      <c r="BK20" s="1565"/>
      <c r="BL20" s="1565"/>
      <c r="BM20" s="1565"/>
      <c r="BN20" s="1565"/>
      <c r="BO20" s="1565"/>
      <c r="BP20" s="1565"/>
      <c r="BQ20" s="1565"/>
      <c r="BR20" s="1565"/>
      <c r="BS20" s="1565"/>
      <c r="BT20" s="1565"/>
      <c r="BU20" s="1565"/>
      <c r="BV20" s="1565"/>
      <c r="BW20" s="1565"/>
      <c r="BX20" s="1565"/>
      <c r="BY20" s="1565"/>
      <c r="BZ20" s="1565"/>
      <c r="CA20" s="1565"/>
      <c r="CB20" s="1565"/>
      <c r="CC20" s="1565"/>
      <c r="CD20" s="1565"/>
      <c r="CE20" s="1565"/>
      <c r="CF20" s="1565"/>
      <c r="CG20" s="1565"/>
      <c r="CH20" s="1565"/>
      <c r="CI20" s="1565"/>
      <c r="CJ20" s="1565"/>
      <c r="CK20" s="1565"/>
      <c r="CL20" s="1565"/>
      <c r="CM20" s="1565"/>
      <c r="CN20" s="1565"/>
      <c r="CO20" s="1565"/>
      <c r="CP20" s="1565"/>
      <c r="CQ20" s="1565"/>
      <c r="CR20" s="1565"/>
      <c r="CS20" s="1565"/>
      <c r="CT20" s="1565"/>
      <c r="CU20" s="1565"/>
      <c r="CV20" s="1565"/>
      <c r="CW20" s="1565"/>
      <c r="CX20" s="1565"/>
      <c r="CY20" s="1565"/>
      <c r="CZ20" s="1565"/>
      <c r="DA20" s="1565"/>
      <c r="DB20" s="1565"/>
      <c r="DC20" s="1565"/>
      <c r="DD20" s="1565"/>
      <c r="DE20" s="1565"/>
      <c r="DF20" s="1565"/>
      <c r="DG20" s="1565"/>
      <c r="DH20" s="1565"/>
      <c r="DI20" s="1565"/>
      <c r="DJ20" s="1565"/>
      <c r="DK20" s="1565"/>
      <c r="DL20" s="1565"/>
      <c r="DM20" s="1565"/>
      <c r="DN20" s="1565"/>
      <c r="DO20" s="1565"/>
      <c r="DP20" s="1565"/>
      <c r="DQ20" s="1565"/>
      <c r="DR20" s="1565"/>
      <c r="DS20" s="1565"/>
      <c r="DT20" s="1565"/>
      <c r="DU20" s="1565"/>
      <c r="DV20" s="1565"/>
      <c r="DW20" s="1565"/>
      <c r="DX20" s="1565"/>
      <c r="DY20" s="1565"/>
      <c r="DZ20" s="1565"/>
      <c r="EA20" s="1565"/>
      <c r="EB20" s="1565"/>
      <c r="EC20" s="1565"/>
      <c r="ED20" s="1565"/>
      <c r="EE20" s="1565"/>
      <c r="EF20" s="1565"/>
      <c r="EG20" s="1565"/>
      <c r="EH20" s="1565"/>
      <c r="EI20" s="1565"/>
      <c r="EJ20" s="1565"/>
      <c r="EK20" s="1565"/>
      <c r="EL20" s="1565"/>
      <c r="EM20" s="1565"/>
      <c r="EN20" s="1565"/>
      <c r="EO20" s="1565"/>
      <c r="EP20" s="1565"/>
      <c r="EQ20" s="1565"/>
      <c r="ER20" s="1565"/>
      <c r="ES20" s="1565"/>
      <c r="ET20" s="1565"/>
      <c r="EU20" s="1565"/>
      <c r="EV20" s="1565"/>
      <c r="EW20" s="1565"/>
      <c r="EX20" s="1565"/>
      <c r="EY20" s="1565"/>
      <c r="EZ20" s="1565"/>
      <c r="FA20" s="1565"/>
      <c r="FB20" s="1565"/>
      <c r="FC20" s="1565"/>
      <c r="FD20" s="1565"/>
      <c r="FE20" s="1565"/>
      <c r="FF20" s="1565"/>
      <c r="FG20" s="1565"/>
      <c r="FH20" s="1565"/>
      <c r="FI20" s="1565"/>
      <c r="FJ20" s="1565"/>
      <c r="FK20" s="1565"/>
      <c r="FL20" s="1565"/>
      <c r="FM20" s="1565"/>
      <c r="FN20" s="1565"/>
      <c r="FO20" s="1565"/>
      <c r="FP20" s="1565"/>
      <c r="FQ20" s="1565"/>
      <c r="FR20" s="1565"/>
      <c r="FS20" s="1565"/>
      <c r="FT20" s="1565"/>
      <c r="FU20" s="1565"/>
      <c r="FV20" s="1565"/>
      <c r="FW20" s="1565"/>
      <c r="FX20" s="1565"/>
      <c r="FY20" s="1565"/>
      <c r="FZ20" s="1565"/>
      <c r="GA20" s="1565"/>
      <c r="GB20" s="1565"/>
      <c r="GC20" s="1565"/>
      <c r="GD20" s="1565"/>
      <c r="GE20" s="1565"/>
      <c r="GF20" s="1565"/>
      <c r="GG20" s="1565"/>
      <c r="GH20" s="1565"/>
      <c r="GI20" s="1565"/>
      <c r="GJ20" s="1565"/>
      <c r="GK20" s="1565"/>
      <c r="GL20" s="1565"/>
      <c r="GM20" s="1565"/>
      <c r="GN20" s="1565"/>
      <c r="GO20" s="1565"/>
      <c r="GP20" s="1565"/>
      <c r="GQ20" s="1565"/>
      <c r="GR20" s="1565"/>
      <c r="GS20" s="1565"/>
      <c r="GT20" s="1565"/>
      <c r="GU20" s="1565"/>
      <c r="GV20" s="1565"/>
      <c r="GW20" s="1565"/>
      <c r="GX20" s="1565"/>
      <c r="GY20" s="1565"/>
      <c r="GZ20" s="1565"/>
      <c r="HA20" s="1565"/>
      <c r="HB20" s="1565"/>
      <c r="HC20" s="1565"/>
      <c r="HD20" s="1565"/>
      <c r="HE20" s="1565"/>
      <c r="HF20" s="1565"/>
      <c r="HG20" s="1565"/>
      <c r="HH20" s="1565"/>
      <c r="HI20" s="1565"/>
      <c r="HJ20" s="1565"/>
      <c r="HK20" s="1565"/>
      <c r="HL20" s="1565"/>
      <c r="HM20" s="1565"/>
      <c r="HN20" s="1565"/>
      <c r="HO20" s="1565"/>
      <c r="HP20" s="1565"/>
      <c r="HQ20" s="1565"/>
      <c r="HR20" s="1565"/>
      <c r="HS20" s="1565"/>
      <c r="HT20" s="1565"/>
      <c r="HU20" s="1565"/>
      <c r="HV20" s="1565"/>
      <c r="HW20" s="1565"/>
      <c r="HX20" s="1565"/>
      <c r="HY20" s="1565"/>
      <c r="HZ20" s="1565"/>
      <c r="IA20" s="1565"/>
      <c r="IB20" s="1565"/>
      <c r="IC20" s="1565"/>
      <c r="ID20" s="1565"/>
      <c r="IE20" s="1565"/>
      <c r="IF20" s="1565"/>
      <c r="IG20" s="1565"/>
      <c r="IH20" s="1565"/>
      <c r="II20" s="1565"/>
      <c r="IJ20" s="1565"/>
      <c r="IK20" s="1565"/>
      <c r="IL20" s="1565"/>
      <c r="IM20" s="1565"/>
      <c r="IN20" s="1565"/>
    </row>
    <row r="21" spans="1:248" ht="15.75" customHeight="1">
      <c r="A21" s="1556">
        <v>15</v>
      </c>
      <c r="B21" s="1561" t="s">
        <v>1141</v>
      </c>
      <c r="C21" s="1562" t="s">
        <v>1125</v>
      </c>
      <c r="D21" s="1562">
        <v>150</v>
      </c>
      <c r="E21" s="1555"/>
      <c r="F21" s="1555"/>
      <c r="G21" s="1555"/>
      <c r="H21" s="1555"/>
      <c r="I21" s="1555"/>
      <c r="J21" s="1555"/>
      <c r="K21" s="1555"/>
      <c r="L21" s="1555"/>
      <c r="M21" s="1555"/>
      <c r="N21" s="1555"/>
      <c r="O21" s="1555"/>
      <c r="P21" s="1555"/>
      <c r="Q21" s="1555"/>
      <c r="R21" s="1555"/>
      <c r="S21" s="1555"/>
      <c r="T21" s="1555"/>
      <c r="U21" s="1555"/>
      <c r="V21" s="1555"/>
      <c r="W21" s="1555"/>
      <c r="X21" s="1555"/>
      <c r="Y21" s="1555"/>
      <c r="Z21" s="1555"/>
      <c r="AA21" s="1555"/>
      <c r="AB21" s="1555"/>
      <c r="AC21" s="1555"/>
      <c r="AD21" s="1555"/>
      <c r="AE21" s="1555"/>
      <c r="AF21" s="1555"/>
      <c r="AG21" s="1555"/>
      <c r="AH21" s="1555"/>
      <c r="AI21" s="1555"/>
    </row>
    <row r="22" spans="1:248" ht="19.5" customHeight="1">
      <c r="A22" s="1560">
        <v>16</v>
      </c>
      <c r="B22" s="1561" t="s">
        <v>1142</v>
      </c>
      <c r="C22" s="1566" t="s">
        <v>1125</v>
      </c>
      <c r="D22" s="1566">
        <v>330</v>
      </c>
      <c r="E22" s="1555"/>
      <c r="F22" s="1555"/>
      <c r="G22" s="1555"/>
      <c r="H22" s="1555"/>
      <c r="I22" s="1555"/>
      <c r="J22" s="1555"/>
      <c r="K22" s="1555"/>
      <c r="L22" s="1555"/>
      <c r="M22" s="1555"/>
      <c r="N22" s="1555"/>
      <c r="O22" s="1555"/>
      <c r="P22" s="1555"/>
      <c r="Q22" s="1555"/>
      <c r="R22" s="1555"/>
      <c r="S22" s="1555"/>
      <c r="T22" s="1555"/>
      <c r="U22" s="1555"/>
      <c r="V22" s="1555"/>
      <c r="W22" s="1555"/>
      <c r="X22" s="1555"/>
      <c r="Y22" s="1555"/>
      <c r="Z22" s="1555"/>
      <c r="AA22" s="1555"/>
      <c r="AB22" s="1555"/>
      <c r="AC22" s="1555"/>
      <c r="AD22" s="1555"/>
      <c r="AE22" s="1555"/>
      <c r="AF22" s="1555"/>
      <c r="AG22" s="1555"/>
      <c r="AH22" s="1555"/>
      <c r="AI22" s="1555"/>
    </row>
    <row r="23" spans="1:248" ht="15.75" customHeight="1">
      <c r="A23" s="1556">
        <v>17</v>
      </c>
      <c r="B23" s="1561" t="s">
        <v>1143</v>
      </c>
      <c r="C23" s="1566" t="s">
        <v>1132</v>
      </c>
      <c r="D23" s="1566">
        <v>360</v>
      </c>
      <c r="E23" s="1559" t="s">
        <v>1123</v>
      </c>
      <c r="F23" s="1555"/>
      <c r="G23" s="1555"/>
      <c r="H23" s="1555"/>
      <c r="I23" s="1555"/>
      <c r="J23" s="1555"/>
      <c r="K23" s="1555"/>
      <c r="L23" s="1555"/>
      <c r="M23" s="1555"/>
      <c r="N23" s="1555"/>
      <c r="O23" s="1555"/>
      <c r="P23" s="1555"/>
      <c r="Q23" s="1555"/>
      <c r="R23" s="1555"/>
      <c r="S23" s="1559" t="s">
        <v>1123</v>
      </c>
      <c r="T23" s="1559" t="s">
        <v>1123</v>
      </c>
      <c r="U23" s="1559" t="s">
        <v>1123</v>
      </c>
      <c r="V23" s="1555"/>
      <c r="W23" s="1555"/>
      <c r="X23" s="1555"/>
      <c r="Y23" s="1555"/>
      <c r="Z23" s="1555"/>
      <c r="AA23" s="1555"/>
      <c r="AB23" s="1555"/>
      <c r="AC23" s="1555"/>
      <c r="AD23" s="1555"/>
      <c r="AE23" s="1555"/>
      <c r="AF23" s="1555"/>
      <c r="AG23" s="1555"/>
      <c r="AH23" s="1555"/>
      <c r="AI23" s="1555"/>
    </row>
    <row r="24" spans="1:248" ht="19.5" customHeight="1">
      <c r="A24" s="1560">
        <v>18</v>
      </c>
      <c r="B24" s="1561" t="s">
        <v>1144</v>
      </c>
      <c r="C24" s="1562" t="s">
        <v>1125</v>
      </c>
      <c r="D24" s="1562">
        <v>104</v>
      </c>
      <c r="E24" s="1555"/>
      <c r="F24" s="1555"/>
      <c r="G24" s="1555"/>
      <c r="H24" s="1555"/>
      <c r="I24" s="1555"/>
      <c r="J24" s="1555"/>
      <c r="K24" s="1555"/>
      <c r="L24" s="1555"/>
      <c r="M24" s="1555"/>
      <c r="N24" s="1555"/>
      <c r="O24" s="1555"/>
      <c r="P24" s="1555"/>
      <c r="Q24" s="1555"/>
      <c r="R24" s="1555"/>
      <c r="S24" s="1555"/>
      <c r="T24" s="1555"/>
      <c r="U24" s="1555"/>
      <c r="V24" s="1555"/>
      <c r="W24" s="1555"/>
      <c r="X24" s="1555"/>
      <c r="Y24" s="1555"/>
      <c r="Z24" s="1555"/>
      <c r="AA24" s="1555"/>
      <c r="AB24" s="1555"/>
      <c r="AC24" s="1555"/>
      <c r="AD24" s="1555"/>
      <c r="AE24" s="1555"/>
      <c r="AF24" s="1555"/>
      <c r="AG24" s="1555"/>
      <c r="AH24" s="1555"/>
      <c r="AI24" s="1555"/>
    </row>
    <row r="25" spans="1:248" ht="15.75">
      <c r="A25" s="1556">
        <v>19</v>
      </c>
      <c r="B25" s="1561" t="s">
        <v>1145</v>
      </c>
      <c r="C25" s="1562" t="s">
        <v>1125</v>
      </c>
      <c r="D25" s="1562">
        <v>194</v>
      </c>
      <c r="E25" s="1555"/>
      <c r="F25" s="1555"/>
      <c r="G25" s="1555"/>
      <c r="H25" s="1555"/>
      <c r="I25" s="1555"/>
      <c r="J25" s="1555"/>
      <c r="K25" s="1555"/>
      <c r="L25" s="1555"/>
      <c r="M25" s="1555"/>
      <c r="N25" s="1555"/>
      <c r="O25" s="1555"/>
      <c r="P25" s="1555"/>
      <c r="Q25" s="1555"/>
      <c r="R25" s="1555"/>
      <c r="S25" s="1555"/>
      <c r="T25" s="1555"/>
      <c r="U25" s="1555"/>
      <c r="V25" s="1555"/>
      <c r="W25" s="1555"/>
      <c r="X25" s="1555"/>
      <c r="Y25" s="1555"/>
      <c r="Z25" s="1555"/>
      <c r="AA25" s="1555"/>
      <c r="AB25" s="1555"/>
      <c r="AC25" s="1555"/>
      <c r="AD25" s="1555"/>
      <c r="AE25" s="1555"/>
      <c r="AF25" s="1555"/>
      <c r="AG25" s="1555"/>
      <c r="AH25" s="1555"/>
      <c r="AI25" s="1555"/>
    </row>
    <row r="26" spans="1:248" ht="15.75" customHeight="1">
      <c r="A26" s="1560">
        <v>20</v>
      </c>
      <c r="B26" s="1561" t="s">
        <v>1146</v>
      </c>
      <c r="C26" s="1562" t="s">
        <v>1125</v>
      </c>
      <c r="D26" s="1562">
        <v>365</v>
      </c>
      <c r="E26" s="1555"/>
      <c r="F26" s="1555"/>
      <c r="G26" s="1555"/>
      <c r="H26" s="1555"/>
      <c r="I26" s="1555"/>
      <c r="J26" s="1555"/>
      <c r="K26" s="1555"/>
      <c r="L26" s="1555"/>
      <c r="M26" s="1555"/>
      <c r="N26" s="1555"/>
      <c r="O26" s="1555"/>
      <c r="P26" s="1555"/>
      <c r="Q26" s="1555"/>
      <c r="R26" s="1555"/>
      <c r="S26" s="1555"/>
      <c r="T26" s="1555"/>
      <c r="U26" s="1555"/>
      <c r="V26" s="1555"/>
      <c r="W26" s="1555"/>
      <c r="X26" s="1555"/>
      <c r="Y26" s="1555"/>
      <c r="Z26" s="1555"/>
      <c r="AA26" s="1555"/>
      <c r="AB26" s="1555"/>
      <c r="AC26" s="1555"/>
      <c r="AD26" s="1555"/>
      <c r="AE26" s="1555"/>
      <c r="AF26" s="1555"/>
      <c r="AG26" s="1555"/>
      <c r="AH26" s="1555"/>
      <c r="AI26" s="1555"/>
    </row>
    <row r="27" spans="1:248" ht="15.75" customHeight="1">
      <c r="A27" s="1556">
        <v>21</v>
      </c>
      <c r="B27" s="1561" t="s">
        <v>1147</v>
      </c>
      <c r="C27" s="1562" t="s">
        <v>1128</v>
      </c>
      <c r="D27" s="1562">
        <v>210</v>
      </c>
      <c r="E27" s="1555"/>
      <c r="F27" s="1555"/>
      <c r="G27" s="1555"/>
      <c r="H27" s="1555"/>
      <c r="I27" s="1555"/>
      <c r="J27" s="1555"/>
      <c r="K27" s="1555"/>
      <c r="L27" s="1555"/>
      <c r="M27" s="1555"/>
      <c r="N27" s="1555"/>
      <c r="O27" s="1555"/>
      <c r="P27" s="1555"/>
      <c r="Q27" s="1555"/>
      <c r="R27" s="1555"/>
      <c r="S27" s="1555"/>
      <c r="T27" s="1555"/>
      <c r="U27" s="1555"/>
      <c r="V27" s="1555"/>
      <c r="W27" s="1555"/>
      <c r="X27" s="1555"/>
      <c r="Y27" s="1555"/>
      <c r="Z27" s="1555"/>
      <c r="AA27" s="1555"/>
      <c r="AB27" s="1555"/>
      <c r="AC27" s="1555"/>
      <c r="AD27" s="1555"/>
      <c r="AE27" s="1555"/>
      <c r="AF27" s="1555"/>
      <c r="AG27" s="1555"/>
      <c r="AH27" s="1555"/>
      <c r="AI27" s="1555"/>
    </row>
    <row r="28" spans="1:248" ht="15.75" customHeight="1">
      <c r="A28" s="1560">
        <v>22</v>
      </c>
      <c r="B28" s="1567" t="s">
        <v>1148</v>
      </c>
      <c r="C28" s="1568" t="s">
        <v>1136</v>
      </c>
      <c r="D28" s="1568">
        <v>335</v>
      </c>
      <c r="E28" s="1555"/>
      <c r="F28" s="1555"/>
      <c r="G28" s="1555"/>
      <c r="H28" s="1555"/>
      <c r="I28" s="1555"/>
      <c r="J28" s="1555"/>
      <c r="K28" s="1555"/>
      <c r="L28" s="1555"/>
      <c r="M28" s="1555"/>
      <c r="N28" s="1555"/>
      <c r="O28" s="1555"/>
      <c r="P28" s="1555"/>
      <c r="Q28" s="1555"/>
      <c r="R28" s="1555"/>
      <c r="S28" s="1555"/>
      <c r="T28" s="1555"/>
      <c r="U28" s="1555"/>
      <c r="V28" s="1555"/>
      <c r="W28" s="1555"/>
      <c r="X28" s="1555"/>
      <c r="Y28" s="1555"/>
      <c r="Z28" s="1555"/>
      <c r="AA28" s="1555"/>
      <c r="AB28" s="1555"/>
      <c r="AC28" s="1555"/>
      <c r="AD28" s="1555"/>
      <c r="AE28" s="1555"/>
      <c r="AF28" s="1555"/>
      <c r="AG28" s="1555"/>
      <c r="AH28" s="1555"/>
      <c r="AI28" s="1555"/>
    </row>
    <row r="29" spans="1:248" ht="15.75" customHeight="1">
      <c r="A29" s="1556">
        <v>23</v>
      </c>
      <c r="B29" s="1561" t="s">
        <v>1149</v>
      </c>
      <c r="C29" s="1562" t="s">
        <v>1125</v>
      </c>
      <c r="D29" s="1563">
        <v>400</v>
      </c>
      <c r="E29" s="1555"/>
      <c r="F29" s="1555"/>
      <c r="G29" s="1555"/>
      <c r="H29" s="1555"/>
      <c r="I29" s="1555"/>
      <c r="J29" s="1555"/>
      <c r="K29" s="1555"/>
      <c r="L29" s="1555"/>
      <c r="M29" s="1555"/>
      <c r="N29" s="1555"/>
      <c r="O29" s="1555"/>
      <c r="P29" s="1555"/>
      <c r="Q29" s="1555"/>
      <c r="R29" s="1555"/>
      <c r="S29" s="1555"/>
      <c r="T29" s="1555"/>
      <c r="U29" s="1555"/>
      <c r="V29" s="1555"/>
      <c r="W29" s="1555"/>
      <c r="X29" s="1555"/>
      <c r="Y29" s="1555"/>
      <c r="Z29" s="1555"/>
      <c r="AA29" s="1555"/>
      <c r="AB29" s="1555"/>
      <c r="AC29" s="1555"/>
      <c r="AD29" s="1555"/>
      <c r="AE29" s="1555"/>
      <c r="AF29" s="1555"/>
      <c r="AG29" s="1555"/>
      <c r="AH29" s="1555"/>
      <c r="AI29" s="1555"/>
    </row>
    <row r="30" spans="1:248" ht="18" customHeight="1">
      <c r="A30" s="1560">
        <v>24</v>
      </c>
      <c r="B30" s="1561" t="s">
        <v>1150</v>
      </c>
      <c r="C30" s="1562" t="s">
        <v>1125</v>
      </c>
      <c r="D30" s="1562">
        <v>231</v>
      </c>
      <c r="E30" s="1555"/>
      <c r="F30" s="1555"/>
      <c r="G30" s="1555"/>
      <c r="H30" s="1555"/>
      <c r="I30" s="1555"/>
      <c r="J30" s="1555"/>
      <c r="K30" s="1555"/>
      <c r="L30" s="1555"/>
      <c r="M30" s="1555"/>
      <c r="N30" s="1555"/>
      <c r="O30" s="1555"/>
      <c r="P30" s="1555"/>
      <c r="Q30" s="1555"/>
      <c r="R30" s="1555"/>
      <c r="S30" s="1555"/>
      <c r="T30" s="1555"/>
      <c r="U30" s="1555"/>
      <c r="V30" s="1555"/>
      <c r="W30" s="1555"/>
      <c r="X30" s="1555"/>
      <c r="Y30" s="1555"/>
      <c r="Z30" s="1555"/>
      <c r="AA30" s="1555"/>
      <c r="AB30" s="1555"/>
      <c r="AC30" s="1555"/>
      <c r="AD30" s="1555"/>
      <c r="AE30" s="1555"/>
      <c r="AF30" s="1555"/>
      <c r="AG30" s="1555"/>
      <c r="AH30" s="1555"/>
      <c r="AI30" s="1555"/>
    </row>
    <row r="31" spans="1:248" ht="15.75" customHeight="1">
      <c r="A31" s="1556">
        <v>25</v>
      </c>
      <c r="B31" s="1561" t="s">
        <v>1151</v>
      </c>
      <c r="C31" s="1562" t="s">
        <v>1122</v>
      </c>
      <c r="D31" s="1562">
        <v>210</v>
      </c>
      <c r="E31" s="1555"/>
      <c r="F31" s="1555"/>
      <c r="G31" s="1555"/>
      <c r="H31" s="1555"/>
      <c r="I31" s="1555"/>
      <c r="J31" s="1555"/>
      <c r="K31" s="1555"/>
      <c r="L31" s="1555"/>
      <c r="M31" s="1555"/>
      <c r="N31" s="1555"/>
      <c r="O31" s="1555"/>
      <c r="P31" s="1555"/>
      <c r="Q31" s="1555"/>
      <c r="R31" s="1555"/>
      <c r="S31" s="1555"/>
      <c r="T31" s="1555"/>
      <c r="U31" s="1555"/>
      <c r="V31" s="1555"/>
      <c r="W31" s="1555"/>
      <c r="X31" s="1555"/>
      <c r="Y31" s="1555"/>
      <c r="Z31" s="1555"/>
      <c r="AA31" s="1555"/>
      <c r="AB31" s="1555"/>
      <c r="AC31" s="1555"/>
      <c r="AD31" s="1555"/>
      <c r="AE31" s="1555"/>
      <c r="AF31" s="1555"/>
      <c r="AG31" s="1555"/>
      <c r="AH31" s="1555"/>
      <c r="AI31" s="1555"/>
    </row>
    <row r="32" spans="1:248" ht="15.75" customHeight="1">
      <c r="A32" s="1560">
        <v>26</v>
      </c>
      <c r="B32" s="1561" t="s">
        <v>1152</v>
      </c>
      <c r="C32" s="1562" t="s">
        <v>1128</v>
      </c>
      <c r="D32" s="1562">
        <v>230</v>
      </c>
      <c r="E32" s="1555"/>
      <c r="F32" s="1555"/>
      <c r="G32" s="1555"/>
      <c r="H32" s="1555"/>
      <c r="I32" s="1555"/>
      <c r="J32" s="1555"/>
      <c r="K32" s="1555"/>
      <c r="L32" s="1555"/>
      <c r="M32" s="1555"/>
      <c r="N32" s="1555"/>
      <c r="O32" s="1555"/>
      <c r="P32" s="1555"/>
      <c r="Q32" s="1555"/>
      <c r="R32" s="1555"/>
      <c r="S32" s="1555"/>
      <c r="T32" s="1555"/>
      <c r="U32" s="1555"/>
      <c r="V32" s="1555"/>
      <c r="W32" s="1555"/>
      <c r="X32" s="1555"/>
      <c r="Y32" s="1555"/>
      <c r="Z32" s="1555"/>
      <c r="AA32" s="1555"/>
      <c r="AB32" s="1555"/>
      <c r="AC32" s="1555"/>
      <c r="AD32" s="1555"/>
      <c r="AE32" s="1555"/>
      <c r="AF32" s="1555"/>
      <c r="AG32" s="1555"/>
      <c r="AH32" s="1555"/>
      <c r="AI32" s="1555"/>
    </row>
    <row r="33" spans="1:35" ht="15.75" customHeight="1">
      <c r="A33" s="1661">
        <v>27</v>
      </c>
      <c r="B33" s="1561" t="s">
        <v>1153</v>
      </c>
      <c r="C33" s="1562" t="s">
        <v>1125</v>
      </c>
      <c r="D33" s="1562">
        <v>71</v>
      </c>
      <c r="E33" s="1555"/>
      <c r="F33" s="1555"/>
      <c r="G33" s="1555"/>
      <c r="H33" s="1555"/>
      <c r="I33" s="1555"/>
      <c r="J33" s="1555"/>
      <c r="K33" s="1555"/>
      <c r="L33" s="1555"/>
      <c r="M33" s="1555"/>
      <c r="N33" s="1555"/>
      <c r="O33" s="1555"/>
      <c r="P33" s="1555"/>
      <c r="Q33" s="1555"/>
      <c r="R33" s="1555"/>
      <c r="S33" s="1555"/>
      <c r="T33" s="1555"/>
      <c r="U33" s="1555"/>
      <c r="V33" s="1555"/>
      <c r="W33" s="1555"/>
      <c r="X33" s="1555"/>
      <c r="Y33" s="1555"/>
      <c r="Z33" s="1555"/>
      <c r="AA33" s="1555"/>
      <c r="AB33" s="1555"/>
      <c r="AC33" s="1555"/>
      <c r="AD33" s="1555"/>
      <c r="AE33" s="1555"/>
      <c r="AF33" s="1555"/>
      <c r="AG33" s="1555"/>
      <c r="AH33" s="1555"/>
      <c r="AI33" s="1555"/>
    </row>
    <row r="34" spans="1:35" ht="15.75" customHeight="1">
      <c r="A34" s="1662"/>
      <c r="B34" s="1561" t="s">
        <v>1154</v>
      </c>
      <c r="C34" s="1562" t="s">
        <v>1125</v>
      </c>
      <c r="D34" s="1562">
        <v>100</v>
      </c>
      <c r="E34" s="1555"/>
      <c r="F34" s="1555"/>
      <c r="G34" s="1555"/>
      <c r="H34" s="1555"/>
      <c r="I34" s="1555"/>
      <c r="J34" s="1555"/>
      <c r="K34" s="1555"/>
      <c r="L34" s="1555"/>
      <c r="M34" s="1555"/>
      <c r="N34" s="1555"/>
      <c r="O34" s="1555"/>
      <c r="P34" s="1555"/>
      <c r="Q34" s="1555"/>
      <c r="R34" s="1555"/>
      <c r="S34" s="1555"/>
      <c r="T34" s="1555"/>
      <c r="U34" s="1555"/>
      <c r="V34" s="1555"/>
      <c r="W34" s="1555"/>
      <c r="X34" s="1555"/>
      <c r="Y34" s="1555"/>
      <c r="Z34" s="1555"/>
      <c r="AA34" s="1555"/>
      <c r="AB34" s="1555"/>
      <c r="AC34" s="1555"/>
      <c r="AD34" s="1555"/>
      <c r="AE34" s="1555"/>
      <c r="AF34" s="1555"/>
      <c r="AG34" s="1555"/>
      <c r="AH34" s="1555"/>
      <c r="AI34" s="1555"/>
    </row>
    <row r="35" spans="1:35" ht="21.75" customHeight="1">
      <c r="A35" s="1663">
        <v>28</v>
      </c>
      <c r="B35" s="1561" t="s">
        <v>1155</v>
      </c>
      <c r="C35" s="1566" t="s">
        <v>1125</v>
      </c>
      <c r="D35" s="1566">
        <v>40</v>
      </c>
      <c r="E35" s="1555"/>
      <c r="F35" s="1555"/>
      <c r="G35" s="1555"/>
      <c r="H35" s="1555"/>
      <c r="I35" s="1555"/>
      <c r="J35" s="1555"/>
      <c r="K35" s="1555"/>
      <c r="L35" s="1555"/>
      <c r="M35" s="1555"/>
      <c r="N35" s="1555"/>
      <c r="O35" s="1555"/>
      <c r="P35" s="1555"/>
      <c r="Q35" s="1555"/>
      <c r="R35" s="1555"/>
      <c r="S35" s="1555"/>
      <c r="T35" s="1555"/>
      <c r="U35" s="1555"/>
      <c r="V35" s="1555"/>
      <c r="W35" s="1555"/>
      <c r="X35" s="1555"/>
      <c r="Y35" s="1555"/>
      <c r="Z35" s="1555"/>
      <c r="AA35" s="1555"/>
      <c r="AB35" s="1555"/>
      <c r="AC35" s="1555"/>
      <c r="AD35" s="1555"/>
      <c r="AE35" s="1555"/>
      <c r="AF35" s="1555"/>
      <c r="AG35" s="1555"/>
      <c r="AH35" s="1555"/>
      <c r="AI35" s="1555"/>
    </row>
    <row r="36" spans="1:35" ht="21" customHeight="1">
      <c r="A36" s="1663"/>
      <c r="B36" s="1561" t="s">
        <v>1156</v>
      </c>
      <c r="C36" s="1566" t="s">
        <v>1125</v>
      </c>
      <c r="D36" s="1566">
        <v>40</v>
      </c>
      <c r="E36" s="1555"/>
      <c r="F36" s="1555"/>
      <c r="G36" s="1555"/>
      <c r="H36" s="1555"/>
      <c r="I36" s="1555"/>
      <c r="J36" s="1555"/>
      <c r="K36" s="1555"/>
      <c r="L36" s="1555"/>
      <c r="M36" s="1555"/>
      <c r="N36" s="1555"/>
      <c r="O36" s="1555"/>
      <c r="P36" s="1555"/>
      <c r="Q36" s="1555"/>
      <c r="R36" s="1555"/>
      <c r="S36" s="1555"/>
      <c r="T36" s="1555"/>
      <c r="U36" s="1555"/>
      <c r="V36" s="1555"/>
      <c r="W36" s="1555"/>
      <c r="X36" s="1555"/>
      <c r="Y36" s="1555"/>
      <c r="Z36" s="1555"/>
      <c r="AA36" s="1555"/>
      <c r="AB36" s="1555"/>
      <c r="AC36" s="1555"/>
      <c r="AD36" s="1555"/>
      <c r="AE36" s="1555"/>
      <c r="AF36" s="1555"/>
      <c r="AG36" s="1555"/>
      <c r="AH36" s="1555"/>
      <c r="AI36" s="1555"/>
    </row>
    <row r="37" spans="1:35" ht="19.5" customHeight="1">
      <c r="A37" s="1663"/>
      <c r="B37" s="1561" t="s">
        <v>1157</v>
      </c>
      <c r="C37" s="1562" t="s">
        <v>1125</v>
      </c>
      <c r="D37" s="1562">
        <v>50</v>
      </c>
      <c r="E37" s="1555"/>
      <c r="F37" s="1555"/>
      <c r="G37" s="1555"/>
      <c r="H37" s="1555"/>
      <c r="I37" s="1555"/>
      <c r="J37" s="1555"/>
      <c r="K37" s="1555"/>
      <c r="L37" s="1555"/>
      <c r="M37" s="1555"/>
      <c r="N37" s="1555"/>
      <c r="O37" s="1555"/>
      <c r="P37" s="1555"/>
      <c r="Q37" s="1555"/>
      <c r="R37" s="1555"/>
      <c r="S37" s="1555"/>
      <c r="T37" s="1555"/>
      <c r="U37" s="1555"/>
      <c r="V37" s="1555"/>
      <c r="W37" s="1555"/>
      <c r="X37" s="1555"/>
      <c r="Y37" s="1555"/>
      <c r="Z37" s="1555"/>
      <c r="AA37" s="1555"/>
      <c r="AB37" s="1555"/>
      <c r="AC37" s="1555"/>
      <c r="AD37" s="1555"/>
      <c r="AE37" s="1555"/>
      <c r="AF37" s="1555"/>
      <c r="AG37" s="1555"/>
      <c r="AH37" s="1555"/>
      <c r="AI37" s="1555"/>
    </row>
    <row r="38" spans="1:35" ht="17.25" customHeight="1">
      <c r="A38" s="1663"/>
      <c r="B38" s="1561" t="s">
        <v>1158</v>
      </c>
      <c r="C38" s="1566" t="s">
        <v>1125</v>
      </c>
      <c r="D38" s="1566">
        <v>50</v>
      </c>
      <c r="E38" s="1555"/>
      <c r="F38" s="1555"/>
      <c r="G38" s="1555"/>
      <c r="H38" s="1555"/>
      <c r="I38" s="1555"/>
      <c r="J38" s="1555"/>
      <c r="K38" s="1555"/>
      <c r="L38" s="1555"/>
      <c r="M38" s="1555"/>
      <c r="N38" s="1555"/>
      <c r="O38" s="1555"/>
      <c r="P38" s="1555"/>
      <c r="Q38" s="1555"/>
      <c r="R38" s="1555"/>
      <c r="S38" s="1555"/>
      <c r="T38" s="1555"/>
      <c r="U38" s="1555"/>
      <c r="V38" s="1555"/>
      <c r="W38" s="1555"/>
      <c r="X38" s="1555"/>
      <c r="Y38" s="1555"/>
      <c r="Z38" s="1555"/>
      <c r="AA38" s="1555"/>
      <c r="AB38" s="1555"/>
      <c r="AC38" s="1555"/>
      <c r="AD38" s="1555"/>
      <c r="AE38" s="1555"/>
      <c r="AF38" s="1555"/>
      <c r="AG38" s="1555"/>
      <c r="AH38" s="1555"/>
      <c r="AI38" s="1555"/>
    </row>
    <row r="39" spans="1:35" ht="15.75" customHeight="1">
      <c r="A39" s="1663"/>
      <c r="B39" s="1561" t="s">
        <v>1159</v>
      </c>
      <c r="C39" s="1562" t="s">
        <v>1125</v>
      </c>
      <c r="D39" s="1562">
        <v>50</v>
      </c>
      <c r="E39" s="1555"/>
      <c r="F39" s="1555"/>
      <c r="G39" s="1555"/>
      <c r="H39" s="1555"/>
      <c r="I39" s="1555"/>
      <c r="J39" s="1555"/>
      <c r="K39" s="1555"/>
      <c r="L39" s="1555"/>
      <c r="M39" s="1555"/>
      <c r="N39" s="1555"/>
      <c r="O39" s="1555"/>
      <c r="P39" s="1555"/>
      <c r="Q39" s="1555"/>
      <c r="R39" s="1555"/>
      <c r="S39" s="1555"/>
      <c r="T39" s="1555"/>
      <c r="U39" s="1555"/>
      <c r="V39" s="1555"/>
      <c r="W39" s="1555"/>
      <c r="X39" s="1555"/>
      <c r="Y39" s="1555"/>
      <c r="Z39" s="1555"/>
      <c r="AA39" s="1555"/>
      <c r="AB39" s="1555"/>
      <c r="AC39" s="1555"/>
      <c r="AD39" s="1555"/>
      <c r="AE39" s="1555"/>
      <c r="AF39" s="1555"/>
      <c r="AG39" s="1555"/>
      <c r="AH39" s="1555"/>
      <c r="AI39" s="1555"/>
    </row>
    <row r="40" spans="1:35" ht="15.75">
      <c r="A40" s="1663">
        <v>29</v>
      </c>
      <c r="B40" s="1561" t="s">
        <v>1160</v>
      </c>
      <c r="C40" s="1562" t="s">
        <v>1125</v>
      </c>
      <c r="D40" s="1562">
        <v>416</v>
      </c>
      <c r="E40" s="1555"/>
      <c r="F40" s="1555"/>
      <c r="G40" s="1555"/>
      <c r="H40" s="1555"/>
      <c r="I40" s="1555"/>
      <c r="J40" s="1555"/>
      <c r="K40" s="1555"/>
      <c r="L40" s="1555"/>
      <c r="M40" s="1555"/>
      <c r="N40" s="1555"/>
      <c r="O40" s="1555"/>
      <c r="P40" s="1555"/>
      <c r="Q40" s="1555"/>
      <c r="R40" s="1555"/>
      <c r="S40" s="1555"/>
      <c r="T40" s="1555"/>
      <c r="U40" s="1555"/>
      <c r="V40" s="1555"/>
      <c r="W40" s="1555"/>
      <c r="X40" s="1555"/>
      <c r="Y40" s="1555"/>
      <c r="Z40" s="1555"/>
      <c r="AA40" s="1555"/>
      <c r="AB40" s="1555"/>
      <c r="AC40" s="1555"/>
      <c r="AD40" s="1555"/>
      <c r="AE40" s="1555"/>
      <c r="AF40" s="1555"/>
      <c r="AG40" s="1555"/>
      <c r="AH40" s="1555"/>
      <c r="AI40" s="1555"/>
    </row>
    <row r="41" spans="1:35" ht="15.75">
      <c r="A41" s="1663"/>
      <c r="B41" s="1561" t="s">
        <v>1161</v>
      </c>
      <c r="C41" s="1562" t="s">
        <v>1125</v>
      </c>
      <c r="D41" s="1562">
        <v>410</v>
      </c>
      <c r="E41" s="1555"/>
      <c r="F41" s="1555"/>
      <c r="G41" s="1555"/>
      <c r="H41" s="1555"/>
      <c r="I41" s="1555"/>
      <c r="J41" s="1555"/>
      <c r="K41" s="1555"/>
      <c r="L41" s="1555"/>
      <c r="M41" s="1555"/>
      <c r="N41" s="1555"/>
      <c r="O41" s="1555"/>
      <c r="P41" s="1555"/>
      <c r="Q41" s="1555"/>
      <c r="R41" s="1555"/>
      <c r="S41" s="1555"/>
      <c r="T41" s="1555"/>
      <c r="U41" s="1555"/>
      <c r="V41" s="1555"/>
      <c r="W41" s="1555"/>
      <c r="X41" s="1555"/>
      <c r="Y41" s="1555"/>
      <c r="Z41" s="1555"/>
      <c r="AA41" s="1555"/>
      <c r="AB41" s="1555"/>
      <c r="AC41" s="1555"/>
      <c r="AD41" s="1555"/>
      <c r="AE41" s="1555"/>
      <c r="AF41" s="1555"/>
      <c r="AG41" s="1555"/>
      <c r="AH41" s="1555"/>
      <c r="AI41" s="1555"/>
    </row>
    <row r="42" spans="1:35" ht="15.75" customHeight="1">
      <c r="A42" s="1560">
        <v>30</v>
      </c>
      <c r="B42" s="1569" t="s">
        <v>1162</v>
      </c>
      <c r="C42" s="1563" t="s">
        <v>1125</v>
      </c>
      <c r="D42" s="1563">
        <v>383</v>
      </c>
      <c r="E42" s="1555"/>
      <c r="F42" s="1555"/>
      <c r="G42" s="1555"/>
      <c r="H42" s="1555"/>
      <c r="I42" s="1555"/>
      <c r="J42" s="1555"/>
      <c r="K42" s="1555"/>
      <c r="L42" s="1555"/>
      <c r="M42" s="1555"/>
      <c r="N42" s="1555"/>
      <c r="O42" s="1555"/>
      <c r="P42" s="1555"/>
      <c r="Q42" s="1555"/>
      <c r="R42" s="1555"/>
      <c r="S42" s="1555"/>
      <c r="T42" s="1555"/>
      <c r="U42" s="1555"/>
      <c r="V42" s="1555"/>
      <c r="W42" s="1555"/>
      <c r="X42" s="1555"/>
      <c r="Y42" s="1555"/>
      <c r="Z42" s="1555"/>
      <c r="AA42" s="1555"/>
      <c r="AB42" s="1555"/>
      <c r="AC42" s="1555"/>
      <c r="AD42" s="1555"/>
      <c r="AE42" s="1555"/>
      <c r="AF42" s="1555"/>
      <c r="AG42" s="1555"/>
      <c r="AH42" s="1555"/>
      <c r="AI42" s="1555"/>
    </row>
    <row r="43" spans="1:35" ht="15.75" customHeight="1">
      <c r="A43" s="1560">
        <v>31</v>
      </c>
      <c r="B43" s="1569" t="s">
        <v>1163</v>
      </c>
      <c r="C43" s="1563" t="s">
        <v>1125</v>
      </c>
      <c r="D43" s="1563">
        <v>274</v>
      </c>
      <c r="E43" s="1555"/>
      <c r="F43" s="1555"/>
      <c r="G43" s="1555"/>
      <c r="H43" s="1555"/>
      <c r="I43" s="1555"/>
      <c r="J43" s="1555"/>
      <c r="K43" s="1555"/>
      <c r="L43" s="1555"/>
      <c r="M43" s="1555"/>
      <c r="N43" s="1555"/>
      <c r="O43" s="1555"/>
      <c r="P43" s="1555"/>
      <c r="Q43" s="1555"/>
      <c r="R43" s="1555"/>
      <c r="S43" s="1555"/>
      <c r="T43" s="1555"/>
      <c r="U43" s="1555"/>
      <c r="V43" s="1555"/>
      <c r="W43" s="1555"/>
      <c r="X43" s="1555"/>
      <c r="Y43" s="1555"/>
      <c r="Z43" s="1555"/>
      <c r="AA43" s="1555"/>
      <c r="AB43" s="1555"/>
      <c r="AC43" s="1555"/>
      <c r="AD43" s="1555"/>
      <c r="AE43" s="1555"/>
      <c r="AF43" s="1555"/>
      <c r="AG43" s="1555"/>
      <c r="AH43" s="1555"/>
      <c r="AI43" s="1555"/>
    </row>
    <row r="44" spans="1:35" ht="15.75" customHeight="1">
      <c r="A44" s="1560">
        <v>32</v>
      </c>
      <c r="B44" s="1569" t="s">
        <v>1164</v>
      </c>
      <c r="C44" s="1563" t="s">
        <v>1125</v>
      </c>
      <c r="D44" s="1563">
        <v>100</v>
      </c>
      <c r="E44" s="1555"/>
      <c r="F44" s="1555"/>
      <c r="G44" s="1555"/>
      <c r="H44" s="1555"/>
      <c r="I44" s="1555"/>
      <c r="J44" s="1555"/>
      <c r="K44" s="1555"/>
      <c r="L44" s="1555"/>
      <c r="M44" s="1555"/>
      <c r="N44" s="1555"/>
      <c r="O44" s="1555"/>
      <c r="P44" s="1555"/>
      <c r="Q44" s="1555"/>
      <c r="R44" s="1555"/>
      <c r="S44" s="1555"/>
      <c r="T44" s="1555"/>
      <c r="U44" s="1555"/>
      <c r="V44" s="1555"/>
      <c r="W44" s="1555"/>
      <c r="X44" s="1555"/>
      <c r="Y44" s="1555"/>
      <c r="Z44" s="1555"/>
      <c r="AA44" s="1555"/>
      <c r="AB44" s="1555"/>
      <c r="AC44" s="1555"/>
      <c r="AD44" s="1555"/>
      <c r="AE44" s="1555"/>
      <c r="AF44" s="1555"/>
      <c r="AG44" s="1555"/>
      <c r="AH44" s="1555"/>
      <c r="AI44" s="1555"/>
    </row>
    <row r="45" spans="1:35" ht="15.75" customHeight="1">
      <c r="A45" s="1560">
        <v>33</v>
      </c>
      <c r="B45" s="1569" t="s">
        <v>1165</v>
      </c>
      <c r="C45" s="1563" t="s">
        <v>1166</v>
      </c>
      <c r="D45" s="1563">
        <v>622</v>
      </c>
      <c r="E45" s="1555"/>
      <c r="F45" s="1555"/>
      <c r="G45" s="1555"/>
      <c r="H45" s="1555"/>
      <c r="I45" s="1555"/>
      <c r="J45" s="1555"/>
      <c r="K45" s="1555"/>
      <c r="L45" s="1555"/>
      <c r="M45" s="1555"/>
      <c r="N45" s="1555"/>
      <c r="O45" s="1555"/>
      <c r="P45" s="1555"/>
      <c r="Q45" s="1555"/>
      <c r="R45" s="1555"/>
      <c r="S45" s="1555"/>
      <c r="T45" s="1555"/>
      <c r="U45" s="1555"/>
      <c r="V45" s="1555"/>
      <c r="W45" s="1555"/>
      <c r="X45" s="1555"/>
      <c r="Y45" s="1555"/>
      <c r="Z45" s="1555"/>
      <c r="AA45" s="1555"/>
      <c r="AB45" s="1555"/>
      <c r="AC45" s="1555"/>
      <c r="AD45" s="1555"/>
      <c r="AE45" s="1555"/>
      <c r="AF45" s="1555"/>
      <c r="AG45" s="1555"/>
      <c r="AH45" s="1555"/>
      <c r="AI45" s="1555"/>
    </row>
    <row r="46" spans="1:35" ht="15.75" customHeight="1">
      <c r="A46" s="1560">
        <v>34</v>
      </c>
      <c r="B46" s="1569" t="s">
        <v>1167</v>
      </c>
      <c r="C46" s="1563" t="s">
        <v>1122</v>
      </c>
      <c r="D46" s="1563">
        <v>163</v>
      </c>
      <c r="E46" s="1555"/>
      <c r="F46" s="1555"/>
      <c r="G46" s="1555"/>
      <c r="H46" s="1555"/>
      <c r="I46" s="1555"/>
      <c r="J46" s="1555"/>
      <c r="K46" s="1555"/>
      <c r="L46" s="1555"/>
      <c r="M46" s="1555"/>
      <c r="N46" s="1555"/>
      <c r="O46" s="1555"/>
      <c r="P46" s="1555"/>
      <c r="Q46" s="1555"/>
      <c r="R46" s="1555"/>
      <c r="S46" s="1555"/>
      <c r="T46" s="1555"/>
      <c r="U46" s="1555"/>
      <c r="V46" s="1555"/>
      <c r="W46" s="1555"/>
      <c r="X46" s="1555"/>
      <c r="Y46" s="1555"/>
      <c r="Z46" s="1555"/>
      <c r="AA46" s="1555"/>
      <c r="AB46" s="1555"/>
      <c r="AC46" s="1555"/>
      <c r="AD46" s="1555"/>
      <c r="AE46" s="1555"/>
      <c r="AF46" s="1555"/>
      <c r="AG46" s="1555"/>
      <c r="AH46" s="1555"/>
      <c r="AI46" s="1555"/>
    </row>
    <row r="47" spans="1:35" ht="15.75" customHeight="1">
      <c r="A47" s="1560">
        <v>35</v>
      </c>
      <c r="B47" s="1569" t="s">
        <v>1168</v>
      </c>
      <c r="C47" s="1563" t="s">
        <v>1122</v>
      </c>
      <c r="D47" s="1563">
        <v>360</v>
      </c>
      <c r="E47" s="1555"/>
      <c r="F47" s="1555"/>
      <c r="G47" s="1555"/>
      <c r="H47" s="1555"/>
      <c r="I47" s="1555"/>
      <c r="J47" s="1555"/>
      <c r="K47" s="1555"/>
      <c r="L47" s="1555"/>
      <c r="M47" s="1555"/>
      <c r="N47" s="1555"/>
      <c r="O47" s="1555"/>
      <c r="P47" s="1555"/>
      <c r="Q47" s="1555"/>
      <c r="R47" s="1555"/>
      <c r="S47" s="1555"/>
      <c r="T47" s="1555"/>
      <c r="U47" s="1555"/>
      <c r="V47" s="1555"/>
      <c r="W47" s="1555"/>
      <c r="X47" s="1555"/>
      <c r="Y47" s="1555"/>
      <c r="Z47" s="1555"/>
      <c r="AA47" s="1555"/>
      <c r="AB47" s="1555"/>
      <c r="AC47" s="1555"/>
      <c r="AD47" s="1555"/>
      <c r="AE47" s="1555"/>
      <c r="AF47" s="1555"/>
      <c r="AG47" s="1555"/>
      <c r="AH47" s="1555"/>
      <c r="AI47" s="1555"/>
    </row>
    <row r="48" spans="1:35" ht="15.75" customHeight="1" thickBot="1">
      <c r="A48" s="1560">
        <v>36</v>
      </c>
      <c r="B48" s="1570" t="s">
        <v>1169</v>
      </c>
      <c r="C48" s="1571" t="s">
        <v>1122</v>
      </c>
      <c r="D48" s="1571">
        <v>450</v>
      </c>
      <c r="E48" s="1555"/>
      <c r="F48" s="1555"/>
      <c r="G48" s="1555"/>
      <c r="H48" s="1555"/>
      <c r="I48" s="1555"/>
      <c r="J48" s="1555"/>
      <c r="K48" s="1555"/>
      <c r="L48" s="1555"/>
      <c r="M48" s="1555"/>
      <c r="N48" s="1555"/>
      <c r="O48" s="1555"/>
      <c r="P48" s="1555"/>
      <c r="Q48" s="1555"/>
      <c r="R48" s="1555"/>
      <c r="S48" s="1555"/>
      <c r="T48" s="1555"/>
      <c r="U48" s="1555"/>
      <c r="V48" s="1555"/>
      <c r="W48" s="1555"/>
      <c r="X48" s="1555"/>
      <c r="Y48" s="1555"/>
      <c r="Z48" s="1555"/>
      <c r="AA48" s="1555"/>
      <c r="AB48" s="1555"/>
      <c r="AC48" s="1555"/>
      <c r="AD48" s="1555"/>
      <c r="AE48" s="1555"/>
      <c r="AF48" s="1555"/>
      <c r="AG48" s="1555"/>
      <c r="AH48" s="1555"/>
      <c r="AI48" s="1555"/>
    </row>
    <row r="70" spans="2:2">
      <c r="B70" s="1572" t="s">
        <v>1170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2022-09-12T04:00:24Z</cp:lastPrinted>
  <dcterms:created xsi:type="dcterms:W3CDTF">2011-03-25T17:27:39Z</dcterms:created>
  <dcterms:modified xsi:type="dcterms:W3CDTF">2023-06-19T06:48:23Z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2023-06-19T06:48:14Z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59ae8d9d-7ecb-4a52-bd03-acfabe33bcfa</vt:lpwstr>
  </property>
  <property fmtid="{D5CDD505-2E9C-101B-9397-08002B2CF9AE}" pid="8" name="MSIP_Label_defa4170-0d19-0005-0004-bc88714345d2_ContentBits">
    <vt:lpwstr>0</vt:lpwstr>
  </property>
</Properties>
</file>